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updateLinks="never"/>
  <mc:AlternateContent xmlns:mc="http://schemas.openxmlformats.org/markup-compatibility/2006">
    <mc:Choice Requires="x15">
      <x15ac:absPath xmlns:x15ac="http://schemas.microsoft.com/office/spreadsheetml/2010/11/ac" url="C:\Users\393012\Desktop\新しいフォルダー\"/>
    </mc:Choice>
  </mc:AlternateContent>
  <bookViews>
    <workbookView xWindow="-105" yWindow="-105" windowWidth="19425" windowHeight="11625" tabRatio="672"/>
  </bookViews>
  <sheets>
    <sheet name="課題文" sheetId="3" r:id="rId1"/>
    <sheet name="住所管理" sheetId="42" r:id="rId2"/>
    <sheet name="解答例・住所管理" sheetId="43" r:id="rId3"/>
    <sheet name="出張旅費精算書" sheetId="34" r:id="rId4"/>
    <sheet name="日当一覧" sheetId="35" r:id="rId5"/>
    <sheet name="解答例・出張旅費精算書" sheetId="36" r:id="rId6"/>
    <sheet name="顧客名簿" sheetId="32" r:id="rId7"/>
    <sheet name="送付先名簿転記用" sheetId="41" r:id="rId8"/>
    <sheet name="統計データ" sheetId="37" r:id="rId9"/>
    <sheet name="解答例・統計データ" sheetId="38" r:id="rId10"/>
    <sheet name="乗客リスト" sheetId="29" r:id="rId11"/>
    <sheet name="解答例・分析報告" sheetId="39" r:id="rId12"/>
  </sheets>
  <definedNames>
    <definedName name="_xlnm._FilterDatabase" localSheetId="6" hidden="1">顧客名簿!$A$1:$J$51</definedName>
    <definedName name="_xlnm._FilterDatabase" localSheetId="10" hidden="1">乗客リスト!$B$1:$H$1310</definedName>
    <definedName name="_xlnm._FilterDatabase" localSheetId="7" hidden="1">送付先名簿転記用!$A$1:$J$51</definedName>
  </definedNames>
  <calcPr calcId="162913"/>
  <pivotCaches>
    <pivotCache cacheId="0" r:id="rId1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4" i="43" l="1"/>
  <c r="D14" i="43" s="1"/>
  <c r="C13" i="43"/>
  <c r="D13" i="43" s="1"/>
  <c r="C12" i="43"/>
  <c r="D12" i="43" s="1"/>
  <c r="C11" i="43"/>
  <c r="D11" i="43" s="1"/>
  <c r="C10" i="43"/>
  <c r="D10" i="43" s="1"/>
  <c r="C9" i="43"/>
  <c r="D9" i="43" s="1"/>
  <c r="C8" i="43"/>
  <c r="D8" i="43" s="1"/>
  <c r="C7" i="43"/>
  <c r="D7" i="43" s="1"/>
  <c r="C6" i="43"/>
  <c r="D6" i="43" s="1"/>
  <c r="D5" i="43"/>
  <c r="C5" i="43"/>
  <c r="C4" i="43"/>
  <c r="D4" i="43" s="1"/>
  <c r="C3" i="43"/>
  <c r="D3" i="43" s="1"/>
  <c r="D51" i="41" l="1"/>
  <c r="D50" i="41"/>
  <c r="D49" i="41"/>
  <c r="D48" i="41"/>
  <c r="D47" i="41"/>
  <c r="D46" i="41"/>
  <c r="D45" i="41"/>
  <c r="D44" i="41"/>
  <c r="D43" i="41"/>
  <c r="D42" i="41"/>
  <c r="D41" i="41"/>
  <c r="D40" i="41"/>
  <c r="D39" i="41"/>
  <c r="D38" i="41"/>
  <c r="D37" i="41"/>
  <c r="D36" i="41"/>
  <c r="D35" i="41"/>
  <c r="D34" i="41"/>
  <c r="D33" i="41"/>
  <c r="D32" i="41"/>
  <c r="D31" i="41"/>
  <c r="D30" i="41"/>
  <c r="D29" i="41"/>
  <c r="D28" i="41"/>
  <c r="D27" i="41"/>
  <c r="D26" i="41"/>
  <c r="D25" i="41"/>
  <c r="D24" i="41"/>
  <c r="D23" i="41"/>
  <c r="D22" i="41"/>
  <c r="D21" i="41"/>
  <c r="D20" i="41"/>
  <c r="D19" i="41"/>
  <c r="D18" i="41"/>
  <c r="D17" i="41"/>
  <c r="D16" i="41"/>
  <c r="D15" i="41"/>
  <c r="D14" i="41"/>
  <c r="D13" i="41"/>
  <c r="D12" i="41"/>
  <c r="D11" i="41"/>
  <c r="D10" i="41"/>
  <c r="D9" i="41"/>
  <c r="D8" i="41"/>
  <c r="D7" i="41"/>
  <c r="D6" i="41"/>
  <c r="D5" i="41"/>
  <c r="D4" i="41"/>
  <c r="D3" i="41"/>
  <c r="D2" i="41"/>
  <c r="J6" i="39" l="1"/>
  <c r="K6" i="39"/>
  <c r="L6" i="39"/>
  <c r="J7" i="39"/>
  <c r="K7" i="39"/>
  <c r="L7" i="39"/>
  <c r="J8" i="39"/>
  <c r="K8" i="39"/>
  <c r="L8" i="39"/>
  <c r="J9" i="39"/>
  <c r="K9" i="39"/>
  <c r="L9" i="39"/>
  <c r="J16" i="39"/>
  <c r="K16" i="39"/>
  <c r="L16" i="39"/>
  <c r="J17" i="39"/>
  <c r="K17" i="39"/>
  <c r="L17" i="39"/>
  <c r="J18" i="39"/>
  <c r="K18" i="39"/>
  <c r="L18" i="39"/>
  <c r="J19" i="39"/>
  <c r="K19" i="39"/>
  <c r="L19" i="39"/>
  <c r="J20" i="39"/>
  <c r="K20" i="39"/>
  <c r="L20" i="39"/>
  <c r="J21" i="39"/>
  <c r="K21" i="39"/>
  <c r="L21" i="39"/>
  <c r="J22" i="39"/>
  <c r="K22" i="39"/>
  <c r="L22" i="39"/>
  <c r="J23" i="39"/>
  <c r="K23" i="39"/>
  <c r="L23" i="39"/>
  <c r="J24" i="39"/>
  <c r="K24" i="39"/>
  <c r="L24" i="39"/>
  <c r="J25" i="39"/>
  <c r="K25" i="39"/>
  <c r="L25" i="39"/>
  <c r="J32" i="39"/>
  <c r="K32" i="39"/>
  <c r="L32" i="39"/>
  <c r="J33" i="39"/>
  <c r="K33" i="39"/>
  <c r="L33" i="39"/>
  <c r="J34" i="39"/>
  <c r="K34" i="39"/>
  <c r="L34" i="39"/>
  <c r="J35" i="39"/>
  <c r="K35" i="39"/>
  <c r="L35" i="39"/>
  <c r="J36" i="39"/>
  <c r="K36" i="39"/>
  <c r="L36" i="39"/>
  <c r="J37" i="39"/>
  <c r="K37" i="39"/>
  <c r="L37" i="39"/>
  <c r="J38" i="39"/>
  <c r="K38" i="39"/>
  <c r="L38" i="39"/>
  <c r="J39" i="39"/>
  <c r="K39" i="39"/>
  <c r="L39" i="39"/>
  <c r="J40" i="39"/>
  <c r="K40" i="39"/>
  <c r="L40" i="39"/>
  <c r="J41" i="39"/>
  <c r="K41" i="39"/>
  <c r="L41" i="39"/>
  <c r="M28" i="36"/>
  <c r="Q33" i="36" s="1"/>
  <c r="M24" i="36"/>
  <c r="Q32" i="36" s="1"/>
  <c r="M16" i="36"/>
  <c r="Q31" i="36" s="1"/>
  <c r="Q34" i="36" s="1"/>
  <c r="Q36" i="36" s="1"/>
  <c r="M28" i="34"/>
  <c r="Q33" i="34" s="1"/>
  <c r="M24" i="34"/>
  <c r="Q32" i="34" s="1"/>
  <c r="M16" i="34"/>
  <c r="Q31" i="34" s="1"/>
  <c r="Q34" i="34" l="1"/>
  <c r="Q36" i="34" s="1"/>
</calcChain>
</file>

<file path=xl/sharedStrings.xml><?xml version="1.0" encoding="utf-8"?>
<sst xmlns="http://schemas.openxmlformats.org/spreadsheetml/2006/main" count="5716" uniqueCount="2112">
  <si>
    <t>課題2-2</t>
    <rPh sb="0" eb="2">
      <t>カダイ</t>
    </rPh>
    <phoneticPr fontId="1"/>
  </si>
  <si>
    <t>課題2-3</t>
    <rPh sb="0" eb="2">
      <t>カダイ</t>
    </rPh>
    <phoneticPr fontId="1"/>
  </si>
  <si>
    <t>課題2-5</t>
    <rPh sb="0" eb="2">
      <t>カダイ</t>
    </rPh>
    <phoneticPr fontId="1"/>
  </si>
  <si>
    <t>課題1-1</t>
    <rPh sb="0" eb="2">
      <t>カダイ</t>
    </rPh>
    <phoneticPr fontId="1"/>
  </si>
  <si>
    <t>課題2-4</t>
    <rPh sb="0" eb="2">
      <t>カダイ</t>
    </rPh>
    <phoneticPr fontId="1"/>
  </si>
  <si>
    <t>課題3-1</t>
    <rPh sb="0" eb="2">
      <t>カダイ</t>
    </rPh>
    <phoneticPr fontId="1"/>
  </si>
  <si>
    <t>課題3-2</t>
    <rPh sb="0" eb="2">
      <t>カダイ</t>
    </rPh>
    <phoneticPr fontId="1"/>
  </si>
  <si>
    <t>課題4-1</t>
    <rPh sb="0" eb="2">
      <t>カダイ</t>
    </rPh>
    <phoneticPr fontId="1"/>
  </si>
  <si>
    <t>課題4-2</t>
    <rPh sb="0" eb="2">
      <t>カダイ</t>
    </rPh>
    <phoneticPr fontId="1"/>
  </si>
  <si>
    <t>課題4-3</t>
    <rPh sb="0" eb="2">
      <t>カダイ</t>
    </rPh>
    <phoneticPr fontId="1"/>
  </si>
  <si>
    <t>（無断転載禁止）</t>
    <rPh sb="1" eb="3">
      <t>ムダン</t>
    </rPh>
    <rPh sb="3" eb="5">
      <t>テンサイ</t>
    </rPh>
    <rPh sb="5" eb="7">
      <t>キンシ</t>
    </rPh>
    <phoneticPr fontId="1"/>
  </si>
  <si>
    <t>課題概要</t>
    <rPh sb="0" eb="2">
      <t>カダイ</t>
    </rPh>
    <rPh sb="2" eb="4">
      <t>ガイヨウ</t>
    </rPh>
    <phoneticPr fontId="1"/>
  </si>
  <si>
    <t>制限時間</t>
    <rPh sb="0" eb="2">
      <t>セイゲン</t>
    </rPh>
    <rPh sb="2" eb="4">
      <t>ジカン</t>
    </rPh>
    <phoneticPr fontId="1"/>
  </si>
  <si>
    <t>課題内容</t>
    <rPh sb="0" eb="2">
      <t>カダイ</t>
    </rPh>
    <rPh sb="2" eb="4">
      <t>ナイヨウ</t>
    </rPh>
    <phoneticPr fontId="1"/>
  </si>
  <si>
    <t>解答方法と採点対象</t>
    <rPh sb="0" eb="2">
      <t>カイトウ</t>
    </rPh>
    <rPh sb="2" eb="4">
      <t>ホウホウ</t>
    </rPh>
    <rPh sb="5" eb="7">
      <t>サイテン</t>
    </rPh>
    <rPh sb="7" eb="9">
      <t>タイショウ</t>
    </rPh>
    <phoneticPr fontId="1"/>
  </si>
  <si>
    <t>課題1-2</t>
    <rPh sb="0" eb="2">
      <t>カダイ</t>
    </rPh>
    <phoneticPr fontId="1"/>
  </si>
  <si>
    <t xml:space="preserve">課題1
</t>
    <rPh sb="0" eb="2">
      <t>カダイ</t>
    </rPh>
    <phoneticPr fontId="1"/>
  </si>
  <si>
    <t>課題4-4</t>
    <rPh sb="0" eb="2">
      <t>カダイ</t>
    </rPh>
    <phoneticPr fontId="1"/>
  </si>
  <si>
    <t>A</t>
    <phoneticPr fontId="7"/>
  </si>
  <si>
    <t>B</t>
    <phoneticPr fontId="7"/>
  </si>
  <si>
    <t>C</t>
    <phoneticPr fontId="7"/>
  </si>
  <si>
    <t>D</t>
    <phoneticPr fontId="7"/>
  </si>
  <si>
    <t>申請日</t>
    <rPh sb="0" eb="3">
      <t>シンセイビ</t>
    </rPh>
    <phoneticPr fontId="7"/>
  </si>
  <si>
    <t>出張旅費精算書</t>
    <rPh sb="0" eb="2">
      <t>シュッチョウ</t>
    </rPh>
    <rPh sb="2" eb="4">
      <t>リョヒ</t>
    </rPh>
    <rPh sb="4" eb="6">
      <t>セイサン</t>
    </rPh>
    <rPh sb="6" eb="7">
      <t>ショ</t>
    </rPh>
    <phoneticPr fontId="7"/>
  </si>
  <si>
    <t>所属</t>
    <rPh sb="0" eb="2">
      <t>ショゾク</t>
    </rPh>
    <phoneticPr fontId="7"/>
  </si>
  <si>
    <t>承認</t>
    <rPh sb="0" eb="2">
      <t>ショウニン</t>
    </rPh>
    <phoneticPr fontId="7"/>
  </si>
  <si>
    <t>氏名</t>
    <rPh sb="0" eb="2">
      <t>シメイ</t>
    </rPh>
    <phoneticPr fontId="7"/>
  </si>
  <si>
    <t>出張先</t>
    <rPh sb="0" eb="2">
      <t>シュッチョウ</t>
    </rPh>
    <rPh sb="2" eb="3">
      <t>サキ</t>
    </rPh>
    <phoneticPr fontId="7"/>
  </si>
  <si>
    <t>出張期間</t>
    <rPh sb="0" eb="2">
      <t>シュッチョウ</t>
    </rPh>
    <rPh sb="2" eb="4">
      <t>キカン</t>
    </rPh>
    <phoneticPr fontId="7"/>
  </si>
  <si>
    <t>交通費</t>
    <rPh sb="0" eb="3">
      <t>コウツウヒ</t>
    </rPh>
    <phoneticPr fontId="7"/>
  </si>
  <si>
    <t>日付</t>
    <rPh sb="0" eb="2">
      <t>ヒヅケ</t>
    </rPh>
    <phoneticPr fontId="7"/>
  </si>
  <si>
    <t>利用区間</t>
    <rPh sb="0" eb="2">
      <t>リヨウ</t>
    </rPh>
    <rPh sb="2" eb="4">
      <t>クカン</t>
    </rPh>
    <phoneticPr fontId="7"/>
  </si>
  <si>
    <t>金額</t>
    <rPh sb="0" eb="2">
      <t>キンガク</t>
    </rPh>
    <phoneticPr fontId="7"/>
  </si>
  <si>
    <t>備考</t>
    <rPh sb="0" eb="2">
      <t>ビコウ</t>
    </rPh>
    <phoneticPr fontId="7"/>
  </si>
  <si>
    <t>～</t>
    <phoneticPr fontId="7"/>
  </si>
  <si>
    <t>小計</t>
    <rPh sb="0" eb="2">
      <t>ショウケイ</t>
    </rPh>
    <phoneticPr fontId="7"/>
  </si>
  <si>
    <t>宿泊費</t>
    <rPh sb="0" eb="3">
      <t>シュクハクヒ</t>
    </rPh>
    <phoneticPr fontId="7"/>
  </si>
  <si>
    <t>宿泊先</t>
    <rPh sb="0" eb="2">
      <t>シュクハク</t>
    </rPh>
    <rPh sb="2" eb="3">
      <t>サキ</t>
    </rPh>
    <phoneticPr fontId="7"/>
  </si>
  <si>
    <t>日当</t>
    <rPh sb="0" eb="2">
      <t>ニットウ</t>
    </rPh>
    <phoneticPr fontId="7"/>
  </si>
  <si>
    <t>日数</t>
    <rPh sb="0" eb="2">
      <t>ニッスウ</t>
    </rPh>
    <phoneticPr fontId="7"/>
  </si>
  <si>
    <t>単価</t>
    <rPh sb="0" eb="2">
      <t>タンカ</t>
    </rPh>
    <phoneticPr fontId="7"/>
  </si>
  <si>
    <t>出張旅費精算額</t>
    <rPh sb="0" eb="2">
      <t>シュッチョウ</t>
    </rPh>
    <rPh sb="2" eb="4">
      <t>リョヒ</t>
    </rPh>
    <rPh sb="4" eb="7">
      <t>セイサンガク</t>
    </rPh>
    <phoneticPr fontId="7"/>
  </si>
  <si>
    <t>交通費計</t>
    <rPh sb="0" eb="3">
      <t>コウツウヒ</t>
    </rPh>
    <rPh sb="3" eb="4">
      <t>ケイ</t>
    </rPh>
    <phoneticPr fontId="7"/>
  </si>
  <si>
    <t>宿泊費計</t>
    <rPh sb="0" eb="3">
      <t>シュクハクヒ</t>
    </rPh>
    <rPh sb="3" eb="4">
      <t>ケイ</t>
    </rPh>
    <phoneticPr fontId="7"/>
  </si>
  <si>
    <t>日当計</t>
    <rPh sb="0" eb="2">
      <t>ニットウ</t>
    </rPh>
    <rPh sb="2" eb="3">
      <t>ケイ</t>
    </rPh>
    <phoneticPr fontId="7"/>
  </si>
  <si>
    <t>仮払金</t>
    <rPh sb="0" eb="3">
      <t>カリバライキン</t>
    </rPh>
    <phoneticPr fontId="7"/>
  </si>
  <si>
    <t>差引支払額</t>
    <rPh sb="0" eb="2">
      <t>サシヒキ</t>
    </rPh>
    <rPh sb="2" eb="4">
      <t>シハライ</t>
    </rPh>
    <rPh sb="4" eb="5">
      <t>ガク</t>
    </rPh>
    <phoneticPr fontId="7"/>
  </si>
  <si>
    <t>交通費の検索に利用したサイト</t>
    <rPh sb="0" eb="3">
      <t>コウツウヒ</t>
    </rPh>
    <rPh sb="4" eb="6">
      <t>ケンサク</t>
    </rPh>
    <rPh sb="7" eb="9">
      <t>リヨウ</t>
    </rPh>
    <phoneticPr fontId="7"/>
  </si>
  <si>
    <t>名称</t>
    <rPh sb="0" eb="2">
      <t>メイショウ</t>
    </rPh>
    <phoneticPr fontId="7"/>
  </si>
  <si>
    <t>アドレス</t>
    <phoneticPr fontId="7"/>
  </si>
  <si>
    <t>顧客データの住所</t>
    <rPh sb="0" eb="2">
      <t>コキャク</t>
    </rPh>
    <rPh sb="6" eb="8">
      <t>ジュウショ</t>
    </rPh>
    <phoneticPr fontId="1"/>
  </si>
  <si>
    <t>住所分割</t>
    <rPh sb="0" eb="2">
      <t>ジュウショ</t>
    </rPh>
    <rPh sb="2" eb="4">
      <t>ブンカツ</t>
    </rPh>
    <phoneticPr fontId="1"/>
  </si>
  <si>
    <t>都道府県</t>
    <rPh sb="0" eb="4">
      <t>トドウフケン</t>
    </rPh>
    <phoneticPr fontId="1"/>
  </si>
  <si>
    <t>埼玉県さいたま市浦和区高砂3丁目15番1号</t>
    <rPh sb="0" eb="3">
      <t>サイタマケン</t>
    </rPh>
    <rPh sb="7" eb="8">
      <t>シ</t>
    </rPh>
    <rPh sb="8" eb="10">
      <t>ウラワ</t>
    </rPh>
    <rPh sb="10" eb="11">
      <t>ク</t>
    </rPh>
    <rPh sb="11" eb="13">
      <t>タカサゴ</t>
    </rPh>
    <rPh sb="14" eb="16">
      <t>チョウメ</t>
    </rPh>
    <rPh sb="18" eb="19">
      <t>バン</t>
    </rPh>
    <rPh sb="20" eb="21">
      <t>ゴウ</t>
    </rPh>
    <phoneticPr fontId="1"/>
  </si>
  <si>
    <t>性別</t>
  </si>
  <si>
    <t>携帯電話</t>
  </si>
  <si>
    <t>郵便番号</t>
  </si>
  <si>
    <t>西田　矩之</t>
  </si>
  <si>
    <t>男</t>
  </si>
  <si>
    <t>299-1161</t>
  </si>
  <si>
    <t>金谷　重信</t>
  </si>
  <si>
    <t>271-0061</t>
  </si>
  <si>
    <t>森本　栄子</t>
  </si>
  <si>
    <t>女</t>
  </si>
  <si>
    <t>370-0813</t>
  </si>
  <si>
    <t>大下　祐昭</t>
  </si>
  <si>
    <t>371-0814</t>
  </si>
  <si>
    <t>横溝　心春</t>
  </si>
  <si>
    <t>367-0007</t>
  </si>
  <si>
    <t>立花　義隆</t>
  </si>
  <si>
    <t>379-2225</t>
  </si>
  <si>
    <t>吉田　敏郎</t>
  </si>
  <si>
    <t>409-3245</t>
  </si>
  <si>
    <t>252-1123</t>
  </si>
  <si>
    <t>101-0065</t>
  </si>
  <si>
    <t>270-1369</t>
  </si>
  <si>
    <t>400-0501</t>
  </si>
  <si>
    <t>329-2441</t>
  </si>
  <si>
    <t>154-0013</t>
  </si>
  <si>
    <t>242-0006</t>
  </si>
  <si>
    <t>藤沢　比呂</t>
  </si>
  <si>
    <t>379-1615</t>
  </si>
  <si>
    <t>高橋　華子</t>
  </si>
  <si>
    <t>270-0151</t>
  </si>
  <si>
    <t>谷　美千子</t>
  </si>
  <si>
    <t>223-0052</t>
  </si>
  <si>
    <t>小森　尚夫</t>
  </si>
  <si>
    <t>379-2202</t>
  </si>
  <si>
    <t>森川　清美</t>
  </si>
  <si>
    <t>242-0021</t>
  </si>
  <si>
    <t>大平　花穂</t>
  </si>
  <si>
    <t>378-0415</t>
  </si>
  <si>
    <t>浜　小都子</t>
  </si>
  <si>
    <t>183-0001</t>
  </si>
  <si>
    <t>大下　沙弥</t>
  </si>
  <si>
    <t>258-0026</t>
  </si>
  <si>
    <t>香坂　勝</t>
  </si>
  <si>
    <t>324-0241</t>
  </si>
  <si>
    <t>古河　徹子</t>
  </si>
  <si>
    <t>409-3702</t>
  </si>
  <si>
    <t>103-0004</t>
  </si>
  <si>
    <t>安斎　功</t>
  </si>
  <si>
    <t>376-0121</t>
  </si>
  <si>
    <t>八木　伸生</t>
  </si>
  <si>
    <t>238-0054</t>
  </si>
  <si>
    <t>横田　章平</t>
  </si>
  <si>
    <t>250-0403</t>
  </si>
  <si>
    <t>新井　玲二</t>
  </si>
  <si>
    <t>370-0054</t>
  </si>
  <si>
    <t>323-0046</t>
  </si>
  <si>
    <t>玉木　康正</t>
  </si>
  <si>
    <t>370-0425</t>
  </si>
  <si>
    <t>288-0835</t>
  </si>
  <si>
    <t>136-0074</t>
  </si>
  <si>
    <t>菅野　俊章</t>
  </si>
  <si>
    <t>408-0305</t>
  </si>
  <si>
    <t>石坂　健治</t>
  </si>
  <si>
    <t>253-0026</t>
  </si>
  <si>
    <t>川西　幸三郎</t>
  </si>
  <si>
    <t>239-0815</t>
  </si>
  <si>
    <t>金山　柚香</t>
  </si>
  <si>
    <t>287-0241</t>
  </si>
  <si>
    <t>二瓶　由太郎</t>
  </si>
  <si>
    <t>211-0016</t>
  </si>
  <si>
    <t>江藤　紗矢</t>
  </si>
  <si>
    <t>329-2803</t>
  </si>
  <si>
    <t>真鍋　琴葉</t>
  </si>
  <si>
    <t>370-3512</t>
  </si>
  <si>
    <t>武田　幸三</t>
  </si>
  <si>
    <t>265-0074</t>
  </si>
  <si>
    <t>田端　琴奈</t>
  </si>
  <si>
    <t>333-0866</t>
  </si>
  <si>
    <t>土居　宏次</t>
  </si>
  <si>
    <t>302-0013</t>
  </si>
  <si>
    <t>神崎　陽治</t>
  </si>
  <si>
    <t>306-0645</t>
  </si>
  <si>
    <t>162-0838</t>
  </si>
  <si>
    <t>石川　彩花</t>
  </si>
  <si>
    <t>321-4211</t>
  </si>
  <si>
    <t>田淵　広司</t>
  </si>
  <si>
    <t>341-0043</t>
  </si>
  <si>
    <t>井本　紬</t>
  </si>
  <si>
    <t>150-0021</t>
  </si>
  <si>
    <t>小森　文隆</t>
  </si>
  <si>
    <t>400-0013</t>
  </si>
  <si>
    <t>関口　博明</t>
  </si>
  <si>
    <t>161-0033</t>
  </si>
  <si>
    <t>1月</t>
    <rPh sb="1" eb="2">
      <t>ガツ</t>
    </rPh>
    <phoneticPr fontId="1"/>
  </si>
  <si>
    <t>2月</t>
  </si>
  <si>
    <t>3月</t>
  </si>
  <si>
    <t>4月</t>
  </si>
  <si>
    <t>5月</t>
  </si>
  <si>
    <t>6月</t>
  </si>
  <si>
    <t>7月</t>
  </si>
  <si>
    <t>8月</t>
  </si>
  <si>
    <t>9月</t>
  </si>
  <si>
    <t>10月</t>
  </si>
  <si>
    <t>11月</t>
  </si>
  <si>
    <t>12月</t>
  </si>
  <si>
    <t>2018年</t>
    <rPh sb="4" eb="5">
      <t>ネン</t>
    </rPh>
    <phoneticPr fontId="1"/>
  </si>
  <si>
    <t>2019年</t>
    <rPh sb="4" eb="5">
      <t>ネン</t>
    </rPh>
    <phoneticPr fontId="1"/>
  </si>
  <si>
    <t>2020年</t>
    <rPh sb="4" eb="5">
      <t>ネン</t>
    </rPh>
    <phoneticPr fontId="1"/>
  </si>
  <si>
    <t>※出典：政府統計の総合窓口(e-Stat)（https://www.e-stat.go.jp/）</t>
    <phoneticPr fontId="1"/>
  </si>
  <si>
    <t>会員種別</t>
    <rPh sb="0" eb="2">
      <t>カイイン</t>
    </rPh>
    <rPh sb="2" eb="4">
      <t>シュベツ</t>
    </rPh>
    <phoneticPr fontId="1"/>
  </si>
  <si>
    <t>敬称</t>
    <rPh sb="0" eb="2">
      <t>ケイショウ</t>
    </rPh>
    <phoneticPr fontId="1"/>
  </si>
  <si>
    <t>市区町村（郡名がある時はそれを含む）と住所</t>
    <rPh sb="19" eb="21">
      <t>ジュウショ</t>
    </rPh>
    <phoneticPr fontId="1"/>
  </si>
  <si>
    <t>Wordによる差し込み印刷を利用して、顧客対象者に案内状を封筒で郵送する際のラベルを印刷することになりました。</t>
    <rPh sb="29" eb="31">
      <t>フウトウ</t>
    </rPh>
    <phoneticPr fontId="1"/>
  </si>
  <si>
    <t>課題3</t>
    <rPh sb="0" eb="2">
      <t>カダイ</t>
    </rPh>
    <phoneticPr fontId="1"/>
  </si>
  <si>
    <t>課題4</t>
    <rPh sb="0" eb="2">
      <t>カダイ</t>
    </rPh>
    <phoneticPr fontId="1"/>
  </si>
  <si>
    <t>課題5</t>
    <rPh sb="0" eb="2">
      <t>カダイ</t>
    </rPh>
    <phoneticPr fontId="1"/>
  </si>
  <si>
    <t>制限時間は90分です。なお、スタッフが機械のトラブルなど、ロスタイムとして認定した場合は、当該選手の試験時間を延長します。</t>
    <rPh sb="0" eb="2">
      <t>セイゲン</t>
    </rPh>
    <rPh sb="2" eb="4">
      <t>ジカン</t>
    </rPh>
    <rPh sb="7" eb="8">
      <t>フン</t>
    </rPh>
    <rPh sb="37" eb="39">
      <t>ニンテイ</t>
    </rPh>
    <rPh sb="41" eb="43">
      <t>バアイ</t>
    </rPh>
    <rPh sb="45" eb="47">
      <t>トウガイ</t>
    </rPh>
    <rPh sb="47" eb="49">
      <t>センシュ</t>
    </rPh>
    <phoneticPr fontId="1"/>
  </si>
  <si>
    <t>採点の対象は、保存したファイル、および一部の課題での印刷物です。保存ファイル名は、競技選手名とします。なお、一部の課題では指定したファイル名での保存があります。保存先のフォルダは、パソコン本体のドキュメントフォルダです。データはトラブルに備えて適宜保存してください。
解答方法は自由ですが、それぞれのソフトウェアの機能を適切に使用した解答方法に対しては得点を加算します。
必要に応じて作業用のセル、列、行、シートなどの追加は認めます。なお、マクロの利用は認めません。</t>
    <rPh sb="19" eb="21">
      <t>イチブ</t>
    </rPh>
    <rPh sb="26" eb="29">
      <t>インサツブツ</t>
    </rPh>
    <rPh sb="41" eb="43">
      <t>キョウギ</t>
    </rPh>
    <rPh sb="54" eb="56">
      <t>イチブ</t>
    </rPh>
    <rPh sb="61" eb="63">
      <t>シテイ</t>
    </rPh>
    <rPh sb="69" eb="70">
      <t>メイ</t>
    </rPh>
    <rPh sb="72" eb="74">
      <t>ホゾン</t>
    </rPh>
    <rPh sb="80" eb="83">
      <t>ホゾンサキ</t>
    </rPh>
    <rPh sb="94" eb="96">
      <t>ホンタイ</t>
    </rPh>
    <rPh sb="122" eb="124">
      <t>テキギ</t>
    </rPh>
    <rPh sb="157" eb="159">
      <t>キノウ</t>
    </rPh>
    <rPh sb="160" eb="162">
      <t>テキセツ</t>
    </rPh>
    <rPh sb="163" eb="165">
      <t>シヨウ</t>
    </rPh>
    <rPh sb="167" eb="169">
      <t>カイトウ</t>
    </rPh>
    <rPh sb="169" eb="171">
      <t>ホウホウ</t>
    </rPh>
    <rPh sb="172" eb="173">
      <t>タイ</t>
    </rPh>
    <rPh sb="176" eb="178">
      <t>トクテン</t>
    </rPh>
    <rPh sb="179" eb="181">
      <t>カサン</t>
    </rPh>
    <rPh sb="186" eb="188">
      <t>ヒツヨウ</t>
    </rPh>
    <rPh sb="189" eb="190">
      <t>オウ</t>
    </rPh>
    <rPh sb="192" eb="195">
      <t>サギョウヨウ</t>
    </rPh>
    <rPh sb="199" eb="200">
      <t>レツ</t>
    </rPh>
    <rPh sb="201" eb="202">
      <t>ギョウ</t>
    </rPh>
    <rPh sb="209" eb="211">
      <t>ツイカ</t>
    </rPh>
    <rPh sb="212" eb="213">
      <t>ミト</t>
    </rPh>
    <phoneticPr fontId="1"/>
  </si>
  <si>
    <t>社員区分/地域</t>
    <rPh sb="0" eb="2">
      <t>シャイン</t>
    </rPh>
    <rPh sb="2" eb="4">
      <t>クブン</t>
    </rPh>
    <rPh sb="5" eb="7">
      <t>チイキ</t>
    </rPh>
    <phoneticPr fontId="7"/>
  </si>
  <si>
    <t>大阪府・愛知県</t>
    <rPh sb="0" eb="2">
      <t>オオサカ</t>
    </rPh>
    <rPh sb="2" eb="3">
      <t>フ</t>
    </rPh>
    <rPh sb="4" eb="7">
      <t>アイチケン</t>
    </rPh>
    <phoneticPr fontId="7"/>
  </si>
  <si>
    <t>東京都</t>
    <rPh sb="0" eb="3">
      <t>トウキョウト</t>
    </rPh>
    <phoneticPr fontId="7"/>
  </si>
  <si>
    <t>東京都を除く首都圏</t>
    <rPh sb="0" eb="3">
      <t>トウキョウト</t>
    </rPh>
    <rPh sb="4" eb="5">
      <t>ノゾ</t>
    </rPh>
    <rPh sb="6" eb="9">
      <t>シュトケン</t>
    </rPh>
    <phoneticPr fontId="7"/>
  </si>
  <si>
    <t>それ以外</t>
    <rPh sb="2" eb="4">
      <t>イガイ</t>
    </rPh>
    <phoneticPr fontId="7"/>
  </si>
  <si>
    <t>E</t>
    <phoneticPr fontId="7"/>
  </si>
  <si>
    <t>F</t>
    <phoneticPr fontId="7"/>
  </si>
  <si>
    <t>G</t>
    <phoneticPr fontId="7"/>
  </si>
  <si>
    <t>H</t>
    <phoneticPr fontId="7"/>
  </si>
  <si>
    <t>名前</t>
    <phoneticPr fontId="20"/>
  </si>
  <si>
    <t>クラス</t>
    <phoneticPr fontId="20"/>
  </si>
  <si>
    <t>生死</t>
    <rPh sb="0" eb="2">
      <t xml:space="preserve">セイシ </t>
    </rPh>
    <phoneticPr fontId="20"/>
  </si>
  <si>
    <t>性別</t>
    <rPh sb="0" eb="2">
      <t xml:space="preserve">セイベツ </t>
    </rPh>
    <phoneticPr fontId="20"/>
  </si>
  <si>
    <t>年齢</t>
    <rPh sb="0" eb="2">
      <t xml:space="preserve">ネンレイ </t>
    </rPh>
    <phoneticPr fontId="20"/>
  </si>
  <si>
    <t>旅客運賃</t>
    <phoneticPr fontId="20"/>
  </si>
  <si>
    <t>乗船港</t>
    <rPh sb="0" eb="2">
      <t xml:space="preserve">ジョウセン </t>
    </rPh>
    <rPh sb="2" eb="3">
      <t xml:space="preserve">ミナト </t>
    </rPh>
    <phoneticPr fontId="20"/>
  </si>
  <si>
    <t>目的地</t>
    <rPh sb="0" eb="3">
      <t xml:space="preserve">モクテキチ </t>
    </rPh>
    <phoneticPr fontId="20"/>
  </si>
  <si>
    <t>Allen, Miss. Elisabeth Walton</t>
    <phoneticPr fontId="20"/>
  </si>
  <si>
    <t>女性</t>
    <phoneticPr fontId="20"/>
  </si>
  <si>
    <t>S</t>
    <phoneticPr fontId="20"/>
  </si>
  <si>
    <t>St Louis, MO</t>
    <phoneticPr fontId="20"/>
  </si>
  <si>
    <t>Allison, Master. Hudson Trevor</t>
  </si>
  <si>
    <t>男性</t>
  </si>
  <si>
    <t>S</t>
  </si>
  <si>
    <t>Montreal, PQ / Chesterville, ON</t>
  </si>
  <si>
    <t>Allison, Miss. Helen Loraine</t>
  </si>
  <si>
    <t>女性</t>
  </si>
  <si>
    <t>Allison, Mr. Hudson Joshua Creighton</t>
  </si>
  <si>
    <t>Allison, Mrs. Hudson J C (Bessie Waldo Daniels)</t>
  </si>
  <si>
    <t>Anderson, Mr. Harry</t>
  </si>
  <si>
    <t>New York, NY</t>
  </si>
  <si>
    <t>Andrews, Miss. Kornelia Theodosia</t>
  </si>
  <si>
    <t>Hudson, NY</t>
  </si>
  <si>
    <t>Andrews, Mr. Thomas Jr</t>
  </si>
  <si>
    <t>Belfast, NI</t>
  </si>
  <si>
    <t>Appleton, Mrs. Edward Dale (Charlotte Lamson)</t>
  </si>
  <si>
    <t>Bayside, Queens, NY</t>
  </si>
  <si>
    <t>Artagaveytia, Mr. Ramon</t>
  </si>
  <si>
    <t>C</t>
  </si>
  <si>
    <t>Montevideo, Uruguay</t>
  </si>
  <si>
    <t>Astor, Col. John Jacob</t>
  </si>
  <si>
    <t>Astor, Mrs. John Jacob (Madeleine Talmadge Force)</t>
  </si>
  <si>
    <t>Aubart, Mme. Leontine Pauline</t>
  </si>
  <si>
    <t>Paris, France</t>
  </si>
  <si>
    <t>Barber, Miss. Ellen "Nellie"</t>
  </si>
  <si>
    <t>Barkworth, Mr. Algernon Henry Wilson</t>
  </si>
  <si>
    <t>Hessle, Yorks</t>
  </si>
  <si>
    <t>Baumann, Mr. John D</t>
  </si>
  <si>
    <t>Baxter, Mr. Quigg Edmond</t>
  </si>
  <si>
    <t>Montreal, PQ</t>
  </si>
  <si>
    <t>Baxter, Mrs. James (Helene DeLaudeniere Chaput)</t>
  </si>
  <si>
    <t>Bazzani, Miss. Albina</t>
  </si>
  <si>
    <t>Beattie, Mr. Thomson</t>
  </si>
  <si>
    <t>Winnipeg, MN</t>
  </si>
  <si>
    <t>Beckwith, Mr. Richard Leonard</t>
  </si>
  <si>
    <t>Beckwith, Mrs. Richard Leonard (Sallie Monypeny)</t>
  </si>
  <si>
    <t>Behr, Mr. Karl Howell</t>
  </si>
  <si>
    <t>Bidois, Miss. Rosalie</t>
  </si>
  <si>
    <t>Bird, Miss. Ellen</t>
  </si>
  <si>
    <t>Birnbaum, Mr. Jakob</t>
  </si>
  <si>
    <t>San Francisco, CA</t>
  </si>
  <si>
    <t>Bishop, Mr. Dickinson H</t>
  </si>
  <si>
    <t>Dowagiac, MI</t>
  </si>
  <si>
    <t>Bishop, Mrs. Dickinson H (Helen Walton)</t>
  </si>
  <si>
    <t>Bissette, Miss. Amelia</t>
  </si>
  <si>
    <t>Bjornstrom-Steffansson, Mr. Mauritz Hakan</t>
  </si>
  <si>
    <t>Stockholm, Sweden / Washington, DC</t>
  </si>
  <si>
    <t>Blackwell, Mr. Stephen Weart</t>
  </si>
  <si>
    <t>Trenton, NJ</t>
  </si>
  <si>
    <t>Blank, Mr. Henry</t>
  </si>
  <si>
    <t>Glen Ridge, NJ</t>
  </si>
  <si>
    <t>Bonnell, Miss. Caroline</t>
  </si>
  <si>
    <t>Youngstown, OH</t>
  </si>
  <si>
    <t>Bonnell, Miss. Elizabeth</t>
  </si>
  <si>
    <t>Birkdale, England Cleveland, Ohio</t>
  </si>
  <si>
    <t>Borebank, Mr. John James</t>
  </si>
  <si>
    <t>London / Winnipeg, MB</t>
  </si>
  <si>
    <t>Bowen, Miss. Grace Scott</t>
  </si>
  <si>
    <t>Cooperstown, NY</t>
  </si>
  <si>
    <t>Bowerman, Miss. Elsie Edith</t>
  </si>
  <si>
    <t>St Leonards-on-Sea, England Ohio</t>
  </si>
  <si>
    <t>Bradley, Mr. George ("George Arthur Brayton")</t>
  </si>
  <si>
    <t>Los Angeles, CA</t>
  </si>
  <si>
    <t>Brady, Mr. John Bertram</t>
  </si>
  <si>
    <t>Pomeroy, WA</t>
  </si>
  <si>
    <t>Brandeis, Mr. Emil</t>
  </si>
  <si>
    <t>Omaha, NE</t>
  </si>
  <si>
    <t>Brewe, Dr. Arthur Jackson</t>
  </si>
  <si>
    <t>Philadelphia, PA</t>
  </si>
  <si>
    <t>Brown, Mrs. James Joseph (Margaret Tobin)</t>
  </si>
  <si>
    <t>Denver, CO</t>
  </si>
  <si>
    <t>Brown, Mrs. John Murray (Caroline Lane Lamson)</t>
  </si>
  <si>
    <t>Belmont, MA</t>
  </si>
  <si>
    <t>Bucknell, Mrs. William Robert (Emma Eliza Ward)</t>
  </si>
  <si>
    <t>Burns, Miss. Elizabeth Margaret</t>
  </si>
  <si>
    <t>Butt, Major. Archibald Willingham</t>
  </si>
  <si>
    <t>Washington, DC</t>
  </si>
  <si>
    <t>Cairns, Mr. Alexander</t>
  </si>
  <si>
    <t>Calderhead, Mr. Edward Pennington</t>
  </si>
  <si>
    <t>Candee, Mrs. Edward (Helen Churchill Hungerford)</t>
  </si>
  <si>
    <t>Cardeza, Mr. Thomas Drake Martinez</t>
  </si>
  <si>
    <t>Austria-Hungary / Germantown, Philadelphia, PA</t>
  </si>
  <si>
    <t>Cardeza, Mrs. James Warburton Martinez (Charlotte Wardle Drake)</t>
  </si>
  <si>
    <t>Germantown, Philadelphia, PA</t>
  </si>
  <si>
    <t>Carlsson, Mr. Frans Olof</t>
  </si>
  <si>
    <t>Carrau, Mr. Francisco M</t>
  </si>
  <si>
    <t>Carrau, Mr. Jose Pedro</t>
  </si>
  <si>
    <t>Carter, Master. William Thornton II</t>
  </si>
  <si>
    <t>Bryn Mawr, PA</t>
  </si>
  <si>
    <t>Carter, Miss. Lucile Polk</t>
  </si>
  <si>
    <t>Carter, Mr. William Ernest</t>
  </si>
  <si>
    <t>Carter, Mrs. William Ernest (Lucile Polk)</t>
  </si>
  <si>
    <t>Case, Mr. Howard Brown</t>
  </si>
  <si>
    <t>Ascot, Berkshire / Rochester, NY</t>
  </si>
  <si>
    <t>Cassebeer, Mrs. Henry Arthur Jr (Eleanor Genevieve Fosdick)</t>
  </si>
  <si>
    <t>Cavendish, Mr. Tyrell William</t>
  </si>
  <si>
    <t>Little Onn Hall, Staffs</t>
  </si>
  <si>
    <t>Cavendish, Mrs. Tyrell William (Julia Florence Siegel)</t>
  </si>
  <si>
    <t>Chaffee, Mr. Herbert Fuller</t>
  </si>
  <si>
    <t>Amenia, ND</t>
  </si>
  <si>
    <t>Chaffee, Mrs. Herbert Fuller (Carrie Constance Toogood)</t>
  </si>
  <si>
    <t>Chambers, Mr. Norman Campbell</t>
  </si>
  <si>
    <t>New York, NY / Ithaca, NY</t>
  </si>
  <si>
    <t>Chambers, Mrs. Norman Campbell (Bertha Griggs)</t>
  </si>
  <si>
    <t>Chaudanson, Miss. Victorine</t>
  </si>
  <si>
    <t>Cherry, Miss. Gladys</t>
  </si>
  <si>
    <t>London, England</t>
  </si>
  <si>
    <t>Chevre, Mr. Paul Romaine</t>
  </si>
  <si>
    <t>Chibnall, Mrs. (Edith Martha Bowerman)</t>
  </si>
  <si>
    <t>Chisholm, Mr. Roderick Robert Crispin</t>
  </si>
  <si>
    <t>Liverpool, England / Belfast</t>
  </si>
  <si>
    <t>Clark, Mr. Walter Miller</t>
  </si>
  <si>
    <t>Clark, Mrs. Walter Miller (Virginia McDowell)</t>
  </si>
  <si>
    <t>Cleaver, Miss. Alice</t>
  </si>
  <si>
    <t>Clifford, Mr. George Quincy</t>
  </si>
  <si>
    <t>Stoughton, MA</t>
  </si>
  <si>
    <t>Colley, Mr. Edward Pomeroy</t>
  </si>
  <si>
    <t>Victoria, BC</t>
  </si>
  <si>
    <t>Compton, Miss. Sara Rebecca</t>
  </si>
  <si>
    <t>Lakewood, NJ</t>
  </si>
  <si>
    <t>Compton, Mr. Alexander Taylor Jr</t>
  </si>
  <si>
    <t>Compton, Mrs. Alexander Taylor (Mary Eliza Ingersoll)</t>
  </si>
  <si>
    <t>Cornell, Mrs. Robert Clifford (Malvina Helen Lamson)</t>
  </si>
  <si>
    <t>Crafton, Mr. John Bertram</t>
  </si>
  <si>
    <t>Roachdale, IN</t>
  </si>
  <si>
    <t>Crosby, Capt. Edward Gifford</t>
  </si>
  <si>
    <t>Milwaukee, WI</t>
  </si>
  <si>
    <t>Crosby, Miss. Harriet R</t>
  </si>
  <si>
    <t>Crosby, Mrs. Edward Gifford (Catherine Elizabeth Halstead)</t>
  </si>
  <si>
    <t>Cumings, Mr. John Bradley</t>
  </si>
  <si>
    <t>Cumings, Mrs. John Bradley (Florence Briggs Thayer)</t>
  </si>
  <si>
    <t>Daly, Mr. Peter Denis </t>
  </si>
  <si>
    <t>Lima, Peru</t>
  </si>
  <si>
    <t>Daniel, Mr. Robert Williams</t>
  </si>
  <si>
    <t>Daniels, Miss. Sarah</t>
  </si>
  <si>
    <t>Davidson, Mr. Thornton</t>
  </si>
  <si>
    <t>Davidson, Mrs. Thornton (Orian Hays)</t>
  </si>
  <si>
    <t>Dick, Mr. Albert Adrian</t>
  </si>
  <si>
    <t>Calgary, AB</t>
  </si>
  <si>
    <t>Dick, Mrs. Albert Adrian (Vera Gillespie)</t>
  </si>
  <si>
    <t>Dodge, Dr. Washington</t>
  </si>
  <si>
    <t>Dodge, Master. Washington</t>
  </si>
  <si>
    <t>Dodge, Mrs. Washington (Ruth Vidaver)</t>
  </si>
  <si>
    <t>Douglas, Mr. Walter Donald</t>
  </si>
  <si>
    <t>Deephaven, MN / Cedar Rapids, IA</t>
  </si>
  <si>
    <t>Douglas, Mrs. Frederick Charles (Mary Helene Baxter)</t>
  </si>
  <si>
    <t>Douglas, Mrs. Walter Donald (Mahala Dutton)</t>
  </si>
  <si>
    <t>Duff Gordon, Lady. (Lucille Christiana Sutherland) ("Mrs Morgan")</t>
  </si>
  <si>
    <t>London / Paris</t>
  </si>
  <si>
    <t>Duff Gordon, Sir. Cosmo Edmund ("Mr Morgan")</t>
  </si>
  <si>
    <t>Dulles, Mr. William Crothers</t>
  </si>
  <si>
    <t>Earnshaw, Mrs. Boulton (Olive Potter)</t>
  </si>
  <si>
    <t>Mt Airy, Philadelphia, PA</t>
  </si>
  <si>
    <t>Endres, Miss. Caroline Louise</t>
  </si>
  <si>
    <t>Eustis, Miss. Elizabeth Mussey</t>
  </si>
  <si>
    <t>Brookline, MA</t>
  </si>
  <si>
    <t>Evans, Miss. Edith Corse</t>
  </si>
  <si>
    <t>Farthing, Mr. John</t>
  </si>
  <si>
    <t>Flegenheim, Mrs. Alfred (Antoinette)</t>
  </si>
  <si>
    <t>Fleming, Miss. Margaret</t>
  </si>
  <si>
    <t>Flynn, Mr. John Irwin ("Irving")</t>
  </si>
  <si>
    <t>Brooklyn, NY</t>
  </si>
  <si>
    <t>Foreman, Mr. Benjamin Laventall</t>
  </si>
  <si>
    <t>Fortune, Miss. Alice Elizabeth</t>
  </si>
  <si>
    <t>Winnipeg, MB</t>
  </si>
  <si>
    <t>Fortune, Miss. Ethel Flora</t>
  </si>
  <si>
    <t>Fortune, Miss. Mabel Helen</t>
  </si>
  <si>
    <t>Fortune, Mr. Charles Alexander</t>
  </si>
  <si>
    <t>Fortune, Mr. Mark</t>
  </si>
  <si>
    <t>Fortune, Mrs. Mark (Mary McDougald)</t>
  </si>
  <si>
    <t>Francatelli, Miss. Laura Mabel</t>
  </si>
  <si>
    <t>Franklin, Mr. Thomas Parham</t>
  </si>
  <si>
    <t>Westcliff-on-Sea, Essex</t>
  </si>
  <si>
    <t>Frauenthal, Dr. Henry William</t>
  </si>
  <si>
    <t>Frauenthal, Mr. Isaac Gerald</t>
  </si>
  <si>
    <t>Frauenthal, Mrs. Henry William (Clara Heinsheimer)</t>
  </si>
  <si>
    <t>Frolicher, Miss. Hedwig Margaritha</t>
  </si>
  <si>
    <t>Zurich, Switzerland</t>
  </si>
  <si>
    <t>Frolicher-Stehli, Mr. Maxmillian</t>
  </si>
  <si>
    <t>Frolicher-Stehli, Mrs. Maxmillian (Margaretha Emerentia Stehli)</t>
  </si>
  <si>
    <t>Fry, Mr. Richard</t>
  </si>
  <si>
    <t>Futrelle, Mr. Jacques Heath</t>
  </si>
  <si>
    <t>Scituate, MA</t>
  </si>
  <si>
    <t>Futrelle, Mrs. Jacques Heath (Lily May Peel)</t>
  </si>
  <si>
    <t>Gee, Mr. Arthur H</t>
  </si>
  <si>
    <t>St Anne's-on-Sea, Lancashire</t>
  </si>
  <si>
    <t>Geiger, Miss. Amalie</t>
  </si>
  <si>
    <t>Gibson, Miss. Dorothy Winifred</t>
  </si>
  <si>
    <t>Gibson, Mrs. Leonard (Pauline C Boeson)</t>
  </si>
  <si>
    <t>Giglio, Mr. Victor</t>
  </si>
  <si>
    <t>Goldenberg, Mr. Samuel L</t>
  </si>
  <si>
    <t>Paris, France / New York, NY</t>
  </si>
  <si>
    <t>Goldenberg, Mrs. Samuel L (Edwiga Grabowska)</t>
  </si>
  <si>
    <t>Goldschmidt, Mr. George B</t>
  </si>
  <si>
    <t>Gracie, Col. Archibald IV</t>
  </si>
  <si>
    <t>Graham, Miss. Margaret Edith</t>
  </si>
  <si>
    <t>Greenwich, CT</t>
  </si>
  <si>
    <t>Graham, Mr. George Edward</t>
  </si>
  <si>
    <t>Graham, Mrs. William Thompson (Edith Junkins)</t>
  </si>
  <si>
    <t>Greenfield, Mr. William Bertram</t>
  </si>
  <si>
    <t>Greenfield, Mrs. Leo David (Blanche Strouse)</t>
  </si>
  <si>
    <t>Guggenheim, Mr. Benjamin</t>
  </si>
  <si>
    <t>Harder, Mr. George Achilles</t>
  </si>
  <si>
    <t>Harder, Mrs. George Achilles (Dorothy Annan)</t>
  </si>
  <si>
    <t>Harper, Mr. Henry Sleeper</t>
  </si>
  <si>
    <t>Harper, Mrs. Henry Sleeper (Myna Haxtun)</t>
  </si>
  <si>
    <t>Harrington, Mr. Charles H</t>
  </si>
  <si>
    <t>Harris, Mr. Henry Birkhardt</t>
  </si>
  <si>
    <t>Harris, Mrs. Henry Birkhardt (Irene Wallach)</t>
  </si>
  <si>
    <t>Harrison, Mr. William</t>
  </si>
  <si>
    <t>Hassab, Mr. Hammad</t>
  </si>
  <si>
    <t>Hawksford, Mr. Walter James</t>
  </si>
  <si>
    <t>Kingston, Surrey</t>
  </si>
  <si>
    <t>Hays, Miss. Margaret Bechstein</t>
  </si>
  <si>
    <t>Hays, Mr. Charles Melville</t>
  </si>
  <si>
    <t>Hays, Mrs. Charles Melville (Clara Jennings Gregg)</t>
  </si>
  <si>
    <t>Head, Mr. Christopher</t>
  </si>
  <si>
    <t>London / Middlesex</t>
  </si>
  <si>
    <t>Hilliard, Mr. Herbert Henry</t>
  </si>
  <si>
    <t>Brighton, MA</t>
  </si>
  <si>
    <t>Hipkins, Mr. William Edward</t>
  </si>
  <si>
    <t>London / Birmingham</t>
  </si>
  <si>
    <t>Hippach, Miss. Jean Gertrude</t>
  </si>
  <si>
    <t>Chicago, IL</t>
  </si>
  <si>
    <t>Hippach, Mrs. Louis Albert (Ida Sophia Fischer)</t>
  </si>
  <si>
    <t>Hogeboom, Mrs. John C (Anna Andrews)</t>
  </si>
  <si>
    <t>Holverson, Mr. Alexander Oskar</t>
  </si>
  <si>
    <t>Holverson, Mrs. Alexander Oskar (Mary Aline Towner)</t>
  </si>
  <si>
    <t>Homer, Mr. Harry ("Mr E Haven")</t>
  </si>
  <si>
    <t>Indianapolis, IN</t>
  </si>
  <si>
    <t>Hoyt, Mr. Frederick Maxfield</t>
  </si>
  <si>
    <t>New York, NY /  Stamford CT</t>
  </si>
  <si>
    <t>Hoyt, Mr. William Fisher</t>
  </si>
  <si>
    <t>Hoyt, Mrs. Frederick Maxfield (Jane Anne Forby)</t>
  </si>
  <si>
    <t>Icard, Miss. Amelie</t>
  </si>
  <si>
    <t>Isham, Miss. Ann Elizabeth</t>
  </si>
  <si>
    <t>Paris, France New York, NY</t>
  </si>
  <si>
    <t>Ismay, Mr. Joseph Bruce</t>
  </si>
  <si>
    <t>Liverpool</t>
  </si>
  <si>
    <t>Jones, Mr. Charles Cresson</t>
  </si>
  <si>
    <t>Bennington, VT</t>
  </si>
  <si>
    <t>Julian, Mr. Henry Forbes</t>
  </si>
  <si>
    <t>London</t>
  </si>
  <si>
    <t>Keeping, Mr. Edwin</t>
  </si>
  <si>
    <t>Kent, Mr. Edward Austin</t>
  </si>
  <si>
    <t>Buffalo, NY</t>
  </si>
  <si>
    <t>Kenyon, Mr. Frederick R</t>
  </si>
  <si>
    <t>Southington / Noank, CT</t>
  </si>
  <si>
    <t>Kenyon, Mrs. Frederick R (Marion)</t>
  </si>
  <si>
    <t>Kimball, Mr. Edwin Nelson Jr</t>
  </si>
  <si>
    <t>Boston, MA</t>
  </si>
  <si>
    <t>Kimball, Mrs. Edwin Nelson Jr (Gertrude Parsons)</t>
  </si>
  <si>
    <t>Klaber, Mr. Herman</t>
  </si>
  <si>
    <t>Portland, OR</t>
  </si>
  <si>
    <t>Kreuchen, Miss. Emilie</t>
  </si>
  <si>
    <t>Leader, Dr. Alice (Farnham)</t>
  </si>
  <si>
    <t>LeRoy, Miss. Bertha</t>
  </si>
  <si>
    <t>Lesurer, Mr. Gustave J</t>
  </si>
  <si>
    <t>Lewy, Mr. Ervin G</t>
  </si>
  <si>
    <t>Lindeberg-Lind, Mr. Erik Gustaf ("Mr Edward Lingrey")</t>
  </si>
  <si>
    <t>Stockholm, Sweden</t>
  </si>
  <si>
    <t>Lindstrom, Mrs. Carl Johan (Sigrid Posse)</t>
  </si>
  <si>
    <t>Lines, Miss. Mary Conover</t>
  </si>
  <si>
    <t>Lines, Mrs. Ernest H (Elizabeth Lindsey James)</t>
  </si>
  <si>
    <t>Long, Mr. Milton Clyde</t>
  </si>
  <si>
    <t>Springfield, MA</t>
  </si>
  <si>
    <t>Longley, Miss. Gretchen Fiske</t>
  </si>
  <si>
    <t>Loring, Mr. Joseph Holland</t>
  </si>
  <si>
    <t>London / New York, NY</t>
  </si>
  <si>
    <t>Lurette, Miss. Elise</t>
  </si>
  <si>
    <t>Madill, Miss. Georgette Alexandra</t>
  </si>
  <si>
    <t>St Louis, MO</t>
  </si>
  <si>
    <t>Maguire, Mr. John Edward</t>
  </si>
  <si>
    <t>Brockton, MA</t>
  </si>
  <si>
    <t>Maioni, Miss. Roberta</t>
  </si>
  <si>
    <t>Marechal, Mr. Pierre</t>
  </si>
  <si>
    <t>Marvin, Mr. Daniel Warner</t>
  </si>
  <si>
    <t>Marvin, Mrs. Daniel Warner (Mary Graham Carmichael Farquarson)</t>
  </si>
  <si>
    <t>Mayne, Mlle. Berthe Antonine ("Mrs de Villiers")</t>
  </si>
  <si>
    <t>Belgium  Montreal, PQ</t>
  </si>
  <si>
    <t>McCaffry, Mr. Thomas Francis</t>
  </si>
  <si>
    <t>Vancouver, BC</t>
  </si>
  <si>
    <t>McCarthy, Mr. Timothy J</t>
  </si>
  <si>
    <t>Dorchester, MA</t>
  </si>
  <si>
    <t>McGough, Mr. James Robert</t>
  </si>
  <si>
    <t>Meyer, Mr. Edgar Joseph</t>
  </si>
  <si>
    <t>Meyer, Mrs. Edgar Joseph (Leila Saks)</t>
  </si>
  <si>
    <t>Millet, Mr. Francis Davis</t>
  </si>
  <si>
    <t>East Bridgewater, MA</t>
  </si>
  <si>
    <t>Minahan, Dr. William Edward</t>
  </si>
  <si>
    <t>Q</t>
  </si>
  <si>
    <t>Fond du Lac, WI</t>
  </si>
  <si>
    <t>Minahan, Miss. Daisy E</t>
  </si>
  <si>
    <t>Green Bay, WI</t>
  </si>
  <si>
    <t>Minahan, Mrs. William Edward (Lillian E Thorpe)</t>
  </si>
  <si>
    <t>Mock, Mr. Philipp Edmund</t>
  </si>
  <si>
    <t>Molson, Mr. Harry Markland</t>
  </si>
  <si>
    <t>Moore, Mr. Clarence Bloomfield</t>
  </si>
  <si>
    <t>Natsch, Mr. Charles H</t>
  </si>
  <si>
    <t>Newell, Miss. Madeleine</t>
  </si>
  <si>
    <t>Lexington, MA</t>
  </si>
  <si>
    <t>Newell, Miss. Marjorie</t>
  </si>
  <si>
    <t>Newell, Mr. Arthur Webster</t>
  </si>
  <si>
    <t>Newsom, Miss. Helen Monypeny</t>
  </si>
  <si>
    <t>Nicholson, Mr. Arthur Ernest</t>
  </si>
  <si>
    <t>Isle of Wight, England</t>
  </si>
  <si>
    <t>Oliva y Ocana, Dona. Fermina</t>
  </si>
  <si>
    <t>Omont, Mr. Alfred Fernand</t>
  </si>
  <si>
    <t>Ostby, Miss. Helene Ragnhild</t>
  </si>
  <si>
    <t>Providence, RI</t>
  </si>
  <si>
    <t>Ostby, Mr. Engelhart Cornelius</t>
  </si>
  <si>
    <t>Ovies y Rodriguez, Mr. Servando</t>
  </si>
  <si>
    <t>?Havana, Cuba</t>
  </si>
  <si>
    <t>Parr, Mr. William Henry Marsh</t>
  </si>
  <si>
    <t>Belfast</t>
  </si>
  <si>
    <t>Partner, Mr. Austen</t>
  </si>
  <si>
    <t>Surbiton Hill, Surrey</t>
  </si>
  <si>
    <t>Payne, Mr. Vivian Ponsonby</t>
  </si>
  <si>
    <t>Pears, Mr. Thomas Clinton</t>
  </si>
  <si>
    <t>Isleworth, England</t>
  </si>
  <si>
    <t>Pears, Mrs. Thomas (Edith Wearne)</t>
  </si>
  <si>
    <t>Penasco y Castellana, Mr. Victor de Satode</t>
  </si>
  <si>
    <t>Madrid, Spain</t>
  </si>
  <si>
    <t>Penasco y Castellana, Mrs. Victor de Satode (Maria Josefa Perez de Soto y Vallejo)</t>
  </si>
  <si>
    <t>Perreault, Miss. Anne</t>
  </si>
  <si>
    <t>Peuchen, Major. Arthur Godfrey</t>
  </si>
  <si>
    <t>Toronto, ON</t>
  </si>
  <si>
    <t>Porter, Mr. Walter Chamberlain</t>
  </si>
  <si>
    <t>Worcester, MA</t>
  </si>
  <si>
    <t>Potter, Mrs. Thomas Jr (Lily Alexenia Wilson)</t>
  </si>
  <si>
    <t>Reuchlin, Jonkheer. John George</t>
  </si>
  <si>
    <t>Rotterdam, Netherlands</t>
  </si>
  <si>
    <t>Rheims, Mr. George Alexander Lucien</t>
  </si>
  <si>
    <t>Paris /  New York, NY</t>
  </si>
  <si>
    <t>Ringhini, Mr. Sante</t>
  </si>
  <si>
    <t>Robbins, Mr. Victor</t>
  </si>
  <si>
    <t>Robert, Mrs. Edward Scott (Elisabeth Walton McMillan)</t>
  </si>
  <si>
    <t>Roebling, Mr. Washington Augustus II</t>
  </si>
  <si>
    <t>Romaine, Mr. Charles Hallace ("Mr C Rolmane")</t>
  </si>
  <si>
    <t>Rood, Mr. Hugh Roscoe</t>
  </si>
  <si>
    <t>Seattle, WA</t>
  </si>
  <si>
    <t>Rosenbaum, Miss. Edith Louise</t>
  </si>
  <si>
    <t>Rosenshine, Mr. George ("Mr George Thorne")</t>
  </si>
  <si>
    <t>Ross, Mr. John Hugo</t>
  </si>
  <si>
    <t>Rothes, the Countess. of (Lucy Noel Martha Dyer-Edwards)</t>
  </si>
  <si>
    <t>London  Vancouver, BC</t>
  </si>
  <si>
    <t>Rothschild, Mr. Martin</t>
  </si>
  <si>
    <t>Rothschild, Mrs. Martin (Elizabeth L. Barrett)</t>
  </si>
  <si>
    <t>Rowe, Mr. Alfred G</t>
  </si>
  <si>
    <t>Ryerson, Master. John Borie</t>
  </si>
  <si>
    <t>Haverford, PA / Cooperstown, NY</t>
  </si>
  <si>
    <t>Ryerson, Miss. Emily Borie</t>
  </si>
  <si>
    <t>Ryerson, Miss. Susan Parker "Suzette"</t>
  </si>
  <si>
    <t>Ryerson, Mr. Arthur Larned</t>
  </si>
  <si>
    <t>Ryerson, Mrs. Arthur Larned (Emily Maria Borie)</t>
  </si>
  <si>
    <t>Saalfeld, Mr. Adolphe</t>
  </si>
  <si>
    <t>Manchester, England</t>
  </si>
  <si>
    <t>Sagesser, Mlle. Emma</t>
  </si>
  <si>
    <t>Salomon, Mr. Abraham L</t>
  </si>
  <si>
    <t>Schabert, Mrs. Paul (Emma Mock)</t>
  </si>
  <si>
    <t>Serepeca, Miss. Augusta</t>
  </si>
  <si>
    <t>Seward, Mr. Frederic Kimber</t>
  </si>
  <si>
    <t>Shutes, Miss. Elizabeth W</t>
  </si>
  <si>
    <t>New York, NY / Greenwich CT</t>
  </si>
  <si>
    <t>Silverthorne, Mr. Spencer Victor</t>
  </si>
  <si>
    <t>Silvey, Mr. William Baird</t>
  </si>
  <si>
    <t>Duluth, MN</t>
  </si>
  <si>
    <t>Silvey, Mrs. William Baird (Alice Munger)</t>
  </si>
  <si>
    <t>Simonius-Blumer, Col. Oberst Alfons</t>
  </si>
  <si>
    <t>Basel, Switzerland</t>
  </si>
  <si>
    <t>Sloper, Mr. William Thompson</t>
  </si>
  <si>
    <t>New Britain, CT</t>
  </si>
  <si>
    <t>Smart, Mr. John Montgomery</t>
  </si>
  <si>
    <t>Smith, Mr. James Clinch</t>
  </si>
  <si>
    <t>St James, Long Island, NY</t>
  </si>
  <si>
    <t>Smith, Mr. Lucien Philip</t>
  </si>
  <si>
    <t>Huntington, WV</t>
  </si>
  <si>
    <t>Smith, Mr. Richard William</t>
  </si>
  <si>
    <t>Streatham, Surrey</t>
  </si>
  <si>
    <t>Smith, Mrs. Lucien Philip (Mary Eloise Hughes)</t>
  </si>
  <si>
    <t>Snyder, Mr. John Pillsbury</t>
  </si>
  <si>
    <t>Minneapolis, MN</t>
  </si>
  <si>
    <t>Snyder, Mrs. John Pillsbury (Nelle Stevenson)</t>
  </si>
  <si>
    <t>Spedden, Master. Robert Douglas</t>
  </si>
  <si>
    <t>Tuxedo Park, NY</t>
  </si>
  <si>
    <t>Spedden, Mr. Frederic Oakley</t>
  </si>
  <si>
    <t>Spedden, Mrs. Frederic Oakley (Margaretta Corning Stone)</t>
  </si>
  <si>
    <t>Spencer, Mr. William Augustus</t>
  </si>
  <si>
    <t>Spencer, Mrs. William Augustus (Marie Eugenie)</t>
  </si>
  <si>
    <t>Stahelin-Maeglin, Dr. Max</t>
  </si>
  <si>
    <t>Stead, Mr. William Thomas</t>
  </si>
  <si>
    <t>Wimbledon Park, London / Hayling Island, Hants</t>
  </si>
  <si>
    <t>Stengel, Mr. Charles Emil Henry</t>
  </si>
  <si>
    <t>Newark, NJ</t>
  </si>
  <si>
    <t>Stengel, Mrs. Charles Emil Henry (Annie May Morris)</t>
  </si>
  <si>
    <t>Stephenson, Mrs. Walter Bertram (Martha Eustis)</t>
  </si>
  <si>
    <t>Haverford, PA</t>
  </si>
  <si>
    <t>Stewart, Mr. Albert A</t>
  </si>
  <si>
    <t>Gallipolis, Ohio / ? Paris / New York</t>
  </si>
  <si>
    <t>Stone, Mrs. George Nelson (Martha Evelyn)</t>
  </si>
  <si>
    <t>Cincinatti, OH</t>
  </si>
  <si>
    <t>Straus, Mr. Isidor</t>
  </si>
  <si>
    <t>Straus, Mrs. Isidor (Rosalie Ida Blun)</t>
  </si>
  <si>
    <t>Sutton, Mr. Frederick</t>
  </si>
  <si>
    <t>Haddenfield, NJ</t>
  </si>
  <si>
    <t>Swift, Mrs. Frederick Joel (Margaret Welles Barron)</t>
  </si>
  <si>
    <t>Taussig, Miss. Ruth</t>
  </si>
  <si>
    <t>Taussig, Mr. Emil</t>
  </si>
  <si>
    <t>Taussig, Mrs. Emil (Tillie Mandelbaum)</t>
  </si>
  <si>
    <t>Taylor, Mr. Elmer Zebley</t>
  </si>
  <si>
    <t>London /  East Orange, NJ</t>
  </si>
  <si>
    <t>Taylor, Mrs. Elmer Zebley (Juliet Cummins Wright)</t>
  </si>
  <si>
    <t>Thayer, Mr. John Borland</t>
  </si>
  <si>
    <t>Thayer, Mr. John Borland Jr</t>
  </si>
  <si>
    <t>Thayer, Mrs. John Borland (Marian Longstreth Morris)</t>
  </si>
  <si>
    <t>Thorne, Mrs. Gertrude Maybelle</t>
  </si>
  <si>
    <t>Tucker, Mr. Gilbert Milligan Jr</t>
  </si>
  <si>
    <t>Albany, NY</t>
  </si>
  <si>
    <t>Uruchurtu, Don. Manuel E</t>
  </si>
  <si>
    <t>Mexico City, Mexico</t>
  </si>
  <si>
    <t>Van der hoef, Mr. Wyckoff</t>
  </si>
  <si>
    <t>Walker, Mr. William Anderson</t>
  </si>
  <si>
    <t>East Orange, NJ</t>
  </si>
  <si>
    <t>Ward, Miss. Anna</t>
  </si>
  <si>
    <t>Warren, Mr. Frank Manley</t>
  </si>
  <si>
    <t>Warren, Mrs. Frank Manley (Anna Sophia Atkinson)</t>
  </si>
  <si>
    <t>Weir, Col. John</t>
  </si>
  <si>
    <t>England Salt Lake City, Utah</t>
  </si>
  <si>
    <t>White, Mr. Percival Wayland</t>
  </si>
  <si>
    <t>Brunswick, ME</t>
  </si>
  <si>
    <t>White, Mr. Richard Frasar</t>
  </si>
  <si>
    <t>White, Mrs. John Stuart (Ella Holmes)</t>
  </si>
  <si>
    <t>New York, NY / Briarcliff Manor NY</t>
  </si>
  <si>
    <t>Wick, Miss. Mary Natalie</t>
  </si>
  <si>
    <t>Wick, Mr. George Dennick</t>
  </si>
  <si>
    <t>Wick, Mrs. George Dennick (Mary Hitchcock)</t>
  </si>
  <si>
    <t>Widener, Mr. George Dunton</t>
  </si>
  <si>
    <t>Elkins Park, PA</t>
  </si>
  <si>
    <t>Widener, Mr. Harry Elkins</t>
  </si>
  <si>
    <t>Widener, Mrs. George Dunton (Eleanor Elkins)</t>
  </si>
  <si>
    <t>Willard, Miss. Constance</t>
  </si>
  <si>
    <t>Williams, Mr. Charles Duane</t>
  </si>
  <si>
    <t>Geneva, Switzerland / Radnor, PA</t>
  </si>
  <si>
    <t>Williams, Mr. Richard Norris II</t>
  </si>
  <si>
    <t>Williams-Lambert, Mr. Fletcher Fellows</t>
  </si>
  <si>
    <t>Wilson, Miss. Helen Alice</t>
  </si>
  <si>
    <t>Woolner, Mr. Hugh</t>
  </si>
  <si>
    <t>Wright, Mr. George</t>
  </si>
  <si>
    <t>Halifax, NS</t>
  </si>
  <si>
    <t>Young, Miss. Marie Grice</t>
  </si>
  <si>
    <t>New York, NY / Washington, DC</t>
  </si>
  <si>
    <t>Abelson, Mr. Samuel</t>
  </si>
  <si>
    <t>Russia New York, NY</t>
  </si>
  <si>
    <t>Abelson, Mrs. Samuel (Hannah Wizosky)</t>
  </si>
  <si>
    <t>Aldworth, Mr. Charles Augustus</t>
  </si>
  <si>
    <t>Bryn Mawr, PA, USA</t>
  </si>
  <si>
    <t>Andrew, Mr. Edgardo Samuel</t>
  </si>
  <si>
    <t>Buenos Aires, Argentina / New Jersey, NJ</t>
  </si>
  <si>
    <t>Andrew, Mr. Frank Thomas</t>
  </si>
  <si>
    <t>Cornwall, England Houghton, MI</t>
  </si>
  <si>
    <t>Angle, Mr. William A</t>
  </si>
  <si>
    <t>Warwick, England</t>
  </si>
  <si>
    <t>Angle, Mrs. William A (Florence "Mary" Agnes Hughes)</t>
  </si>
  <si>
    <t>Ashby, Mr. John</t>
  </si>
  <si>
    <t>West Hoboken, NJ</t>
  </si>
  <si>
    <t>Bailey, Mr. Percy Andrew</t>
  </si>
  <si>
    <t>Penzance, Cornwall / Akron, OH</t>
  </si>
  <si>
    <t>Baimbrigge, Mr. Charles Robert</t>
  </si>
  <si>
    <t>Guernsey</t>
  </si>
  <si>
    <t>Ball, Mrs. (Ada E Hall)</t>
  </si>
  <si>
    <t>Bristol, Avon / Jacksonville, FL</t>
  </si>
  <si>
    <t>Banfield, Mr. Frederick James</t>
  </si>
  <si>
    <t>Plymouth, Dorset / Houghton, MI</t>
  </si>
  <si>
    <t>Bateman, Rev. Robert James</t>
  </si>
  <si>
    <t>Jacksonville, FL</t>
  </si>
  <si>
    <t>Beane, Mr. Edward</t>
  </si>
  <si>
    <t>Norwich / New York, NY</t>
  </si>
  <si>
    <t>Beane, Mrs. Edward (Ethel Clarke)</t>
  </si>
  <si>
    <t>Beauchamp, Mr. Henry James</t>
  </si>
  <si>
    <t>England</t>
  </si>
  <si>
    <t>Becker, Master. Richard F</t>
  </si>
  <si>
    <t>Guntur, India / Benton Harbour, MI</t>
  </si>
  <si>
    <t>Becker, Miss. Marion Louise</t>
  </si>
  <si>
    <t>Becker, Miss. Ruth Elizabeth</t>
  </si>
  <si>
    <t>Becker, Mrs. Allen Oliver (Nellie E Baumgardner)</t>
  </si>
  <si>
    <t>Beesley, Mr. Lawrence</t>
  </si>
  <si>
    <t>Bentham, Miss. Lilian W</t>
  </si>
  <si>
    <t>Rochester, NY</t>
  </si>
  <si>
    <t>Berriman, Mr. William John</t>
  </si>
  <si>
    <t>St Ives, Cornwall / Calumet, MI</t>
  </si>
  <si>
    <t>Botsford, Mr. William Hull</t>
  </si>
  <si>
    <t>Elmira, NY / Orange, NJ</t>
  </si>
  <si>
    <t>Bowenur, Mr. Solomon</t>
  </si>
  <si>
    <t>Bracken, Mr. James H</t>
  </si>
  <si>
    <t>Lake Arthur, Chavez County, NM</t>
  </si>
  <si>
    <t>Brown, Miss. Amelia "Mildred"</t>
  </si>
  <si>
    <t>London / Montreal, PQ</t>
  </si>
  <si>
    <t>Brown, Miss. Edith Eileen</t>
  </si>
  <si>
    <t>Cape Town, South Africa / Seattle, WA</t>
  </si>
  <si>
    <t>Brown, Mr. Thomas William Solomon</t>
  </si>
  <si>
    <t>Brown, Mrs. Thomas William Solomon (Elizabeth Catherine Ford)</t>
  </si>
  <si>
    <t>Bryhl, Miss. Dagmar Jenny Ingeborg </t>
  </si>
  <si>
    <t>Skara, Sweden / Rockford, IL</t>
  </si>
  <si>
    <t>Bryhl, Mr. Kurt Arnold Gottfrid</t>
  </si>
  <si>
    <t>Buss, Miss. Kate</t>
  </si>
  <si>
    <t>Sittingbourne, England / San Diego, CA</t>
  </si>
  <si>
    <t>Butler, Mr. Reginald Fenton</t>
  </si>
  <si>
    <t>Southsea, Hants</t>
  </si>
  <si>
    <t>Byles, Rev. Thomas Roussel Davids</t>
  </si>
  <si>
    <t>Bystrom, Mrs. (Karolina)</t>
  </si>
  <si>
    <t>Caldwell, Master. Alden Gates</t>
  </si>
  <si>
    <t>Bangkok, Thailand / Roseville, IL</t>
  </si>
  <si>
    <t>Caldwell, Mr. Albert Francis</t>
  </si>
  <si>
    <t>Caldwell, Mrs. Albert Francis (Sylvia Mae Harbaugh)</t>
  </si>
  <si>
    <t>Cameron, Miss. Clear Annie</t>
  </si>
  <si>
    <t>Mamaroneck, NY</t>
  </si>
  <si>
    <t>Campbell, Mr. William</t>
  </si>
  <si>
    <t>Carbines, Mr. William</t>
  </si>
  <si>
    <t>Carter, Mrs. Ernest Courtenay (Lilian Hughes)</t>
  </si>
  <si>
    <t>Carter, Rev. Ernest Courtenay</t>
  </si>
  <si>
    <t>Chapman, Mr. Charles Henry</t>
  </si>
  <si>
    <t>Bronx, NY</t>
  </si>
  <si>
    <t>Chapman, Mr. John Henry</t>
  </si>
  <si>
    <t>Cornwall / Spokane, WA</t>
  </si>
  <si>
    <t>Chapman, Mrs. John Henry (Sara Elizabeth Lawry)</t>
  </si>
  <si>
    <t>Christy, Miss. Julie Rachel</t>
  </si>
  <si>
    <t>Christy, Mrs. (Alice Frances)</t>
  </si>
  <si>
    <t>Clarke, Mr. Charles Valentine</t>
  </si>
  <si>
    <t>England / San Francisco, CA</t>
  </si>
  <si>
    <t>Clarke, Mrs. Charles V (Ada Maria Winfield)</t>
  </si>
  <si>
    <t>Coleridge, Mr. Reginald Charles</t>
  </si>
  <si>
    <t>Hartford, Huntingdonshire</t>
  </si>
  <si>
    <t>Collander, Mr. Erik Gustaf</t>
  </si>
  <si>
    <t>Helsinki, Finland Ashtabula, Ohio</t>
  </si>
  <si>
    <t>Collett, Mr. Sidney C Stuart</t>
  </si>
  <si>
    <t>London / Fort Byron, NY</t>
  </si>
  <si>
    <t>Collyer, Miss. Marjorie "Lottie"</t>
  </si>
  <si>
    <t>Bishopstoke, Hants / Fayette Valley, ID</t>
  </si>
  <si>
    <t>Collyer, Mr. Harvey</t>
  </si>
  <si>
    <t>Collyer, Mrs. Harvey (Charlotte Annie Tate)</t>
  </si>
  <si>
    <t>Cook, Mrs. (Selena Rogers)</t>
  </si>
  <si>
    <t>Pennsylvania</t>
  </si>
  <si>
    <t>Corbett, Mrs. Walter H (Irene Colvin)</t>
  </si>
  <si>
    <t>Provo, UT</t>
  </si>
  <si>
    <t>Corey, Mrs. Percy C (Mary Phyllis Elizabeth Miller)</t>
  </si>
  <si>
    <t>Upper Burma, India Pittsburgh, PA</t>
  </si>
  <si>
    <t>Cotterill, Mr. Henry "Harry"</t>
  </si>
  <si>
    <t>Cunningham, Mr. Alfred Fleming</t>
  </si>
  <si>
    <t>Davies, Master. John Morgan Jr</t>
  </si>
  <si>
    <t>St Ives, Cornwall / Hancock, MI</t>
  </si>
  <si>
    <t>Davies, Mr. Charles Henry</t>
  </si>
  <si>
    <t>Lyndhurst, England</t>
  </si>
  <si>
    <t>Davies, Mrs. John Morgan (Elizabeth Agnes Mary White) </t>
  </si>
  <si>
    <t>Davis, Miss. Mary</t>
  </si>
  <si>
    <t>London / Staten Island, NY</t>
  </si>
  <si>
    <t>de Brito, Mr. Jose Joaquim</t>
  </si>
  <si>
    <t>Portugal / Sau Paulo, Brazil</t>
  </si>
  <si>
    <t>Deacon, Mr. Percy William</t>
  </si>
  <si>
    <t>del Carlo, Mr. Sebastiano</t>
  </si>
  <si>
    <t>Lucca, Italy / California</t>
  </si>
  <si>
    <t>del Carlo, Mrs. Sebastiano (Argenia Genovesi)</t>
  </si>
  <si>
    <t>Denbury, Mr. Herbert</t>
  </si>
  <si>
    <t>Guernsey / Elizabeth, NJ</t>
  </si>
  <si>
    <t>Dibden, Mr. William</t>
  </si>
  <si>
    <t>New Forest, England</t>
  </si>
  <si>
    <t>Doling, Miss. Elsie</t>
  </si>
  <si>
    <t>Southampton</t>
  </si>
  <si>
    <t>Doling, Mrs. John T (Ada Julia Bone)</t>
  </si>
  <si>
    <t>Downton, Mr. William James</t>
  </si>
  <si>
    <t>Holley, NY</t>
  </si>
  <si>
    <t>Drew, Master. Marshall Brines</t>
  </si>
  <si>
    <t>Greenport, NY</t>
  </si>
  <si>
    <t>Drew, Mr. James Vivian</t>
  </si>
  <si>
    <t>Drew, Mrs. James Vivian (Lulu Thorne Christian)</t>
  </si>
  <si>
    <t>Duran y More, Miss. Asuncion</t>
  </si>
  <si>
    <t>Barcelona, Spain / Havana, Cuba</t>
  </si>
  <si>
    <t>Duran y More, Miss. Florentina</t>
  </si>
  <si>
    <t>Eitemiller, Mr. George Floyd</t>
  </si>
  <si>
    <t>England / Detroit, MI</t>
  </si>
  <si>
    <t>Enander, Mr. Ingvar</t>
  </si>
  <si>
    <t>Goteborg, Sweden / Rockford, IL</t>
  </si>
  <si>
    <t>Fahlstrom, Mr. Arne Jonas</t>
  </si>
  <si>
    <t>Oslo, Norway Bayonne, NJ</t>
  </si>
  <si>
    <t>Faunthorpe, Mr. Harry</t>
  </si>
  <si>
    <t>England / Philadelphia, PA</t>
  </si>
  <si>
    <t>Faunthorpe, Mrs. Lizzie (Elizabeth Anne Wilkinson)</t>
  </si>
  <si>
    <t>Fillbrook, Mr. Joseph Charles</t>
  </si>
  <si>
    <t>Cornwall / Houghton, MI</t>
  </si>
  <si>
    <t>Fox, Mr. Stanley Hubert</t>
  </si>
  <si>
    <t>Frost, Mr. Anthony Wood "Archie"</t>
  </si>
  <si>
    <t>Funk, Miss. Annie Clemmer</t>
  </si>
  <si>
    <t>Janjgir, India / Pennsylvania</t>
  </si>
  <si>
    <t>Fynney, Mr. Joseph J</t>
  </si>
  <si>
    <t>Liverpool / Montreal, PQ</t>
  </si>
  <si>
    <t>Gale, Mr. Harry</t>
  </si>
  <si>
    <t>Cornwall / Clear Creek, CO</t>
  </si>
  <si>
    <t>Gale, Mr. Shadrach</t>
  </si>
  <si>
    <t>Garside, Miss. Ethel</t>
  </si>
  <si>
    <t>Gaskell, Mr. Alfred</t>
  </si>
  <si>
    <t>Gavey, Mr. Lawrence</t>
  </si>
  <si>
    <t>Gilbert, Mr. William</t>
  </si>
  <si>
    <t>Cornwall</t>
  </si>
  <si>
    <t>Giles, Mr. Edgar</t>
  </si>
  <si>
    <t>Cornwall / Camden, NJ</t>
  </si>
  <si>
    <t>Giles, Mr. Frederick Edward</t>
  </si>
  <si>
    <t>Giles, Mr. Ralph</t>
  </si>
  <si>
    <t>West Kensington, London</t>
  </si>
  <si>
    <t>Gill, Mr. John William</t>
  </si>
  <si>
    <t>Clevedon, England</t>
  </si>
  <si>
    <t>Gillespie, Mr. William Henry</t>
  </si>
  <si>
    <t>Givard, Mr. Hans Kristensen</t>
  </si>
  <si>
    <t>Greenberg, Mr. Samuel</t>
  </si>
  <si>
    <t>Hale, Mr. Reginald</t>
  </si>
  <si>
    <t>Auburn, NY</t>
  </si>
  <si>
    <t>Hamalainen, Master. Viljo</t>
  </si>
  <si>
    <t>Detroit, MI</t>
  </si>
  <si>
    <t>Hamalainen, Mrs. William (Anna)</t>
  </si>
  <si>
    <t>Harbeck, Mr. William H</t>
  </si>
  <si>
    <t>Seattle, WA / Toledo, OH</t>
  </si>
  <si>
    <t>Harper, Miss. Annie Jessie "Nina"</t>
  </si>
  <si>
    <t>Denmark Hill, Surrey / Chicago</t>
  </si>
  <si>
    <t>Harper, Rev. John</t>
  </si>
  <si>
    <t>Harris, Mr. George</t>
  </si>
  <si>
    <t>Harris, Mr. Walter</t>
  </si>
  <si>
    <t>Walthamstow, England</t>
  </si>
  <si>
    <t>Hart, Miss. Eva Miriam</t>
  </si>
  <si>
    <t>Ilford, Essex / Winnipeg, MB</t>
  </si>
  <si>
    <t>Hart, Mr. Benjamin</t>
  </si>
  <si>
    <t>Hart, Mrs. Benjamin (Esther Ada Bloomfield)</t>
  </si>
  <si>
    <t>Herman, Miss. Alice</t>
  </si>
  <si>
    <t>Somerset / Bernardsville, NJ</t>
  </si>
  <si>
    <t>Herman, Miss. Kate</t>
  </si>
  <si>
    <t>Herman, Mr. Samuel</t>
  </si>
  <si>
    <t>Herman, Mrs. Samuel (Jane Laver)</t>
  </si>
  <si>
    <t>Hewlett, Mrs. (Mary D Kingcome) </t>
  </si>
  <si>
    <t>India / Rapid City, SD</t>
  </si>
  <si>
    <t>Hickman, Mr. Leonard Mark</t>
  </si>
  <si>
    <t>West Hampstead, London / Neepawa, MB</t>
  </si>
  <si>
    <t>Hickman, Mr. Lewis</t>
  </si>
  <si>
    <t>Hickman, Mr. Stanley George</t>
  </si>
  <si>
    <t>Hiltunen, Miss. Marta</t>
  </si>
  <si>
    <t>Kontiolahti, Finland / Detroit, MI</t>
  </si>
  <si>
    <t>Hocking, Miss. Ellen "Nellie"</t>
  </si>
  <si>
    <t>Cornwall / Akron, OH</t>
  </si>
  <si>
    <t>Hocking, Mr. Richard George</t>
  </si>
  <si>
    <t>Hocking, Mr. Samuel James Metcalfe</t>
  </si>
  <si>
    <t>Devonport, England</t>
  </si>
  <si>
    <t>Hocking, Mrs. Elizabeth (Eliza Needs)</t>
  </si>
  <si>
    <t>Hodges, Mr. Henry Price</t>
  </si>
  <si>
    <t>Hold, Mr. Stephen</t>
  </si>
  <si>
    <t>England / Sacramento, CA</t>
  </si>
  <si>
    <t>Hold, Mrs. Stephen (Annie Margaret Hill)</t>
  </si>
  <si>
    <t>Hood, Mr. Ambrose Jr</t>
  </si>
  <si>
    <t>Hosono, Mr. Masabumi</t>
  </si>
  <si>
    <t>Tokyo, Japan</t>
  </si>
  <si>
    <t>Howard, Mr. Benjamin</t>
  </si>
  <si>
    <t>Swindon, England</t>
  </si>
  <si>
    <t>Howard, Mrs. Benjamin (Ellen Truelove Arman)</t>
  </si>
  <si>
    <t>Hunt, Mr. George Henry</t>
  </si>
  <si>
    <t>Ilett, Miss. Bertha</t>
  </si>
  <si>
    <t>Jacobsohn, Mr. Sidney Samuel</t>
  </si>
  <si>
    <t>Jacobsohn, Mrs. Sidney Samuel (Amy Frances Christy)</t>
  </si>
  <si>
    <t>Jarvis, Mr. John Denzil</t>
  </si>
  <si>
    <t>North Evington, England</t>
  </si>
  <si>
    <t>Jefferys, Mr. Clifford Thomas</t>
  </si>
  <si>
    <t>Jefferys, Mr. Ernest Wilfred</t>
  </si>
  <si>
    <t>Jenkin, Mr. Stephen Curnow</t>
  </si>
  <si>
    <t>St Ives, Cornwall / Houghton, MI</t>
  </si>
  <si>
    <t>Jerwan, Mrs. Amin S (Marie Marthe Thuillard)</t>
  </si>
  <si>
    <t>Kantor, Mr. Sinai</t>
  </si>
  <si>
    <t>Moscow / Bronx, NY</t>
  </si>
  <si>
    <t>Kantor, Mrs. Sinai (Miriam Sternin)</t>
  </si>
  <si>
    <t>Karnes, Mrs. J Frank (Claire Bennett)</t>
  </si>
  <si>
    <t>India / Pittsburgh, PA</t>
  </si>
  <si>
    <t>Keane, Miss. Nora A</t>
  </si>
  <si>
    <t>Harrisburg, PA</t>
  </si>
  <si>
    <t>Keane, Mr. Daniel</t>
  </si>
  <si>
    <t>Kelly, Mrs. Florence "Fannie"</t>
  </si>
  <si>
    <t>Kirkland, Rev. Charles Leonard</t>
  </si>
  <si>
    <t>Glasgow / Bangor, ME</t>
  </si>
  <si>
    <t>Knight, Mr. Robert J</t>
  </si>
  <si>
    <t>Kvillner, Mr. Johan Henrik Johannesson</t>
  </si>
  <si>
    <t>Sweden / Arlington, NJ</t>
  </si>
  <si>
    <t>Lahtinen, Mrs. William (Anna Sylfven)</t>
  </si>
  <si>
    <t>Lahtinen, Rev. William</t>
  </si>
  <si>
    <t>Lamb, Mr. John Joseph</t>
  </si>
  <si>
    <t>Laroche, Miss. Louise</t>
  </si>
  <si>
    <t>Paris / Haiti</t>
  </si>
  <si>
    <t>Laroche, Miss. Simonne Marie Anne Andree</t>
  </si>
  <si>
    <t>Laroche, Mr. Joseph Philippe Lemercier</t>
  </si>
  <si>
    <t>Laroche, Mrs. Joseph (Juliette Marie Louise Lafargue)</t>
  </si>
  <si>
    <t>Lehmann, Miss. Bertha</t>
  </si>
  <si>
    <t>Berne, Switzerland / Central City, IA</t>
  </si>
  <si>
    <t>Leitch, Miss. Jessie Wills</t>
  </si>
  <si>
    <t>London / Chicago, IL</t>
  </si>
  <si>
    <t>Lemore, Mrs. (Amelia Milley)</t>
  </si>
  <si>
    <t>Levy, Mr. Rene Jacques</t>
  </si>
  <si>
    <t>Leyson, Mr. Robert William Norman</t>
  </si>
  <si>
    <t>Lingane, Mr. John</t>
  </si>
  <si>
    <t>Louch, Mr. Charles Alexander</t>
  </si>
  <si>
    <t>Weston-Super-Mare, Somerset</t>
  </si>
  <si>
    <t>Louch, Mrs. Charles Alexander (Alice Adelaide Slow)</t>
  </si>
  <si>
    <t>Mack, Mrs. (Mary)</t>
  </si>
  <si>
    <t>Southampton / New York, NY</t>
  </si>
  <si>
    <t>Malachard, Mr. Noel</t>
  </si>
  <si>
    <t>Paris</t>
  </si>
  <si>
    <t>Mallet, Master. Andre</t>
  </si>
  <si>
    <t>Paris / Montreal, PQ</t>
  </si>
  <si>
    <t>Mallet, Mr. Albert</t>
  </si>
  <si>
    <t>Mallet, Mrs. Albert (Antoinette Magnin)</t>
  </si>
  <si>
    <t>Mangiavacchi, Mr. Serafino Emilio</t>
  </si>
  <si>
    <t>Matthews, Mr. William John</t>
  </si>
  <si>
    <t>St Austall, Cornwall</t>
  </si>
  <si>
    <t>Maybery, Mr. Frank Hubert</t>
  </si>
  <si>
    <t>Weston-Super-Mare / Moose Jaw, SK</t>
  </si>
  <si>
    <t>McCrae, Mr. Arthur Gordon</t>
  </si>
  <si>
    <t>Sydney, Australia</t>
  </si>
  <si>
    <t>McCrie, Mr. James Matthew</t>
  </si>
  <si>
    <t>Sarnia, ON</t>
  </si>
  <si>
    <t>McKane, Mr. Peter David</t>
  </si>
  <si>
    <t>Mellinger, Miss. Madeleine Violet</t>
  </si>
  <si>
    <t>England / Bennington, VT</t>
  </si>
  <si>
    <t>Mellinger, Mrs. (Elizabeth Anne Maidment)</t>
  </si>
  <si>
    <t>Mellors, Mr. William John</t>
  </si>
  <si>
    <t>Chelsea, London</t>
  </si>
  <si>
    <t>Meyer, Mr. August</t>
  </si>
  <si>
    <t>Harrow-on-the-Hill, Middlesex</t>
  </si>
  <si>
    <t>Milling, Mr. Jacob Christian</t>
  </si>
  <si>
    <t>Copenhagen, Denmark</t>
  </si>
  <si>
    <t>Mitchell, Mr. Henry Michael</t>
  </si>
  <si>
    <t>Guernsey / Montclair, NJ and/or Toledo, Ohio</t>
  </si>
  <si>
    <t>Montvila, Rev. Juozas</t>
  </si>
  <si>
    <t>Moraweck, Dr. Ernest</t>
  </si>
  <si>
    <t>Frankfort, KY</t>
  </si>
  <si>
    <t>Morley, Mr. Henry Samuel ("Mr Henry Marshall")</t>
  </si>
  <si>
    <t>Mudd, Mr. Thomas Charles</t>
  </si>
  <si>
    <t>Halesworth, England</t>
  </si>
  <si>
    <t>Myles, Mr. Thomas Francis</t>
  </si>
  <si>
    <t>Cambridge, MA</t>
  </si>
  <si>
    <t>Nasser, Mr. Nicholas</t>
  </si>
  <si>
    <t>Nasser, Mrs. Nicholas (Adele Achem)</t>
  </si>
  <si>
    <t>Navratil, Master. Edmond Roger</t>
  </si>
  <si>
    <t>Nice, France</t>
  </si>
  <si>
    <t>Navratil, Master. Michel M</t>
  </si>
  <si>
    <t>Navratil, Mr. Michel ("Louis M Hoffman")</t>
  </si>
  <si>
    <t>Nesson, Mr. Israel</t>
  </si>
  <si>
    <t>Nicholls, Mr. Joseph Charles</t>
  </si>
  <si>
    <t>Cornwall / Hancock, MI</t>
  </si>
  <si>
    <t>Norman, Mr. Robert Douglas</t>
  </si>
  <si>
    <t>Glasgow</t>
  </si>
  <si>
    <t>Nourney, Mr. Alfred ("Baron von Drachstedt")</t>
  </si>
  <si>
    <t>Cologne, Germany</t>
  </si>
  <si>
    <t>Nye, Mrs. (Elizabeth Ramell)</t>
  </si>
  <si>
    <t>Folkstone, Kent / New York, NY</t>
  </si>
  <si>
    <t>Otter, Mr. Richard</t>
  </si>
  <si>
    <t>Middleburg Heights, OH</t>
  </si>
  <si>
    <t>Oxenham, Mr. Percy Thomas</t>
  </si>
  <si>
    <t>Pondersend, England / New Durham, NJ</t>
  </si>
  <si>
    <t>Padro y Manent, Mr. Julian</t>
  </si>
  <si>
    <t>Spain / Havana, Cuba</t>
  </si>
  <si>
    <t>Pain, Dr. Alfred</t>
  </si>
  <si>
    <t>Hamilton, ON</t>
  </si>
  <si>
    <t>Pallas y Castello, Mr. Emilio</t>
  </si>
  <si>
    <t>Parker, Mr. Clifford Richard</t>
  </si>
  <si>
    <t>St Andrews, Guernsey</t>
  </si>
  <si>
    <t>Parkes, Mr. Francis "Frank"</t>
  </si>
  <si>
    <t>Parrish, Mrs. (Lutie Davis)</t>
  </si>
  <si>
    <t>Woodford County, KY</t>
  </si>
  <si>
    <t>Pengelly, Mr. Frederick William</t>
  </si>
  <si>
    <t>Gunnislake, England / Butte, MT</t>
  </si>
  <si>
    <t>Pernot, Mr. Rene</t>
  </si>
  <si>
    <t>Peruschitz, Rev. Joseph Maria</t>
  </si>
  <si>
    <t>Phillips, Miss. Alice Frances Louisa</t>
  </si>
  <si>
    <t>Ilfracombe, Devon</t>
  </si>
  <si>
    <t>Phillips, Miss. Kate Florence ("Mrs Kate Louise Phillips Marshall")</t>
  </si>
  <si>
    <t>Worcester, England</t>
  </si>
  <si>
    <t>Phillips, Mr. Escott Robert</t>
  </si>
  <si>
    <t>Pinsky, Mrs. (Rosa)</t>
  </si>
  <si>
    <t>Russia</t>
  </si>
  <si>
    <t>Ponesell, Mr. Martin</t>
  </si>
  <si>
    <t>Denmark / New York, NY</t>
  </si>
  <si>
    <t>Portaluppi, Mr. Emilio Ilario Giuseppe</t>
  </si>
  <si>
    <t>Milford, NH</t>
  </si>
  <si>
    <t>Pulbaum, Mr. Franz</t>
  </si>
  <si>
    <t>Quick, Miss. Phyllis May</t>
  </si>
  <si>
    <t>Plymouth, Devon / Detroit, MI</t>
  </si>
  <si>
    <t>Quick, Miss. Winifred Vera</t>
  </si>
  <si>
    <t>Quick, Mrs. Frederick Charles (Jane Richards)</t>
  </si>
  <si>
    <t>Reeves, Mr. David</t>
  </si>
  <si>
    <t>Brighton, Sussex</t>
  </si>
  <si>
    <t>Renouf, Mr. Peter Henry</t>
  </si>
  <si>
    <t>Elizabeth, NJ</t>
  </si>
  <si>
    <t>Renouf, Mrs. Peter Henry (Lillian Jefferys)</t>
  </si>
  <si>
    <t>Reynaldo, Ms. Encarnacion</t>
  </si>
  <si>
    <t>Spain</t>
  </si>
  <si>
    <t>Richard, Mr. Emile</t>
  </si>
  <si>
    <t>Richards, Master. George Sibley</t>
  </si>
  <si>
    <t>Richards, Master. William Rowe</t>
  </si>
  <si>
    <t>Richards, Mrs. Sidney (Emily Hocking)</t>
  </si>
  <si>
    <t>Ridsdale, Miss. Lucy</t>
  </si>
  <si>
    <t>London, England / Marietta, Ohio and Milwaukee, WI</t>
  </si>
  <si>
    <t>Rogers, Mr. Reginald Harry</t>
  </si>
  <si>
    <t>Rugg, Miss. Emily</t>
  </si>
  <si>
    <t>Guernsey / Wilmington, DE</t>
  </si>
  <si>
    <t>Schmidt, Mr. August</t>
  </si>
  <si>
    <t>Sedgwick, Mr. Charles Frederick Waddington</t>
  </si>
  <si>
    <t>Sharp, Mr. Percival James R</t>
  </si>
  <si>
    <t>Hornsey, England</t>
  </si>
  <si>
    <t>Shelley, Mrs. William (Imanita Parrish Hall)</t>
  </si>
  <si>
    <t>Deer Lodge, MT</t>
  </si>
  <si>
    <t>Silven, Miss. Lyyli Karoliina</t>
  </si>
  <si>
    <t>Finland / Minneapolis, MN</t>
  </si>
  <si>
    <t>Sincock, Miss. Maude</t>
  </si>
  <si>
    <t>Sinkkonen, Miss. Anna</t>
  </si>
  <si>
    <t>Finland / Washington, DC</t>
  </si>
  <si>
    <t>Sjostedt, Mr. Ernst Adolf</t>
  </si>
  <si>
    <t>Sault St Marie, ON</t>
  </si>
  <si>
    <t>Slayter, Miss. Hilda Mary</t>
  </si>
  <si>
    <t>Slemen, Mr. Richard James</t>
  </si>
  <si>
    <t>Smith, Miss. Marion Elsie</t>
  </si>
  <si>
    <t>Sobey, Mr. Samuel James Hayden</t>
  </si>
  <si>
    <t>Stanton, Mr. Samuel Ward</t>
  </si>
  <si>
    <t>Stokes, Mr. Philip Joseph</t>
  </si>
  <si>
    <t>Catford, Kent / Detroit, MI</t>
  </si>
  <si>
    <t>Swane, Mr. George</t>
  </si>
  <si>
    <t>Sweet, Mr. George Frederick</t>
  </si>
  <si>
    <t>Toomey, Miss. Ellen</t>
  </si>
  <si>
    <t>Troupiansky, Mr. Moses Aaron</t>
  </si>
  <si>
    <t>Trout, Mrs. William H (Jessie L)</t>
  </si>
  <si>
    <t>Columbus, OH</t>
  </si>
  <si>
    <t>Troutt, Miss. Edwina Celia "Winnie"</t>
  </si>
  <si>
    <t>Bath, England / Massachusetts</t>
  </si>
  <si>
    <t>Turpin, Mr. William John Robert</t>
  </si>
  <si>
    <t>Plymouth, England</t>
  </si>
  <si>
    <t>Turpin, Mrs. William John Robert (Dorothy Ann Wonnacott)</t>
  </si>
  <si>
    <t>Veal, Mr. James</t>
  </si>
  <si>
    <t>Barre, Co Washington, VT</t>
  </si>
  <si>
    <t>Walcroft, Miss. Nellie</t>
  </si>
  <si>
    <t>Ware, Mr. John James</t>
  </si>
  <si>
    <t>Bristol, England / New Britain, CT</t>
  </si>
  <si>
    <t>Ware, Mr. William Jeffery</t>
  </si>
  <si>
    <t>Ware, Mrs. John James (Florence Louise Long)</t>
  </si>
  <si>
    <t>Watson, Mr. Ennis Hastings</t>
  </si>
  <si>
    <t>Watt, Miss. Bertha J</t>
  </si>
  <si>
    <t>Aberdeen / Portland, OR</t>
  </si>
  <si>
    <t>Watt, Mrs. James (Elizabeth "Bessie" Inglis Milne)</t>
  </si>
  <si>
    <t>Webber, Miss. Susan</t>
  </si>
  <si>
    <t>England / Hartford, CT</t>
  </si>
  <si>
    <t>Weisz, Mr. Leopold</t>
  </si>
  <si>
    <t>Bromsgrove, England / Montreal, PQ</t>
  </si>
  <si>
    <t>Weisz, Mrs. Leopold (Mathilde Francoise Pede)</t>
  </si>
  <si>
    <t>Wells, Master. Ralph Lester</t>
  </si>
  <si>
    <t>Wells, Miss. Joan</t>
  </si>
  <si>
    <t>Wells, Mrs. Arthur Henry ("Addie" Dart Trevaskis)</t>
  </si>
  <si>
    <t>West, Miss. Barbara J</t>
  </si>
  <si>
    <t>Bournmouth, England</t>
  </si>
  <si>
    <t>West, Miss. Constance Mirium</t>
  </si>
  <si>
    <t>West, Mr. Edwy Arthur</t>
  </si>
  <si>
    <t>West, Mrs. Edwy Arthur (Ada Mary Worth)</t>
  </si>
  <si>
    <t>Wheadon, Mr. Edward H</t>
  </si>
  <si>
    <t>Guernsey, England / Edgewood, RI</t>
  </si>
  <si>
    <t>Wheeler, Mr. Edwin "Frederick"</t>
  </si>
  <si>
    <t>Wilhelms, Mr. Charles</t>
  </si>
  <si>
    <t>Williams, Mr. Charles Eugene</t>
  </si>
  <si>
    <t>Harrow, England</t>
  </si>
  <si>
    <t>Wright, Miss. Marion</t>
  </si>
  <si>
    <t>Yoevil, England / Cottage Grove, OR</t>
  </si>
  <si>
    <t>Yrois, Miss. Henriette ("Mrs Harbeck")</t>
  </si>
  <si>
    <t>Abbing, Mr. Anthony</t>
  </si>
  <si>
    <t>Abbott, Master. Eugene Joseph</t>
  </si>
  <si>
    <t>East Providence, RI</t>
  </si>
  <si>
    <t>Abbott, Mr. Rossmore Edward</t>
  </si>
  <si>
    <t>Abbott, Mrs. Stanton (Rosa Hunt)</t>
  </si>
  <si>
    <t>Abelseth, Miss. Karen Marie</t>
  </si>
  <si>
    <t>Norway Los Angeles, CA</t>
  </si>
  <si>
    <t>Abelseth, Mr. Olaus Jorgensen</t>
  </si>
  <si>
    <t>Perkins County, SD</t>
  </si>
  <si>
    <t>Abrahamsson, Mr. Abraham August Johannes</t>
  </si>
  <si>
    <t>Taalintehdas, Finland Hoboken, NJ</t>
  </si>
  <si>
    <t>Abrahim, Mrs. Joseph (Sophie Halaut Easu)</t>
  </si>
  <si>
    <t>Greensburg, PA</t>
  </si>
  <si>
    <t>Adahl, Mr. Mauritz Nils Martin</t>
  </si>
  <si>
    <t>Asarum, Sweden Brooklyn, NY</t>
  </si>
  <si>
    <t>Adams, Mr. John</t>
  </si>
  <si>
    <t>Bournemouth, England</t>
  </si>
  <si>
    <t>Ahlin, Mrs. Johan (Johanna Persdotter Larsson)</t>
  </si>
  <si>
    <t>Sweden Akeley, MN</t>
  </si>
  <si>
    <t>Aks, Master. Philip Frank</t>
  </si>
  <si>
    <t>London, England Norfolk, VA</t>
  </si>
  <si>
    <t>Aks, Mrs. Sam (Leah Rosen)</t>
  </si>
  <si>
    <t>Albimona, Mr. Nassef Cassem</t>
  </si>
  <si>
    <t>Syria Fredericksburg, VA</t>
  </si>
  <si>
    <t>Alexander, Mr. William</t>
  </si>
  <si>
    <t>England Albion, NY</t>
  </si>
  <si>
    <t>Alhomaki, Mr. Ilmari Rudolf</t>
  </si>
  <si>
    <t>Salo, Finland Astoria, OR</t>
  </si>
  <si>
    <t>Ali, Mr. Ahmed</t>
  </si>
  <si>
    <t>Ali, Mr. William</t>
  </si>
  <si>
    <t>Argentina</t>
  </si>
  <si>
    <t>Allen, Mr. William Henry</t>
  </si>
  <si>
    <t>Lower Clapton, Middlesex or Erdington, Birmingham</t>
  </si>
  <si>
    <t>Allum, Mr. Owen George</t>
  </si>
  <si>
    <t>Windsor, England New York, NY</t>
  </si>
  <si>
    <t>Andersen, Mr. Albert Karvin</t>
  </si>
  <si>
    <t>Bergen, Norway</t>
  </si>
  <si>
    <t>Andersen-Jensen, Miss. Carla Christine Nielsine</t>
  </si>
  <si>
    <t>Andersson, Master. Sigvard Harald Elias</t>
  </si>
  <si>
    <t>Sweden Winnipeg, MN</t>
  </si>
  <si>
    <t>Andersson, Miss. Ebba Iris Alfrida</t>
  </si>
  <si>
    <t>Andersson, Miss. Ellis Anna Maria</t>
  </si>
  <si>
    <t>Andersson, Miss. Erna Alexandra</t>
  </si>
  <si>
    <t>Ruotsinphyhtaa, Finland New York, NY</t>
  </si>
  <si>
    <t>Andersson, Miss. Ida Augusta Margareta</t>
  </si>
  <si>
    <t>Vadsbro, Sweden Ministee, MI</t>
  </si>
  <si>
    <t>Andersson, Miss. Ingeborg Constanzia</t>
  </si>
  <si>
    <t>Andersson, Miss. Sigrid Elisabeth</t>
  </si>
  <si>
    <t>Andersson, Mr. Anders Johan</t>
  </si>
  <si>
    <t>Andersson, Mr. August Edvard ("Wennerstrom")</t>
  </si>
  <si>
    <t>Andersson, Mr. Johan Samuel</t>
  </si>
  <si>
    <t>Hartford, CT</t>
  </si>
  <si>
    <t>Andersson, Mrs. Anders Johan (Alfrida Konstantia Brogren)</t>
  </si>
  <si>
    <t>Andreasson, Mr. Paul Edvin</t>
  </si>
  <si>
    <t>Sweden Chicago, IL</t>
  </si>
  <si>
    <t>Angheloff, Mr. Minko</t>
  </si>
  <si>
    <t>Bulgaria Chicago, IL</t>
  </si>
  <si>
    <t>Arnold-Franchi, Mr. Josef</t>
  </si>
  <si>
    <t>Altdorf, Switzerland</t>
  </si>
  <si>
    <t>Arnold-Franchi, Mrs. Josef (Josefine Franchi)</t>
  </si>
  <si>
    <t>Aronsson, Mr. Ernst Axel Algot</t>
  </si>
  <si>
    <t>Sweden Joliet, IL</t>
  </si>
  <si>
    <t>Asim, Mr. Adola</t>
  </si>
  <si>
    <t>Asplund, Master. Carl Edgar</t>
  </si>
  <si>
    <t>Sweden  Worcester, MA</t>
  </si>
  <si>
    <t>Asplund, Master. Clarence Gustaf Hugo</t>
  </si>
  <si>
    <t>Sweden Worcester, MA</t>
  </si>
  <si>
    <t>Asplund, Master. Edvin Rojj Felix</t>
  </si>
  <si>
    <t>Asplund, Master. Filip Oscar</t>
  </si>
  <si>
    <t>Asplund, Miss. Lillian Gertrud</t>
  </si>
  <si>
    <t>Asplund, Mr. Carl Oscar Vilhelm Gustafsson</t>
  </si>
  <si>
    <t>Asplund, Mr. Johan Charles</t>
  </si>
  <si>
    <t>Oskarshamn, Sweden Minneapolis, MN</t>
  </si>
  <si>
    <t>Asplund, Mrs. Carl Oscar (Selma Augusta Emilia Johansson)</t>
  </si>
  <si>
    <t>Assaf Khalil, Mrs. Mariana ("Miriam")</t>
  </si>
  <si>
    <t>Ottawa, ON</t>
  </si>
  <si>
    <t>Assaf, Mr. Gerios</t>
  </si>
  <si>
    <t>Assam, Mr. Ali</t>
  </si>
  <si>
    <t>Attalah, Miss. Malake</t>
  </si>
  <si>
    <t>Attalah, Mr. Sleiman</t>
  </si>
  <si>
    <t>Augustsson, Mr. Albert</t>
  </si>
  <si>
    <t>Krakoryd, Sweden Bloomington, IL</t>
  </si>
  <si>
    <t>Ayoub, Miss. Banoura</t>
  </si>
  <si>
    <t>Syria Youngstown, OH</t>
  </si>
  <si>
    <t>Baccos, Mr. Raffull</t>
  </si>
  <si>
    <t>Backstrom, Mr. Karl Alfred</t>
  </si>
  <si>
    <t>Ruotsinphytaa, Finland New York, NY</t>
  </si>
  <si>
    <t>Backstrom, Mrs. Karl Alfred (Maria Mathilda Gustafsson)</t>
  </si>
  <si>
    <t>Baclini, Miss. Eugenie</t>
  </si>
  <si>
    <t>Syria New York, NY</t>
  </si>
  <si>
    <t>Baclini, Miss. Helene Barbara</t>
  </si>
  <si>
    <t>Baclini, Miss. Marie Catherine</t>
  </si>
  <si>
    <t>Baclini, Mrs. Solomon (Latifa Qurban)</t>
  </si>
  <si>
    <t>Badman, Miss. Emily Louisa</t>
  </si>
  <si>
    <t>London Skanteales, NY</t>
  </si>
  <si>
    <t>Badt, Mr. Mohamed</t>
  </si>
  <si>
    <t>Balkic, Mr. Cerin</t>
  </si>
  <si>
    <t>Barah, Mr. Hanna Assi</t>
  </si>
  <si>
    <t>Barbara, Miss. Saiide</t>
  </si>
  <si>
    <t>Syria Ottawa, ON</t>
  </si>
  <si>
    <t>Barbara, Mrs. (Catherine David)</t>
  </si>
  <si>
    <t>Barry, Miss. Julia</t>
  </si>
  <si>
    <t>Barton, Mr. David John</t>
  </si>
  <si>
    <t>England New York, NY</t>
  </si>
  <si>
    <t>Beavan, Mr. William Thomas</t>
  </si>
  <si>
    <t>Bengtsson, Mr. John Viktor</t>
  </si>
  <si>
    <t>Krakudden, Sweden Moune, IL</t>
  </si>
  <si>
    <t>Berglund, Mr. Karl Ivar Sven</t>
  </si>
  <si>
    <t>Tranvik, Finland New York</t>
  </si>
  <si>
    <t>Betros, Master. Seman</t>
  </si>
  <si>
    <t>Betros, Mr. Tannous</t>
  </si>
  <si>
    <t>Syria</t>
  </si>
  <si>
    <t>Bing, Mr. Lee</t>
  </si>
  <si>
    <t>Hong Kong New York, NY</t>
  </si>
  <si>
    <t>Birkeland, Mr. Hans Martin Monsen</t>
  </si>
  <si>
    <t>Brennes, Norway New York</t>
  </si>
  <si>
    <t>Bjorklund, Mr. Ernst Herbert</t>
  </si>
  <si>
    <t>Stockholm, Sweden New York</t>
  </si>
  <si>
    <t>Bostandyeff, Mr. Guentcho</t>
  </si>
  <si>
    <t>Boulos, Master. Akar</t>
  </si>
  <si>
    <t>Syria Kent, ON</t>
  </si>
  <si>
    <t>Boulos, Miss. Nourelain</t>
  </si>
  <si>
    <t>Boulos, Mr. Hanna</t>
  </si>
  <si>
    <t>Boulos, Mrs. Joseph (Sultana)</t>
  </si>
  <si>
    <t>Bourke, Miss. Mary</t>
  </si>
  <si>
    <t>Ireland Chicago, IL</t>
  </si>
  <si>
    <t>Bourke, Mr. John</t>
  </si>
  <si>
    <t>Bourke, Mrs. John (Catherine)</t>
  </si>
  <si>
    <t>Bowen, Mr. David John "Dai"</t>
  </si>
  <si>
    <t>Treherbert, Cardiff, Wales</t>
  </si>
  <si>
    <t>Bradley, Miss. Bridget Delia</t>
  </si>
  <si>
    <t>Kingwilliamstown, Co Cork, Ireland Glens Falls, NY</t>
  </si>
  <si>
    <t>Braf, Miss. Elin Ester Maria</t>
  </si>
  <si>
    <t>Medeltorp, Sweden Chicago, IL</t>
  </si>
  <si>
    <t>Braund, Mr. Lewis Richard</t>
  </si>
  <si>
    <t>Bridgerule, Devon</t>
  </si>
  <si>
    <t>Braund, Mr. Owen Harris</t>
  </si>
  <si>
    <t>Brobeck, Mr. Karl Rudolf</t>
  </si>
  <si>
    <t>Brocklebank, Mr. William Alfred</t>
  </si>
  <si>
    <t>Broomfield, Chelmsford, England</t>
  </si>
  <si>
    <t>Buckley, Miss. Katherine</t>
  </si>
  <si>
    <t>Co Cork, Ireland Roxbury, MA</t>
  </si>
  <si>
    <t>Buckley, Mr. Daniel</t>
  </si>
  <si>
    <t>Kingwilliamstown, Co Cork, Ireland New York, NY</t>
  </si>
  <si>
    <t>Burke, Mr. Jeremiah</t>
  </si>
  <si>
    <t>Co Cork, Ireland Charlestown, MA</t>
  </si>
  <si>
    <t>Burns, Miss. Mary Delia</t>
  </si>
  <si>
    <t>Co Sligo, Ireland New York, NY</t>
  </si>
  <si>
    <t>Cacic, Miss. Manda</t>
  </si>
  <si>
    <t>Cacic, Miss. Marija</t>
  </si>
  <si>
    <t>Cacic, Mr. Jego Grga</t>
  </si>
  <si>
    <t>Cacic, Mr. Luka</t>
  </si>
  <si>
    <t>Croatia</t>
  </si>
  <si>
    <t>Calic, Mr. Jovo</t>
  </si>
  <si>
    <t>Calic, Mr. Petar</t>
  </si>
  <si>
    <t>Canavan, Miss. Mary</t>
  </si>
  <si>
    <t>Canavan, Mr. Patrick</t>
  </si>
  <si>
    <t>Ireland Philadelphia, PA</t>
  </si>
  <si>
    <t>Cann, Mr. Ernest Charles</t>
  </si>
  <si>
    <t>Caram, Mr. Joseph</t>
  </si>
  <si>
    <t>Caram, Mrs. Joseph (Maria Elias)</t>
  </si>
  <si>
    <t>Carlsson, Mr. August Sigfrid</t>
  </si>
  <si>
    <t>Dagsas, Sweden Fower, MN</t>
  </si>
  <si>
    <t>Carlsson, Mr. Carl Robert</t>
  </si>
  <si>
    <t>Goteborg, Sweden Huntley, IL</t>
  </si>
  <si>
    <t>Carr, Miss. Helen "Ellen"</t>
  </si>
  <si>
    <t>Co Longford, Ireland New York, NY</t>
  </si>
  <si>
    <t>Carr, Miss. Jeannie</t>
  </si>
  <si>
    <t>Co Sligo, Ireland Hartford, CT</t>
  </si>
  <si>
    <t>Carver, Mr. Alfred John</t>
  </si>
  <si>
    <t>St Denys, Southampton, Hants</t>
  </si>
  <si>
    <t>Celotti, Mr. Francesco</t>
  </si>
  <si>
    <t>Charters, Mr. David</t>
  </si>
  <si>
    <t>Ireland New York, NY</t>
  </si>
  <si>
    <t>Chip, Mr. Chang</t>
  </si>
  <si>
    <t>Christmann, Mr. Emil</t>
  </si>
  <si>
    <t>Chronopoulos, Mr. Apostolos</t>
  </si>
  <si>
    <t>Greece</t>
  </si>
  <si>
    <t>Chronopoulos, Mr. Demetrios</t>
  </si>
  <si>
    <t>Coelho, Mr. Domingos Fernandeo</t>
  </si>
  <si>
    <t>Portugal</t>
  </si>
  <si>
    <t>Cohen, Mr. Gurshon "Gus"</t>
  </si>
  <si>
    <t>London Brooklyn, NY</t>
  </si>
  <si>
    <t>Colbert, Mr. Patrick</t>
  </si>
  <si>
    <t>Co Limerick, Ireland Sherbrooke, PQ</t>
  </si>
  <si>
    <t>Coleff, Mr. Peju</t>
  </si>
  <si>
    <t>Coleff, Mr. Satio</t>
  </si>
  <si>
    <t>Conlon, Mr. Thomas Henry</t>
  </si>
  <si>
    <t>Connaghton, Mr. Michael</t>
  </si>
  <si>
    <t>Ireland Brooklyn, NY</t>
  </si>
  <si>
    <t>Connolly, Miss. Kate</t>
  </si>
  <si>
    <t>Ireland</t>
  </si>
  <si>
    <t>Connors, Mr. Patrick</t>
  </si>
  <si>
    <t>Cook, Mr. Jacob</t>
  </si>
  <si>
    <t>Cor, Mr. Bartol</t>
  </si>
  <si>
    <t>Austria</t>
  </si>
  <si>
    <t>Cor, Mr. Ivan</t>
  </si>
  <si>
    <t>Cor, Mr. Liudevit</t>
  </si>
  <si>
    <t>Corn, Mr. Harry</t>
  </si>
  <si>
    <t>Coutts, Master. Eden Leslie "Neville"</t>
  </si>
  <si>
    <t>England Brooklyn, NY</t>
  </si>
  <si>
    <t>Coutts, Master. William Loch "William"</t>
  </si>
  <si>
    <t>Coutts, Mrs. William (Winnie "Minnie" Treanor)</t>
  </si>
  <si>
    <t>Coxon, Mr. Daniel</t>
  </si>
  <si>
    <t>Merrill, WI</t>
  </si>
  <si>
    <t>Crease, Mr. Ernest James</t>
  </si>
  <si>
    <t>Bristol, England Cleveland, OH</t>
  </si>
  <si>
    <t>Cribb, Miss. Laura Alice</t>
  </si>
  <si>
    <t>Bournemouth, England Newark, NJ</t>
  </si>
  <si>
    <t>Cribb, Mr. John Hatfield</t>
  </si>
  <si>
    <t>Culumovic, Mr. Jeso</t>
  </si>
  <si>
    <t>Austria-Hungary</t>
  </si>
  <si>
    <t>Daher, Mr. Shedid</t>
  </si>
  <si>
    <t>Dahl, Mr. Karl Edwart</t>
  </si>
  <si>
    <t>Australia Fingal, ND</t>
  </si>
  <si>
    <t>Dahlberg, Miss. Gerda Ulrika</t>
  </si>
  <si>
    <t>Norrlot, Sweden Chicago, IL</t>
  </si>
  <si>
    <t>Dakic, Mr. Branko</t>
  </si>
  <si>
    <t>Daly, Miss. Margaret Marcella "Maggie"</t>
  </si>
  <si>
    <t>Co Athlone, Ireland New York, NY</t>
  </si>
  <si>
    <t>Daly, Mr. Eugene Patrick</t>
  </si>
  <si>
    <t>Danbom, Master. Gilbert Sigvard Emanuel</t>
  </si>
  <si>
    <t>Stanton, IA</t>
  </si>
  <si>
    <t>Danbom, Mr. Ernst Gilbert</t>
  </si>
  <si>
    <t>Danbom, Mrs. Ernst Gilbert (Anna Sigrid Maria Brogren)</t>
  </si>
  <si>
    <t>Danoff, Mr. Yoto</t>
  </si>
  <si>
    <t>Dantcheff, Mr. Ristiu</t>
  </si>
  <si>
    <t>Davies, Mr. Alfred J</t>
  </si>
  <si>
    <t>West Bromwich, England Pontiac, MI</t>
  </si>
  <si>
    <t>Davies, Mr. Evan</t>
  </si>
  <si>
    <t>Davies, Mr. John Samuel</t>
  </si>
  <si>
    <t>Davies, Mr. Joseph</t>
  </si>
  <si>
    <t>Davison, Mr. Thomas Henry</t>
  </si>
  <si>
    <t>Liverpool, England Bedford, OH</t>
  </si>
  <si>
    <t>Davison, Mrs. Thomas Henry (Mary E Finck)</t>
  </si>
  <si>
    <t>de Messemaeker, Mr. Guillaume Joseph</t>
  </si>
  <si>
    <t>Tampico, MT</t>
  </si>
  <si>
    <t>de Messemaeker, Mrs. Guillaume Joseph (Emma)</t>
  </si>
  <si>
    <t>de Mulder, Mr. Theodore</t>
  </si>
  <si>
    <t>Belgium Detroit, MI</t>
  </si>
  <si>
    <t>de Pelsmaeker, Mr. Alfons</t>
  </si>
  <si>
    <t>Dean, Master. Bertram Vere</t>
  </si>
  <si>
    <t>Devon, England Wichita, KS</t>
  </si>
  <si>
    <t>Dean, Miss. Elizabeth Gladys "Millvina"</t>
  </si>
  <si>
    <t>Dean, Mr. Bertram Frank</t>
  </si>
  <si>
    <t>Dean, Mrs. Bertram (Eva Georgetta Light)</t>
  </si>
  <si>
    <t>Delalic, Mr. Redjo</t>
  </si>
  <si>
    <t>Demetri, Mr. Marinko</t>
  </si>
  <si>
    <t>Denkoff, Mr. Mitto</t>
  </si>
  <si>
    <t>Bulgaria Coon Rapids, IA</t>
  </si>
  <si>
    <t>Dennis, Mr. Samuel</t>
  </si>
  <si>
    <t>Dennis, Mr. William</t>
  </si>
  <si>
    <t>Devaney, Miss. Margaret Delia</t>
  </si>
  <si>
    <t>Kilmacowen, Co Sligo, Ireland New York, NY</t>
  </si>
  <si>
    <t>Dika, Mr. Mirko</t>
  </si>
  <si>
    <t>Dimic, Mr. Jovan</t>
  </si>
  <si>
    <t>Dintcheff, Mr. Valtcho</t>
  </si>
  <si>
    <t>Doharr, Mr. Tannous</t>
  </si>
  <si>
    <t>Dooley, Mr. Patrick</t>
  </si>
  <si>
    <t>Dorking, Mr. Edward Arthur</t>
  </si>
  <si>
    <t>England Oglesby, IL</t>
  </si>
  <si>
    <t>Dowdell, Miss. Elizabeth</t>
  </si>
  <si>
    <t>Union Hill, NJ</t>
  </si>
  <si>
    <t>Doyle, Miss. Elizabeth</t>
  </si>
  <si>
    <t>Drapkin, Miss. Jennie</t>
  </si>
  <si>
    <t>London New York, NY</t>
  </si>
  <si>
    <t>Drazenoic, Mr. Jozef</t>
  </si>
  <si>
    <t>Austria Niagara Falls, NY</t>
  </si>
  <si>
    <t>Duane, Mr. Frank</t>
  </si>
  <si>
    <t>Duquemin, Mr. Joseph</t>
  </si>
  <si>
    <t>Dyker, Mr. Adolf Fredrik</t>
  </si>
  <si>
    <t>West Haven, CT</t>
  </si>
  <si>
    <t>Dyker, Mrs. Adolf Fredrik (Anna Elisabeth Judith Andersson)</t>
  </si>
  <si>
    <t>Edvardsson, Mr. Gustaf Hjalmar</t>
  </si>
  <si>
    <t>Tofta, Sweden Joliet, IL</t>
  </si>
  <si>
    <t>Eklund, Mr. Hans Linus</t>
  </si>
  <si>
    <t>Karberg, Sweden Jerome Junction, AZ</t>
  </si>
  <si>
    <t>Ekstrom, Mr. Johan</t>
  </si>
  <si>
    <t>Effington Rut, SD</t>
  </si>
  <si>
    <t>Elias, Mr. Dibo</t>
  </si>
  <si>
    <t>Elias, Mr. Joseph</t>
  </si>
  <si>
    <t>Elias, Mr. Joseph Jr</t>
  </si>
  <si>
    <t>Elias, Mr. Tannous</t>
  </si>
  <si>
    <t>Elsbury, Mr. William James</t>
  </si>
  <si>
    <t>Illinois, USA</t>
  </si>
  <si>
    <t>Emanuel, Miss. Virginia Ethel</t>
  </si>
  <si>
    <t>Emir, Mr. Farred Chehab</t>
  </si>
  <si>
    <t>Everett, Mr. Thomas James</t>
  </si>
  <si>
    <t>Farrell, Mr. James</t>
  </si>
  <si>
    <t>Aughnacliff, Co Longford, Ireland New York, NY</t>
  </si>
  <si>
    <t>Finoli, Mr. Luigi</t>
  </si>
  <si>
    <t>Italy Philadelphia, PA</t>
  </si>
  <si>
    <t>Fischer, Mr. Eberhard Thelander</t>
  </si>
  <si>
    <t>Fleming, Miss. Honora</t>
  </si>
  <si>
    <t>Flynn, Mr. James</t>
  </si>
  <si>
    <t>Flynn, Mr. John</t>
  </si>
  <si>
    <t>Foley, Mr. Joseph</t>
  </si>
  <si>
    <t>Foley, Mr. William</t>
  </si>
  <si>
    <t>Foo, Mr. Choong</t>
  </si>
  <si>
    <t>Ford, Miss. Doolina Margaret "Daisy"</t>
  </si>
  <si>
    <t>Rotherfield, Sussex, England Essex Co, MA</t>
  </si>
  <si>
    <t>Ford, Miss. Robina Maggie "Ruby"</t>
  </si>
  <si>
    <t>Ford, Mr. Arthur</t>
  </si>
  <si>
    <t>Bridgwater, Somerset, England</t>
  </si>
  <si>
    <t>Ford, Mr. Edward Watson</t>
  </si>
  <si>
    <t>Ford, Mr. William Neal</t>
  </si>
  <si>
    <t>Ford, Mrs. Edward (Margaret Ann Watson)</t>
  </si>
  <si>
    <t>Fox, Mr. Patrick</t>
  </si>
  <si>
    <t>Franklin, Mr. Charles (Charles Fardon)</t>
  </si>
  <si>
    <t>Gallagher, Mr. Martin</t>
  </si>
  <si>
    <t>Garfirth, Mr. John</t>
  </si>
  <si>
    <t>Gheorgheff, Mr. Stanio</t>
  </si>
  <si>
    <t>Gilinski, Mr. Eliezer</t>
  </si>
  <si>
    <t>Gilnagh, Miss. Katherine "Katie"</t>
  </si>
  <si>
    <t>Glynn, Miss. Mary Agatha</t>
  </si>
  <si>
    <t>Co Clare, Ireland Washington, DC</t>
  </si>
  <si>
    <t>Goldsmith, Master. Frank John William "Frankie"</t>
  </si>
  <si>
    <t>Strood, Kent, England Detroit, MI</t>
  </si>
  <si>
    <t>Goldsmith, Mr. Frank John</t>
  </si>
  <si>
    <t>Goldsmith, Mr. Nathan</t>
  </si>
  <si>
    <t>Goldsmith, Mrs. Frank John (Emily Alice Brown)</t>
  </si>
  <si>
    <t>Goncalves, Mr. Manuel Estanslas</t>
  </si>
  <si>
    <t>Goodwin, Master. Harold Victor</t>
  </si>
  <si>
    <t>Wiltshire, England Niagara Falls, NY</t>
  </si>
  <si>
    <t>Goodwin, Master. Sidney Leonard</t>
  </si>
  <si>
    <t>Goodwin, Master. William Frederick</t>
  </si>
  <si>
    <t>Goodwin, Miss. Jessie Allis</t>
  </si>
  <si>
    <t>Goodwin, Miss. Lillian Amy</t>
  </si>
  <si>
    <t>Goodwin, Mr. Charles Edward</t>
  </si>
  <si>
    <t>Goodwin, Mr. Charles Frederick</t>
  </si>
  <si>
    <t>Goodwin, Mrs. Frederick (Augusta Tyler)</t>
  </si>
  <si>
    <t>Green, Mr. George Henry</t>
  </si>
  <si>
    <t>Dorking, Surrey, England</t>
  </si>
  <si>
    <t>Gronnestad, Mr. Daniel Danielsen</t>
  </si>
  <si>
    <t>Foresvik, Norway Portland, ND</t>
  </si>
  <si>
    <t>Guest, Mr. Robert</t>
  </si>
  <si>
    <t>Gustafsson, Mr. Alfred Ossian</t>
  </si>
  <si>
    <t>Waukegan, Chicago, IL</t>
  </si>
  <si>
    <t>Gustafsson, Mr. Anders Vilhelm</t>
  </si>
  <si>
    <t>Gustafsson, Mr. Johan Birger</t>
  </si>
  <si>
    <t>Gustafsson, Mr. Karl Gideon</t>
  </si>
  <si>
    <t>Myren, Sweden New York, NY</t>
  </si>
  <si>
    <t>Haas, Miss. Aloisia</t>
  </si>
  <si>
    <t>Hagardon, Miss. Kate</t>
  </si>
  <si>
    <t>Hagland, Mr. Ingvald Olai Olsen</t>
  </si>
  <si>
    <t>Hagland, Mr. Konrad Mathias Reiersen</t>
  </si>
  <si>
    <t>Hakkarainen, Mr. Pekka Pietari</t>
  </si>
  <si>
    <t>Hakkarainen, Mrs. Pekka Pietari (Elin Matilda Dolck)</t>
  </si>
  <si>
    <t>Hampe, Mr. Leon</t>
  </si>
  <si>
    <t>Hanna, Mr. Mansour</t>
  </si>
  <si>
    <t>Hansen, Mr. Claus Peter</t>
  </si>
  <si>
    <t>Hansen, Mr. Henrik Juul</t>
  </si>
  <si>
    <t>Hansen, Mr. Henry Damsgaard</t>
  </si>
  <si>
    <t>Hansen, Mrs. Claus Peter (Jennie L Howard)</t>
  </si>
  <si>
    <t>Harknett, Miss. Alice Phoebe</t>
  </si>
  <si>
    <t>Harmer, Mr. Abraham (David Lishin)</t>
  </si>
  <si>
    <t>Hart, Mr. Henry</t>
  </si>
  <si>
    <t>Hassan, Mr. Houssein G N</t>
  </si>
  <si>
    <t>Healy, Miss. Hanora "Nora"</t>
  </si>
  <si>
    <t>Hedman, Mr. Oskar Arvid</t>
  </si>
  <si>
    <t>Hee, Mr. Ling</t>
  </si>
  <si>
    <t>Hegarty, Miss. Hanora "Nora"</t>
  </si>
  <si>
    <t>Heikkinen, Miss. Laina</t>
  </si>
  <si>
    <t>Heininen, Miss. Wendla Maria</t>
  </si>
  <si>
    <t>Hellstrom, Miss. Hilda Maria</t>
  </si>
  <si>
    <t>Hendekovic, Mr. Ignjac</t>
  </si>
  <si>
    <t>Henriksson, Miss. Jenny Lovisa</t>
  </si>
  <si>
    <t>Henry, Miss. Delia</t>
  </si>
  <si>
    <t>Hirvonen, Miss. Hildur E</t>
  </si>
  <si>
    <t>Hirvonen, Mrs. Alexander (Helga E Lindqvist)</t>
  </si>
  <si>
    <t>Holm, Mr. John Fredrik Alexander</t>
  </si>
  <si>
    <t>Holthen, Mr. Johan Martin</t>
  </si>
  <si>
    <t>Honkanen, Miss. Eliina</t>
  </si>
  <si>
    <t>Horgan, Mr. John</t>
  </si>
  <si>
    <t>Howard, Miss. May Elizabeth</t>
  </si>
  <si>
    <t>Humblen, Mr. Adolf Mathias Nicolai Olsen</t>
  </si>
  <si>
    <t>Hyman, Mr. Abraham</t>
  </si>
  <si>
    <t>Ibrahim Shawah, Mr. Yousseff</t>
  </si>
  <si>
    <t>Ilieff, Mr. Ylio</t>
  </si>
  <si>
    <t>Ilmakangas, Miss. Ida Livija</t>
  </si>
  <si>
    <t>Ilmakangas, Miss. Pieta Sofia</t>
  </si>
  <si>
    <t>Ivanoff, Mr. Kanio</t>
  </si>
  <si>
    <t>Jalsevac, Mr. Ivan</t>
  </si>
  <si>
    <t>Jansson, Mr. Carl Olof</t>
  </si>
  <si>
    <t>Jardin, Mr. Jose Neto</t>
  </si>
  <si>
    <t>Jensen, Mr. Hans Peder</t>
  </si>
  <si>
    <t>Jensen, Mr. Niels Peder</t>
  </si>
  <si>
    <t>Jensen, Mr. Svend Lauritz</t>
  </si>
  <si>
    <t>Jermyn, Miss. Annie</t>
  </si>
  <si>
    <t>Johannesen-Bratthammer, Mr. Bernt</t>
  </si>
  <si>
    <t>Johanson, Mr. Jakob Alfred</t>
  </si>
  <si>
    <t>Johansson Palmquist, Mr. Oskar Leander</t>
  </si>
  <si>
    <t>Johansson, Mr. Erik</t>
  </si>
  <si>
    <t>Johansson, Mr. Gustaf Joel</t>
  </si>
  <si>
    <t>Johansson, Mr. Karl Johan</t>
  </si>
  <si>
    <t>Johansson, Mr. Nils</t>
  </si>
  <si>
    <t>Johnson, Master. Harold Theodor</t>
  </si>
  <si>
    <t>Johnson, Miss. Eleanor Ileen</t>
  </si>
  <si>
    <t>Johnson, Mr. Alfred</t>
  </si>
  <si>
    <t>Johnson, Mr. Malkolm Joackim</t>
  </si>
  <si>
    <t>Johnson, Mr. William Cahoone Jr</t>
  </si>
  <si>
    <t>Johnson, Mrs. Oscar W (Elisabeth Vilhelmina Berg)</t>
  </si>
  <si>
    <t>Johnston, Master. William Arthur "Willie"</t>
  </si>
  <si>
    <t>Johnston, Miss. Catherine Helen "Carrie"</t>
  </si>
  <si>
    <t>Johnston, Mr. Andrew G</t>
  </si>
  <si>
    <t>Johnston, Mrs. Andrew G (Elizabeth "Lily" Watson)</t>
  </si>
  <si>
    <t>Jonkoff, Mr. Lalio</t>
  </si>
  <si>
    <t>Jonsson, Mr. Carl</t>
  </si>
  <si>
    <t>Jonsson, Mr. Nils Hilding</t>
  </si>
  <si>
    <t>Jussila, Miss. Katriina</t>
  </si>
  <si>
    <t>Jussila, Miss. Mari Aina</t>
  </si>
  <si>
    <t>Jussila, Mr. Eiriik</t>
  </si>
  <si>
    <t>Kallio, Mr. Nikolai Erland</t>
  </si>
  <si>
    <t>Kalvik, Mr. Johannes Halvorsen</t>
  </si>
  <si>
    <t>Karaic, Mr. Milan</t>
  </si>
  <si>
    <t>Karlsson, Mr. Einar Gervasius</t>
  </si>
  <si>
    <t>Karlsson, Mr. Julius Konrad Eugen</t>
  </si>
  <si>
    <t>Karlsson, Mr. Nils August</t>
  </si>
  <si>
    <t>Karun, Miss. Manca</t>
  </si>
  <si>
    <t>Karun, Mr. Franz</t>
  </si>
  <si>
    <t>Kassem, Mr. Fared</t>
  </si>
  <si>
    <t>Katavelas, Mr. Vassilios ("Catavelas Vassilios")</t>
  </si>
  <si>
    <t>Keane, Mr. Andrew "Andy"</t>
  </si>
  <si>
    <t>Keefe, Mr. Arthur</t>
  </si>
  <si>
    <t>Kelly, Miss. Anna Katherine "Annie Kate"</t>
  </si>
  <si>
    <t>Kelly, Miss. Mary</t>
  </si>
  <si>
    <t>Kelly, Mr. James</t>
  </si>
  <si>
    <t>Kennedy, Mr. John</t>
  </si>
  <si>
    <t>Khalil, Mr. Betros</t>
  </si>
  <si>
    <t>Khalil, Mrs. Betros (Zahie "Maria" Elias)</t>
  </si>
  <si>
    <t>Kiernan, Mr. John</t>
  </si>
  <si>
    <t>Kiernan, Mr. Philip</t>
  </si>
  <si>
    <t>Kilgannon, Mr. Thomas J</t>
  </si>
  <si>
    <t>Kink, Miss. Maria</t>
  </si>
  <si>
    <t>Kink, Mr. Vincenz</t>
  </si>
  <si>
    <t>Kink-Heilmann, Miss. Luise Gretchen</t>
  </si>
  <si>
    <t>Kink-Heilmann, Mr. Anton</t>
  </si>
  <si>
    <t>Kink-Heilmann, Mrs. Anton (Luise Heilmann)</t>
  </si>
  <si>
    <t>Klasen, Miss. Gertrud Emilia</t>
  </si>
  <si>
    <t>Klasen, Mr. Klas Albin</t>
  </si>
  <si>
    <t>Klasen, Mrs. (Hulda Kristina Eugenia Lofqvist)</t>
  </si>
  <si>
    <t>Kraeff, Mr. Theodor</t>
  </si>
  <si>
    <t>Krekorian, Mr. Neshan</t>
  </si>
  <si>
    <t>Lahoud, Mr. Sarkis</t>
  </si>
  <si>
    <t>Laitinen, Miss. Kristina Sofia</t>
  </si>
  <si>
    <t>Laleff, Mr. Kristo</t>
  </si>
  <si>
    <t>Lam, Mr. Ali</t>
  </si>
  <si>
    <t>Lam, Mr. Len</t>
  </si>
  <si>
    <t>Landergren, Miss. Aurora Adelia</t>
  </si>
  <si>
    <t>Lane, Mr. Patrick</t>
  </si>
  <si>
    <t>Lang, Mr. Fang</t>
  </si>
  <si>
    <t>Larsson, Mr. August Viktor</t>
  </si>
  <si>
    <t>Larsson, Mr. Bengt Edvin</t>
  </si>
  <si>
    <t>Larsson-Rondberg, Mr. Edvard A</t>
  </si>
  <si>
    <t>Leeni, Mr. Fahim ("Philip Zenni")</t>
  </si>
  <si>
    <t>Lefebre, Master. Henry Forbes</t>
  </si>
  <si>
    <t>Lefebre, Miss. Ida</t>
  </si>
  <si>
    <t>Lefebre, Miss. Jeannie</t>
  </si>
  <si>
    <t>Lefebre, Miss. Mathilde</t>
  </si>
  <si>
    <t>Lefebre, Mrs. Frank (Frances)</t>
  </si>
  <si>
    <t>Leinonen, Mr. Antti Gustaf</t>
  </si>
  <si>
    <t>Lemberopolous, Mr. Peter L</t>
  </si>
  <si>
    <t>Lennon, Miss. Mary</t>
  </si>
  <si>
    <t>Lennon, Mr. Denis</t>
  </si>
  <si>
    <t>Leonard, Mr. Lionel</t>
  </si>
  <si>
    <t>Lester, Mr. James</t>
  </si>
  <si>
    <t>Lievens, Mr. Rene Aime</t>
  </si>
  <si>
    <t>Lindahl, Miss. Agda Thorilda Viktoria</t>
  </si>
  <si>
    <t>Lindblom, Miss. Augusta Charlotta</t>
  </si>
  <si>
    <t>Lindell, Mr. Edvard Bengtsson</t>
  </si>
  <si>
    <t>Lindell, Mrs. Edvard Bengtsson (Elin Gerda Persson)</t>
  </si>
  <si>
    <t>Lindqvist, Mr. Eino William</t>
  </si>
  <si>
    <t>Linehan, Mr. Michael</t>
  </si>
  <si>
    <t>Ling, Mr. Lee</t>
  </si>
  <si>
    <t>Lithman, Mr. Simon</t>
  </si>
  <si>
    <t>Lobb, Mr. William Arthur</t>
  </si>
  <si>
    <t>Lobb, Mrs. William Arthur (Cordelia K Stanlick)</t>
  </si>
  <si>
    <t>Lockyer, Mr. Edward</t>
  </si>
  <si>
    <t>Lovell, Mr. John Hall ("Henry")</t>
  </si>
  <si>
    <t>Lulic, Mr. Nikola</t>
  </si>
  <si>
    <t>Lundahl, Mr. Johan Svensson</t>
  </si>
  <si>
    <t>Lundin, Miss. Olga Elida</t>
  </si>
  <si>
    <t>Lundstrom, Mr. Thure Edvin</t>
  </si>
  <si>
    <t>Lyntakoff, Mr. Stanko</t>
  </si>
  <si>
    <t>MacKay, Mr. George William</t>
  </si>
  <si>
    <t>Madigan, Miss. Margaret "Maggie"</t>
  </si>
  <si>
    <t>Madsen, Mr. Fridtjof Arne</t>
  </si>
  <si>
    <t>Maenpaa, Mr. Matti Alexanteri</t>
  </si>
  <si>
    <t>Mahon, Miss. Bridget Delia</t>
  </si>
  <si>
    <t>Mahon, Mr. John</t>
  </si>
  <si>
    <t>Maisner, Mr. Simon</t>
  </si>
  <si>
    <t>Makinen, Mr. Kalle Edvard</t>
  </si>
  <si>
    <t>Mamee, Mr. Hanna</t>
  </si>
  <si>
    <t>Mangan, Miss. Mary</t>
  </si>
  <si>
    <t>Mannion, Miss. Margareth</t>
  </si>
  <si>
    <t>Mardirosian, Mr. Sarkis</t>
  </si>
  <si>
    <t>Markoff, Mr. Marin</t>
  </si>
  <si>
    <t>Markun, Mr. Johann</t>
  </si>
  <si>
    <t>Masselmani, Mrs. Fatima</t>
  </si>
  <si>
    <t>Matinoff, Mr. Nicola</t>
  </si>
  <si>
    <t>McCarthy, Miss. Catherine "Katie"</t>
  </si>
  <si>
    <t>McCormack, Mr. Thomas Joseph</t>
  </si>
  <si>
    <t>McCoy, Miss. Agnes</t>
  </si>
  <si>
    <t>McCoy, Miss. Alicia</t>
  </si>
  <si>
    <t>McCoy, Mr. Bernard</t>
  </si>
  <si>
    <t>McDermott, Miss. Brigdet Delia</t>
  </si>
  <si>
    <t>McEvoy, Mr. Michael</t>
  </si>
  <si>
    <t>McGovern, Miss. Mary</t>
  </si>
  <si>
    <t>McGowan, Miss. Anna "Annie"</t>
  </si>
  <si>
    <t>McGowan, Miss. Katherine</t>
  </si>
  <si>
    <t>McMahon, Mr. Martin</t>
  </si>
  <si>
    <t>McNamee, Mr. Neal</t>
  </si>
  <si>
    <t>McNamee, Mrs. Neal (Eileen O'Leary)</t>
  </si>
  <si>
    <t>McNeill, Miss. Bridget</t>
  </si>
  <si>
    <t>Meanwell, Miss. (Marion Ogden)</t>
  </si>
  <si>
    <t>Meek, Mrs. Thomas (Annie Louise Rowley)</t>
  </si>
  <si>
    <t>Meo, Mr. Alfonzo</t>
  </si>
  <si>
    <t>Mernagh, Mr. Robert</t>
  </si>
  <si>
    <t>Midtsjo, Mr. Karl Albert</t>
  </si>
  <si>
    <t>Miles, Mr. Frank</t>
  </si>
  <si>
    <t>Mineff, Mr. Ivan</t>
  </si>
  <si>
    <t>Minkoff, Mr. Lazar</t>
  </si>
  <si>
    <t>Mionoff, Mr. Stoytcho</t>
  </si>
  <si>
    <t>Mitkoff, Mr. Mito</t>
  </si>
  <si>
    <t>Mockler, Miss. Helen Mary "Ellie"</t>
  </si>
  <si>
    <t>Moen, Mr. Sigurd Hansen</t>
  </si>
  <si>
    <t>Moor, Master. Meier</t>
  </si>
  <si>
    <t>Moor, Mrs. (Beila)</t>
  </si>
  <si>
    <t>Moore, Mr. Leonard Charles</t>
  </si>
  <si>
    <t>Moran, Miss. Bertha</t>
  </si>
  <si>
    <t>Moran, Mr. Daniel J</t>
  </si>
  <si>
    <t>Moran, Mr. James</t>
  </si>
  <si>
    <t>Morley, Mr. William</t>
  </si>
  <si>
    <t>Morrow, Mr. Thomas Rowan</t>
  </si>
  <si>
    <t>Moss, Mr. Albert Johan</t>
  </si>
  <si>
    <t>Moubarek, Master. Gerios</t>
  </si>
  <si>
    <t>Moubarek, Master. Halim Gonios ("William George")</t>
  </si>
  <si>
    <t>Moubarek, Mrs. George (Omine "Amenia" Alexander)</t>
  </si>
  <si>
    <t>Moussa, Mrs. (Mantoura Boulos)</t>
  </si>
  <si>
    <t>Moutal, Mr. Rahamin Haim</t>
  </si>
  <si>
    <t>Mullens, Miss. Katherine "Katie"</t>
  </si>
  <si>
    <t>Mulvihill, Miss. Bertha E</t>
  </si>
  <si>
    <t>Murdlin, Mr. Joseph</t>
  </si>
  <si>
    <t>Murphy, Miss. Katherine "Kate"</t>
  </si>
  <si>
    <t>Murphy, Miss. Margaret Jane</t>
  </si>
  <si>
    <t>Murphy, Miss. Nora</t>
  </si>
  <si>
    <t>Myhrman, Mr. Pehr Fabian Oliver Malkolm</t>
  </si>
  <si>
    <t>Naidenoff, Mr. Penko</t>
  </si>
  <si>
    <t>Najib, Miss. Adele Kiamie "Jane"</t>
  </si>
  <si>
    <t>Nakid, Miss. Maria ("Mary")</t>
  </si>
  <si>
    <t>Nakid, Mr. Sahid</t>
  </si>
  <si>
    <t>Nakid, Mrs. Said (Waika "Mary" Mowad)</t>
  </si>
  <si>
    <t>Nancarrow, Mr. William Henry</t>
  </si>
  <si>
    <t>Nankoff, Mr. Minko</t>
  </si>
  <si>
    <t>Nasr, Mr. Mustafa</t>
  </si>
  <si>
    <t>Naughton, Miss. Hannah</t>
  </si>
  <si>
    <t>Nenkoff, Mr. Christo</t>
  </si>
  <si>
    <t>Nicola-Yarred, Master. Elias</t>
  </si>
  <si>
    <t>Nicola-Yarred, Miss. Jamila</t>
  </si>
  <si>
    <t>Nieminen, Miss. Manta Josefina</t>
  </si>
  <si>
    <t>Niklasson, Mr. Samuel</t>
  </si>
  <si>
    <t>Nilsson, Miss. Berta Olivia</t>
  </si>
  <si>
    <t>Nilsson, Miss. Helmina Josefina</t>
  </si>
  <si>
    <t>Nilsson, Mr. August Ferdinand</t>
  </si>
  <si>
    <t>Nirva, Mr. Iisakki Antino Aijo</t>
  </si>
  <si>
    <t>Finland Sudbury, ON</t>
  </si>
  <si>
    <t>Niskanen, Mr. Juha</t>
  </si>
  <si>
    <t>Nosworthy, Mr. Richard Cater</t>
  </si>
  <si>
    <t>Novel, Mr. Mansouer</t>
  </si>
  <si>
    <t>Nysten, Miss. Anna Sofia</t>
  </si>
  <si>
    <t>Nysveen, Mr. Johan Hansen</t>
  </si>
  <si>
    <t>O'Brien, Mr. Thomas</t>
  </si>
  <si>
    <t>O'Brien, Mr. Timothy</t>
  </si>
  <si>
    <t>O'Brien, Mrs. Thomas (Johanna "Hannah" Godfrey)</t>
  </si>
  <si>
    <t>O'Connell, Mr. Patrick D</t>
  </si>
  <si>
    <t>O'Connor, Mr. Maurice</t>
  </si>
  <si>
    <t>O'Connor, Mr. Patrick</t>
  </si>
  <si>
    <t>Odahl, Mr. Nils Martin</t>
  </si>
  <si>
    <t>O'Donoghue, Ms. Bridget</t>
  </si>
  <si>
    <t>O'Driscoll, Miss. Bridget</t>
  </si>
  <si>
    <t>O'Dwyer, Miss. Ellen "Nellie"</t>
  </si>
  <si>
    <t>Ohman, Miss. Velin</t>
  </si>
  <si>
    <t>O'Keefe, Mr. Patrick</t>
  </si>
  <si>
    <t>O'Leary, Miss. Hanora "Norah"</t>
  </si>
  <si>
    <t>Olsen, Master. Artur Karl</t>
  </si>
  <si>
    <t>Olsen, Mr. Henry Margido</t>
  </si>
  <si>
    <t>Olsen, Mr. Karl Siegwart Andreas</t>
  </si>
  <si>
    <t>Olsen, Mr. Ole Martin</t>
  </si>
  <si>
    <t>Olsson, Miss. Elina</t>
  </si>
  <si>
    <t>Olsson, Mr. Nils Johan Goransson</t>
  </si>
  <si>
    <t>Olsson, Mr. Oscar Wilhelm</t>
  </si>
  <si>
    <t>Olsvigen, Mr. Thor Anderson</t>
  </si>
  <si>
    <t>Oslo, Norway Cameron, WI</t>
  </si>
  <si>
    <t>Oreskovic, Miss. Jelka</t>
  </si>
  <si>
    <t>Oreskovic, Miss. Marija</t>
  </si>
  <si>
    <t>Oreskovic, Mr. Luka</t>
  </si>
  <si>
    <t>Osen, Mr. Olaf Elon</t>
  </si>
  <si>
    <t>Osman, Mrs. Mara</t>
  </si>
  <si>
    <t>O'Sullivan, Miss. Bridget Mary</t>
  </si>
  <si>
    <t>Palsson, Master. Gosta Leonard</t>
  </si>
  <si>
    <t>Palsson, Master. Paul Folke</t>
  </si>
  <si>
    <t>Palsson, Miss. Stina Viola</t>
  </si>
  <si>
    <t>Palsson, Miss. Torborg Danira</t>
  </si>
  <si>
    <t>Palsson, Mrs. Nils (Alma Cornelia Berglund)</t>
  </si>
  <si>
    <t>Panula, Master. Eino Viljami</t>
  </si>
  <si>
    <t>Panula, Master. Juha Niilo</t>
  </si>
  <si>
    <t>Panula, Master. Urho Abraham</t>
  </si>
  <si>
    <t>Panula, Mr. Ernesti Arvid</t>
  </si>
  <si>
    <t>Panula, Mr. Jaako Arnold</t>
  </si>
  <si>
    <t>Panula, Mrs. Juha (Maria Emilia Ojala)</t>
  </si>
  <si>
    <t>Pasic, Mr. Jakob</t>
  </si>
  <si>
    <t>Patchett, Mr. George</t>
  </si>
  <si>
    <t>Paulner, Mr. Uscher</t>
  </si>
  <si>
    <t>Pavlovic, Mr. Stefo</t>
  </si>
  <si>
    <t>Peacock, Master. Alfred Edward</t>
  </si>
  <si>
    <t>Peacock, Miss. Treasteall</t>
  </si>
  <si>
    <t>Peacock, Mrs. Benjamin (Edith Nile)</t>
  </si>
  <si>
    <t>Pearce, Mr. Ernest</t>
  </si>
  <si>
    <t>Pedersen, Mr. Olaf</t>
  </si>
  <si>
    <t>Peduzzi, Mr. Joseph</t>
  </si>
  <si>
    <t>Pekoniemi, Mr. Edvard</t>
  </si>
  <si>
    <t>Peltomaki, Mr. Nikolai Johannes</t>
  </si>
  <si>
    <t>Perkin, Mr. John Henry</t>
  </si>
  <si>
    <t>Persson, Mr. Ernst Ulrik</t>
  </si>
  <si>
    <t>Peter, Master. Michael J</t>
  </si>
  <si>
    <t>Peter, Miss. Anna</t>
  </si>
  <si>
    <t>Peter, Mrs. Catherine (Catherine Rizk)</t>
  </si>
  <si>
    <t>Peters, Miss. Katie</t>
  </si>
  <si>
    <t>Petersen, Mr. Marius</t>
  </si>
  <si>
    <t>Petranec, Miss. Matilda</t>
  </si>
  <si>
    <t>Petroff, Mr. Nedelio</t>
  </si>
  <si>
    <t>Petroff, Mr. Pastcho ("Pentcho")</t>
  </si>
  <si>
    <t>Petterson, Mr. Johan Emil</t>
  </si>
  <si>
    <t>Pettersson, Miss. Ellen Natalia</t>
  </si>
  <si>
    <t>Pickard, Mr. Berk (Berk Trembisky)</t>
  </si>
  <si>
    <t>Plotcharsky, Mr. Vasil</t>
  </si>
  <si>
    <t>Pokrnic, Mr. Mate</t>
  </si>
  <si>
    <t>Pokrnic, Mr. Tome</t>
  </si>
  <si>
    <t>Radeff, Mr. Alexander</t>
  </si>
  <si>
    <t>Rasmussen, Mrs. (Lena Jacobsen Solvang)</t>
  </si>
  <si>
    <t>Razi, Mr. Raihed</t>
  </si>
  <si>
    <t>Reed, Mr. James George</t>
  </si>
  <si>
    <t>Rekic, Mr. Tido</t>
  </si>
  <si>
    <t>Reynolds, Mr. Harold J</t>
  </si>
  <si>
    <t>Rice, Master. Albert</t>
  </si>
  <si>
    <t>Rice, Master. Arthur</t>
  </si>
  <si>
    <t>Rice, Master. Eric</t>
  </si>
  <si>
    <t>Rice, Master. Eugene</t>
  </si>
  <si>
    <t>Rice, Master. George Hugh</t>
  </si>
  <si>
    <t>Rice, Mrs. William (Margaret Norton)</t>
  </si>
  <si>
    <t>Riihivouri, Miss. Susanna Juhantytar "Sanni"</t>
  </si>
  <si>
    <t>Rintamaki, Mr. Matti</t>
  </si>
  <si>
    <t>Riordan, Miss. Johanna "Hannah"</t>
  </si>
  <si>
    <t>Risien, Mr. Samuel Beard</t>
  </si>
  <si>
    <t>Risien, Mrs. Samuel (Emma)</t>
  </si>
  <si>
    <t>Robins, Mr. Alexander A</t>
  </si>
  <si>
    <t>Robins, Mrs. Alexander A (Grace Charity Laury)</t>
  </si>
  <si>
    <t>Rogers, Mr. William John</t>
  </si>
  <si>
    <t>Rommetvedt, Mr. Knud Paust</t>
  </si>
  <si>
    <t>Rosblom, Miss. Salli Helena</t>
  </si>
  <si>
    <t>Rosblom, Mr. Viktor Richard</t>
  </si>
  <si>
    <t>Rosblom, Mrs. Viktor (Helena Wilhelmina)</t>
  </si>
  <si>
    <t>Roth, Miss. Sarah A</t>
  </si>
  <si>
    <t>Rouse, Mr. Richard Henry</t>
  </si>
  <si>
    <t>Rush, Mr. Alfred George John</t>
  </si>
  <si>
    <t>Ryan, Mr. Edward</t>
  </si>
  <si>
    <t>Ryan, Mr. Patrick</t>
  </si>
  <si>
    <t>Saad, Mr. Amin</t>
  </si>
  <si>
    <t>Saad, Mr. Khalil</t>
  </si>
  <si>
    <t>Saade, Mr. Jean Nassr</t>
  </si>
  <si>
    <t>Sadlier, Mr. Matthew</t>
  </si>
  <si>
    <t>Sadowitz, Mr. Harry</t>
  </si>
  <si>
    <t>Saether, Mr. Simon Sivertsen</t>
  </si>
  <si>
    <t>Sage, Master. Thomas Henry</t>
  </si>
  <si>
    <t>Sage, Master. William Henry</t>
  </si>
  <si>
    <t>Sage, Miss. Ada</t>
  </si>
  <si>
    <t>Sage, Miss. Constance Gladys</t>
  </si>
  <si>
    <t>Sage, Miss. Dorothy Edith "Dolly"</t>
  </si>
  <si>
    <t>Sage, Miss. Stella Anna</t>
  </si>
  <si>
    <t>Sage, Mr. Douglas Bullen</t>
  </si>
  <si>
    <t>Sage, Mr. Frederick</t>
  </si>
  <si>
    <t>Sage, Mr. George John Jr</t>
  </si>
  <si>
    <t>Sage, Mr. John George</t>
  </si>
  <si>
    <t>Sage, Mrs. John (Annie Bullen)</t>
  </si>
  <si>
    <t>Salander, Mr. Karl Johan</t>
  </si>
  <si>
    <t>Salkjelsvik, Miss. Anna Kristine</t>
  </si>
  <si>
    <t>Salonen, Mr. Johan Werner</t>
  </si>
  <si>
    <t>Samaan, Mr. Elias</t>
  </si>
  <si>
    <t>Samaan, Mr. Hanna</t>
  </si>
  <si>
    <t>Samaan, Mr. Youssef</t>
  </si>
  <si>
    <t>Sandstrom, Miss. Beatrice Irene</t>
  </si>
  <si>
    <t>Sandstrom, Mrs. Hjalmar (Agnes Charlotta Bengtsson)</t>
  </si>
  <si>
    <t>Sandstrom, Miss. Marguerite Rut</t>
  </si>
  <si>
    <t>Sap, Mr. Julius</t>
  </si>
  <si>
    <t>Saundercock, Mr. William Henry</t>
  </si>
  <si>
    <t>Sawyer, Mr. Frederick Charles</t>
  </si>
  <si>
    <t>Scanlan, Mr. James</t>
  </si>
  <si>
    <t>Sdycoff, Mr. Todor</t>
  </si>
  <si>
    <t>Shaughnessy, Mr. Patrick</t>
  </si>
  <si>
    <t>Sheerlinck, Mr. Jan Baptist</t>
  </si>
  <si>
    <t>Shellard, Mr. Frederick William</t>
  </si>
  <si>
    <t>Shine, Miss. Ellen Natalia</t>
  </si>
  <si>
    <t>Shorney, Mr. Charles Joseph</t>
  </si>
  <si>
    <t>Simmons, Mr. John</t>
  </si>
  <si>
    <t>Sirayanian, Mr. Orsen</t>
  </si>
  <si>
    <t>Sirota, Mr. Maurice</t>
  </si>
  <si>
    <t>Sivic, Mr. Husein</t>
  </si>
  <si>
    <t>Sivola, Mr. Antti Wilhelm</t>
  </si>
  <si>
    <t>Sjoblom, Miss. Anna Sofia</t>
  </si>
  <si>
    <t>Skoog, Master. Harald</t>
  </si>
  <si>
    <t>Skoog, Master. Karl Thorsten</t>
  </si>
  <si>
    <t>Skoog, Miss. Mabel</t>
  </si>
  <si>
    <t>Skoog, Miss. Margit Elizabeth</t>
  </si>
  <si>
    <t>Skoog, Mr. Wilhelm</t>
  </si>
  <si>
    <t>Skoog, Mrs. William (Anna Bernhardina Karlsson)</t>
  </si>
  <si>
    <t>Slabenoff, Mr. Petco</t>
  </si>
  <si>
    <t>Slocovski, Mr. Selman Francis</t>
  </si>
  <si>
    <t>Smiljanic, Mr. Mile</t>
  </si>
  <si>
    <t>Smith, Mr. Thomas</t>
  </si>
  <si>
    <t>Smyth, Miss. Julia</t>
  </si>
  <si>
    <t>Soholt, Mr. Peter Andreas Lauritz Andersen</t>
  </si>
  <si>
    <t>Somerton, Mr. Francis William</t>
  </si>
  <si>
    <t>Spector, Mr. Woolf</t>
  </si>
  <si>
    <t>Spinner, Mr. Henry John</t>
  </si>
  <si>
    <t>Staneff, Mr. Ivan</t>
  </si>
  <si>
    <t>Stankovic, Mr. Ivan</t>
  </si>
  <si>
    <t>Stanley, Miss. Amy Zillah Elsie</t>
  </si>
  <si>
    <t>Stanley, Mr. Edward Roland</t>
  </si>
  <si>
    <t>Storey, Mr. Thomas</t>
  </si>
  <si>
    <t>Stoytcheff, Mr. Ilia</t>
  </si>
  <si>
    <t>Strandberg, Miss. Ida Sofia</t>
  </si>
  <si>
    <t>Stranden, Mr. Juho</t>
  </si>
  <si>
    <t>Strilic, Mr. Ivan</t>
  </si>
  <si>
    <t>Strom, Miss. Telma Matilda</t>
  </si>
  <si>
    <t>Strom, Mrs. Wilhelm (Elna Matilda Persson)</t>
  </si>
  <si>
    <t>Sunderland, Mr. Victor Francis</t>
  </si>
  <si>
    <t>Sundman, Mr. Johan Julian</t>
  </si>
  <si>
    <t>Sutehall, Mr. Henry Jr</t>
  </si>
  <si>
    <t>Svensson, Mr. Johan</t>
  </si>
  <si>
    <t>Svensson, Mr. Johan Cervin</t>
  </si>
  <si>
    <t>Svensson, Mr. Olof</t>
  </si>
  <si>
    <t>Tenglin, Mr. Gunnar Isidor</t>
  </si>
  <si>
    <t>Theobald, Mr. Thomas Leonard</t>
  </si>
  <si>
    <t>Thomas, Master. Assad Alexander</t>
  </si>
  <si>
    <t>Thomas, Mr. Charles P</t>
  </si>
  <si>
    <t>Thomas, Mr. John</t>
  </si>
  <si>
    <t>Thomas, Mr. Tannous</t>
  </si>
  <si>
    <t>Thomas, Mrs. Alexander (Thamine "Thelma")</t>
  </si>
  <si>
    <t>Thomson, Mr. Alexander Morrison</t>
  </si>
  <si>
    <t>Thorneycroft, Mr. Percival</t>
  </si>
  <si>
    <t>Thorneycroft, Mrs. Percival (Florence Kate White)</t>
  </si>
  <si>
    <t>Tikkanen, Mr. Juho</t>
  </si>
  <si>
    <t>Tobin, Mr. Roger</t>
  </si>
  <si>
    <t>Todoroff, Mr. Lalio</t>
  </si>
  <si>
    <t>Tomlin, Mr. Ernest Portage</t>
  </si>
  <si>
    <t>Torber, Mr. Ernst William</t>
  </si>
  <si>
    <t>Torfa, Mr. Assad</t>
  </si>
  <si>
    <t>Tornquist, Mr. William Henry</t>
  </si>
  <si>
    <t>Toufik, Mr. Nakli</t>
  </si>
  <si>
    <t>Touma, Master. Georges Youssef</t>
  </si>
  <si>
    <t>Touma, Miss. Maria Youssef</t>
  </si>
  <si>
    <t>Touma, Mrs. Darwis (Hanne Youssef Razi)</t>
  </si>
  <si>
    <t>Turcin, Mr. Stjepan</t>
  </si>
  <si>
    <t>Turja, Miss. Anna Sofia</t>
  </si>
  <si>
    <t>Turkula, Mrs. (Hedwig)</t>
  </si>
  <si>
    <t>van Billiard, Master. James William</t>
  </si>
  <si>
    <t>van Billiard, Master. Walter John</t>
  </si>
  <si>
    <t>van Billiard, Mr. Austin Blyler</t>
  </si>
  <si>
    <t>Van Impe, Miss. Catharina</t>
  </si>
  <si>
    <t>Van Impe, Mr. Jean Baptiste</t>
  </si>
  <si>
    <t>Van Impe, Mrs. Jean Baptiste (Rosalie Paula Govaert)</t>
  </si>
  <si>
    <t>van Melkebeke, Mr. Philemon</t>
  </si>
  <si>
    <t>Vande Velde, Mr. Johannes Joseph</t>
  </si>
  <si>
    <t>Vande Walle, Mr. Nestor Cyriel</t>
  </si>
  <si>
    <t>Vanden Steen, Mr. Leo Peter</t>
  </si>
  <si>
    <t>Vander Cruyssen, Mr. Victor</t>
  </si>
  <si>
    <t>Vander Planke, Miss. Augusta Maria</t>
  </si>
  <si>
    <t>Vander Planke, Mr. Julius</t>
  </si>
  <si>
    <t>Vander Planke, Mr. Leo Edmondus</t>
  </si>
  <si>
    <t>Vander Planke, Mrs. Julius (Emelia Maria Vandemoortele)</t>
  </si>
  <si>
    <t>Vartanian, Mr. David</t>
  </si>
  <si>
    <t>Vendel, Mr. Olof Edvin</t>
  </si>
  <si>
    <t>Vestrom, Miss. Hulda Amanda Adolfina</t>
  </si>
  <si>
    <t>Vovk, Mr. Janko</t>
  </si>
  <si>
    <t>Waelens, Mr. Achille</t>
  </si>
  <si>
    <t>Antwerp, Belgium / Stanton, OH</t>
  </si>
  <si>
    <t>Ware, Mr. Frederick</t>
  </si>
  <si>
    <t>Warren, Mr. Charles William</t>
  </si>
  <si>
    <t>Webber, Mr. James</t>
  </si>
  <si>
    <t>Wenzel, Mr. Linhart</t>
  </si>
  <si>
    <t>Whabee, Mrs. George Joseph (Shawneene Abi-Saab)</t>
  </si>
  <si>
    <t>Widegren, Mr. Carl/Charles Peter</t>
  </si>
  <si>
    <t>Wiklund, Mr. Jakob Alfred</t>
  </si>
  <si>
    <t>Wiklund, Mr. Karl Johan</t>
  </si>
  <si>
    <t>Wilkes, Mrs. James (Ellen Needs)</t>
  </si>
  <si>
    <t>Willer, Mr. Aaron ("Abi Weller")</t>
  </si>
  <si>
    <t>Willey, Mr. Edward</t>
  </si>
  <si>
    <t>Williams, Mr. Howard Hugh "Harry"</t>
  </si>
  <si>
    <t>Williams, Mr. Leslie</t>
  </si>
  <si>
    <t>Windelov, Mr. Einar</t>
  </si>
  <si>
    <t>Wirz, Mr. Albert</t>
  </si>
  <si>
    <t>Wiseman, Mr. Phillippe</t>
  </si>
  <si>
    <t>Wittevrongel, Mr. Camille</t>
  </si>
  <si>
    <t>Yasbeck, Mr. Antoni</t>
  </si>
  <si>
    <t>Yasbeck, Mrs. Antoni (Selini Alexander)</t>
  </si>
  <si>
    <t>Youseff, Mr. Gerious</t>
  </si>
  <si>
    <t>Yousif, Mr. Wazli</t>
  </si>
  <si>
    <t>Yousseff, Mr. Gerious</t>
  </si>
  <si>
    <t>Zabour, Miss. Hileni</t>
  </si>
  <si>
    <t>Zabour, Miss. Thamine</t>
  </si>
  <si>
    <t>Zakarian, Mr. Mapriededer</t>
  </si>
  <si>
    <t>Zakarian, Mr. Ortin</t>
  </si>
  <si>
    <t>Zimmerman, Mr. Leo</t>
  </si>
  <si>
    <t>課題3-3</t>
    <rPh sb="0" eb="2">
      <t>カダイ</t>
    </rPh>
    <phoneticPr fontId="1"/>
  </si>
  <si>
    <t>課題3-4</t>
    <rPh sb="0" eb="2">
      <t>カダイ</t>
    </rPh>
    <phoneticPr fontId="1"/>
  </si>
  <si>
    <t>プリンタにセットされているA4版白紙を使って3枚目のみテスト印刷しなさい。
また、上司への報告のために3枚目のみをPDFファイルとして、ファイル名「サンプル・選手名」でドキュメントに保存しなさい。</t>
    <rPh sb="15" eb="16">
      <t>バン</t>
    </rPh>
    <rPh sb="16" eb="18">
      <t>ハクシ</t>
    </rPh>
    <phoneticPr fontId="1"/>
  </si>
  <si>
    <t>氏名・事業所名</t>
    <rPh sb="3" eb="6">
      <t>ジギョウショ</t>
    </rPh>
    <rPh sb="6" eb="7">
      <t>メイ</t>
    </rPh>
    <phoneticPr fontId="1"/>
  </si>
  <si>
    <t>氏名（カタカナ）</t>
  </si>
  <si>
    <t>住所1</t>
    <rPh sb="0" eb="2">
      <t>ジュウショ</t>
    </rPh>
    <phoneticPr fontId="16"/>
  </si>
  <si>
    <t>住所2</t>
    <rPh sb="0" eb="2">
      <t>ジュウショ</t>
    </rPh>
    <phoneticPr fontId="16"/>
  </si>
  <si>
    <t>会員年数</t>
    <rPh sb="0" eb="2">
      <t>カイイン</t>
    </rPh>
    <rPh sb="2" eb="4">
      <t>ネンスウ</t>
    </rPh>
    <phoneticPr fontId="1"/>
  </si>
  <si>
    <t>個人</t>
  </si>
  <si>
    <t>ニシダ　ノリユキ</t>
  </si>
  <si>
    <t>カナヤ　シゲノブ</t>
  </si>
  <si>
    <t>モリモト　エイコ</t>
  </si>
  <si>
    <t>オオシタ　ヒロアキ</t>
  </si>
  <si>
    <t>ヨコミゾ　コハル</t>
  </si>
  <si>
    <t>タチバナ　ヨシタカ</t>
  </si>
  <si>
    <t>ヨシダ　トシロウ</t>
  </si>
  <si>
    <t>団体</t>
  </si>
  <si>
    <t>四一株式会社</t>
    <rPh sb="0" eb="1">
      <t>ヨン</t>
    </rPh>
    <rPh sb="1" eb="2">
      <t>イチ</t>
    </rPh>
    <rPh sb="2" eb="6">
      <t>カブシキガイシャ</t>
    </rPh>
    <phoneticPr fontId="1"/>
  </si>
  <si>
    <t>株式会社ビッグビッグ</t>
    <rPh sb="0" eb="4">
      <t>カブシキガイシャ</t>
    </rPh>
    <phoneticPr fontId="1"/>
  </si>
  <si>
    <t>株式会社横横</t>
    <rPh sb="0" eb="4">
      <t>カブシキガイシャ</t>
    </rPh>
    <rPh sb="4" eb="5">
      <t>ヨコ</t>
    </rPh>
    <rPh sb="5" eb="6">
      <t>ヨコ</t>
    </rPh>
    <phoneticPr fontId="1"/>
  </si>
  <si>
    <t>シマヅ　トヨアキ</t>
  </si>
  <si>
    <t>株式会社いちょう</t>
    <rPh sb="0" eb="4">
      <t>カブシキガイシャ</t>
    </rPh>
    <phoneticPr fontId="1"/>
  </si>
  <si>
    <t>株式会社フリーフリー</t>
    <rPh sb="0" eb="4">
      <t>カブシキガイシャ</t>
    </rPh>
    <phoneticPr fontId="1"/>
  </si>
  <si>
    <t>ヨコミゾ　ノブユキ</t>
  </si>
  <si>
    <t>株式会社際展</t>
    <rPh sb="0" eb="4">
      <t>カブシキガイシャ</t>
    </rPh>
    <rPh sb="4" eb="5">
      <t>サイ</t>
    </rPh>
    <rPh sb="5" eb="6">
      <t>テン</t>
    </rPh>
    <phoneticPr fontId="1"/>
  </si>
  <si>
    <t>セキグチ　ナナミ</t>
  </si>
  <si>
    <t>国示株式会社</t>
    <rPh sb="0" eb="1">
      <t>コク</t>
    </rPh>
    <rPh sb="1" eb="2">
      <t>シメ</t>
    </rPh>
    <rPh sb="2" eb="6">
      <t>カブシキガイシャ</t>
    </rPh>
    <phoneticPr fontId="1"/>
  </si>
  <si>
    <t>オギノ　マナ</t>
  </si>
  <si>
    <t>フジサワ　ヒロ</t>
  </si>
  <si>
    <t>タカハシ　ハナコ</t>
  </si>
  <si>
    <t>タニ　ミチコ</t>
  </si>
  <si>
    <t>コモリ　ヒサオ</t>
  </si>
  <si>
    <t>モリカワ　キヨミ</t>
  </si>
  <si>
    <t>オオヒラ　カホ</t>
  </si>
  <si>
    <t>ハマ　コトコ</t>
  </si>
  <si>
    <t>オオシタ　サヤ</t>
  </si>
  <si>
    <t>コウサカ　マサル</t>
  </si>
  <si>
    <t>フルカワ　テツコ</t>
  </si>
  <si>
    <t>アンザイ　イサオ</t>
  </si>
  <si>
    <t>ヤギ　ノブオ</t>
  </si>
  <si>
    <t>ヨコタ　ショウヘイ</t>
  </si>
  <si>
    <t>アライ　レイジ</t>
  </si>
  <si>
    <t>菅井　省吾</t>
    <rPh sb="0" eb="2">
      <t>スガイ</t>
    </rPh>
    <rPh sb="3" eb="5">
      <t>ショウゴ</t>
    </rPh>
    <phoneticPr fontId="1"/>
  </si>
  <si>
    <t>スガイ　ショウゴ</t>
  </si>
  <si>
    <t>タマギ　ヤスマサ</t>
  </si>
  <si>
    <t>スガノ　トシアキ</t>
  </si>
  <si>
    <t>イシザカ　ケンジ</t>
  </si>
  <si>
    <t>カワニシ　コウザブロウ</t>
  </si>
  <si>
    <t>カナヤマ　ユズカ</t>
  </si>
  <si>
    <t>ニヘイ　ヨシタロウ</t>
  </si>
  <si>
    <t>エトウ　サヤ</t>
  </si>
  <si>
    <t>マナベ　コトハ</t>
  </si>
  <si>
    <t>タケダ　コウゾウ</t>
  </si>
  <si>
    <t>タバタ　コトナ</t>
  </si>
  <si>
    <t>ドイ　コウジ</t>
  </si>
  <si>
    <t>カンザキ　ヨウジ</t>
  </si>
  <si>
    <t>イシカワ　アヤカ</t>
  </si>
  <si>
    <t>タブチ　ヒロシ</t>
  </si>
  <si>
    <t>イモト　ツムギ</t>
  </si>
  <si>
    <t>コモリ　フミタカ</t>
  </si>
  <si>
    <t>セキグチ　ヒロアキ</t>
  </si>
  <si>
    <t>09********3</t>
    <phoneticPr fontId="1"/>
  </si>
  <si>
    <t>09********2</t>
    <phoneticPr fontId="1"/>
  </si>
  <si>
    <t>09********4</t>
    <phoneticPr fontId="1"/>
  </si>
  <si>
    <t>08********3</t>
    <phoneticPr fontId="1"/>
  </si>
  <si>
    <t>08********2</t>
    <phoneticPr fontId="1"/>
  </si>
  <si>
    <t>09********8</t>
    <phoneticPr fontId="1"/>
  </si>
  <si>
    <t>04*******1</t>
    <phoneticPr fontId="1"/>
  </si>
  <si>
    <t>03*******6</t>
    <phoneticPr fontId="1"/>
  </si>
  <si>
    <t>08********5</t>
    <phoneticPr fontId="1"/>
  </si>
  <si>
    <t>09********6</t>
    <phoneticPr fontId="1"/>
  </si>
  <si>
    <t>08********8</t>
    <phoneticPr fontId="1"/>
  </si>
  <si>
    <t>09********9</t>
    <phoneticPr fontId="1"/>
  </si>
  <si>
    <t>08********4</t>
    <phoneticPr fontId="1"/>
  </si>
  <si>
    <t>09********5</t>
    <phoneticPr fontId="1"/>
  </si>
  <si>
    <t>03*******8</t>
    <phoneticPr fontId="1"/>
  </si>
  <si>
    <t>08********0</t>
    <phoneticPr fontId="1"/>
  </si>
  <si>
    <t>09********7</t>
    <phoneticPr fontId="1"/>
  </si>
  <si>
    <t>03*******7</t>
    <phoneticPr fontId="1"/>
  </si>
  <si>
    <t>08********7</t>
    <phoneticPr fontId="1"/>
  </si>
  <si>
    <t>08********1</t>
    <phoneticPr fontId="1"/>
  </si>
  <si>
    <t>03*******9</t>
    <phoneticPr fontId="1"/>
  </si>
  <si>
    <t>08********6</t>
    <phoneticPr fontId="1"/>
  </si>
  <si>
    <t>09********0</t>
    <phoneticPr fontId="1"/>
  </si>
  <si>
    <t>09********1</t>
    <phoneticPr fontId="1"/>
  </si>
  <si>
    <t>ヨンイチ　カブシキガイシャ</t>
    <phoneticPr fontId="1"/>
  </si>
  <si>
    <t>カブシキガイシャ　ビッグビッグ</t>
    <phoneticPr fontId="1"/>
  </si>
  <si>
    <t>カブシキガイシャ　イチョウ</t>
    <phoneticPr fontId="1"/>
  </si>
  <si>
    <t>カブシキガイシャ　ヨコヨコ</t>
    <phoneticPr fontId="1"/>
  </si>
  <si>
    <t>カブシキガイシャ　フリーフリー</t>
    <phoneticPr fontId="1"/>
  </si>
  <si>
    <t>カブシキガイシャ　サイテン</t>
    <phoneticPr fontId="1"/>
  </si>
  <si>
    <t>コクジ　カブシキガイシャ</t>
    <phoneticPr fontId="1"/>
  </si>
  <si>
    <t>千葉県君津市北子安101-1001</t>
    <phoneticPr fontId="1"/>
  </si>
  <si>
    <t>千葉県松戸市栄町西102-1002</t>
    <phoneticPr fontId="1"/>
  </si>
  <si>
    <t>群馬県高崎市本町103-1003</t>
    <phoneticPr fontId="1"/>
  </si>
  <si>
    <t>群馬県前橋市宮地町104-1004</t>
    <phoneticPr fontId="1"/>
  </si>
  <si>
    <t>埼玉県本庄市上仁手105-1005</t>
    <phoneticPr fontId="1"/>
  </si>
  <si>
    <t>群馬県伊勢崎市上田町106-1006</t>
    <phoneticPr fontId="1"/>
  </si>
  <si>
    <t>山梨県西八代郡市川三郷町楠甫107-1007</t>
    <phoneticPr fontId="1"/>
  </si>
  <si>
    <t>神奈川県綾瀬市早川108-1008</t>
    <phoneticPr fontId="1"/>
  </si>
  <si>
    <t>東京都千代田区西神田109-1009</t>
    <phoneticPr fontId="1"/>
  </si>
  <si>
    <t>千葉県印西市鹿黒南110-1010</t>
    <phoneticPr fontId="1"/>
  </si>
  <si>
    <t>山梨県南巨摩郡富士川町青柳町111-1011</t>
    <phoneticPr fontId="1"/>
  </si>
  <si>
    <t>栃木県塩谷郡塩谷町船生112-1012</t>
    <phoneticPr fontId="1"/>
  </si>
  <si>
    <t>東京都世田谷区駒沢公園113-1013</t>
    <phoneticPr fontId="1"/>
  </si>
  <si>
    <t>神奈川県大和市南林間115-1015</t>
    <phoneticPr fontId="1"/>
  </si>
  <si>
    <t>群馬県利根郡みなかみ町小仁田116-1016</t>
    <phoneticPr fontId="1"/>
  </si>
  <si>
    <t>千葉県流山市後平井117-1017</t>
    <phoneticPr fontId="1"/>
  </si>
  <si>
    <t>神奈川県横浜市港北区綱島東118-1018</t>
    <phoneticPr fontId="1"/>
  </si>
  <si>
    <t>群馬県伊勢崎市赤堀鹿島町119-1019</t>
    <phoneticPr fontId="1"/>
  </si>
  <si>
    <t>神奈川県大和市中央120-1020</t>
    <phoneticPr fontId="1"/>
  </si>
  <si>
    <t>群馬県利根郡片品村鎌田121-1021</t>
    <phoneticPr fontId="1"/>
  </si>
  <si>
    <t>東京都府中市浅間町122-1022</t>
    <phoneticPr fontId="1"/>
  </si>
  <si>
    <t>神奈川県足柄上郡開成町延沢123-1023</t>
    <phoneticPr fontId="1"/>
  </si>
  <si>
    <t>栃木県大田原市黒羽向町124-1024</t>
    <phoneticPr fontId="1"/>
  </si>
  <si>
    <t>山梨県笛吹市芦川町新井原125-1025</t>
    <phoneticPr fontId="1"/>
  </si>
  <si>
    <t>東京都中央区東日本橋126-1026</t>
    <phoneticPr fontId="1"/>
  </si>
  <si>
    <t>群馬県桐生市新里町新川127-1027</t>
    <phoneticPr fontId="1"/>
  </si>
  <si>
    <t>神奈川県横須賀市汐見台128-1028</t>
    <phoneticPr fontId="1"/>
  </si>
  <si>
    <t>神奈川県足柄下郡箱根町底倉129-1029</t>
    <phoneticPr fontId="1"/>
  </si>
  <si>
    <t>群馬県高崎市真町130-1030</t>
    <phoneticPr fontId="1"/>
  </si>
  <si>
    <t>栃木県小山市萩島131-1031</t>
    <phoneticPr fontId="1"/>
  </si>
  <si>
    <t>群馬県太田市徳川町132-1032</t>
    <phoneticPr fontId="1"/>
  </si>
  <si>
    <t>千葉県銚子市垣根町133-1033</t>
    <phoneticPr fontId="1"/>
  </si>
  <si>
    <t>東京都江東区東砂134-1034</t>
    <phoneticPr fontId="1"/>
  </si>
  <si>
    <t>山梨県北杜市武川町黒澤135-1035</t>
    <phoneticPr fontId="1"/>
  </si>
  <si>
    <t>神奈川県茅ヶ崎市旭が丘136-1036</t>
    <phoneticPr fontId="1"/>
  </si>
  <si>
    <t>神奈川県横須賀市浦上台137-1037</t>
    <phoneticPr fontId="1"/>
  </si>
  <si>
    <t>千葉県成田市水の上138-1038</t>
    <phoneticPr fontId="1"/>
  </si>
  <si>
    <t>神奈川県川崎市中原区市ノ坪139-1039</t>
    <phoneticPr fontId="1"/>
  </si>
  <si>
    <t>栃木県那須塩原市遅野沢140-1040</t>
    <phoneticPr fontId="1"/>
  </si>
  <si>
    <t>群馬県高崎市西国分町141-1041</t>
    <phoneticPr fontId="1"/>
  </si>
  <si>
    <t>千葉県千葉市若葉区御殿町142-1042</t>
    <phoneticPr fontId="1"/>
  </si>
  <si>
    <t>埼玉県川口市芝143-1043</t>
    <phoneticPr fontId="1"/>
  </si>
  <si>
    <t>茨城県取手市台宿144-1044</t>
    <phoneticPr fontId="1"/>
  </si>
  <si>
    <t>茨城県坂東市長須145-1045</t>
    <phoneticPr fontId="1"/>
  </si>
  <si>
    <t>東京都新宿区細工町146-1046</t>
    <phoneticPr fontId="1"/>
  </si>
  <si>
    <t>栃木県芳賀郡益子町下大羽147-1047</t>
    <phoneticPr fontId="1"/>
  </si>
  <si>
    <t>埼玉県三郷市栄148-1048</t>
    <phoneticPr fontId="1"/>
  </si>
  <si>
    <t>東京都渋谷区恵比寿西149-1049</t>
    <phoneticPr fontId="1"/>
  </si>
  <si>
    <t>山梨県甲府市岩窪町150-1050</t>
    <phoneticPr fontId="1"/>
  </si>
  <si>
    <t>東京都新宿区下落合151-1051</t>
    <phoneticPr fontId="1"/>
  </si>
  <si>
    <t>恵比寿西フォレスト1049</t>
    <phoneticPr fontId="1"/>
  </si>
  <si>
    <t>栄テラス1048</t>
    <phoneticPr fontId="1"/>
  </si>
  <si>
    <t>細工町プラザ1046</t>
    <phoneticPr fontId="1"/>
  </si>
  <si>
    <t>御殿町ステージ1042</t>
    <phoneticPr fontId="1"/>
  </si>
  <si>
    <t>西国分町グリーン1041</t>
    <phoneticPr fontId="1"/>
  </si>
  <si>
    <t>メゾン遅野沢1040</t>
    <phoneticPr fontId="1"/>
  </si>
  <si>
    <t>プラザ水の上1038</t>
    <phoneticPr fontId="1"/>
  </si>
  <si>
    <t>リバーサイド武川町黒澤1035</t>
    <phoneticPr fontId="1"/>
  </si>
  <si>
    <t>パレス徳川町1032</t>
    <phoneticPr fontId="1"/>
  </si>
  <si>
    <t>コート萩島1031</t>
    <phoneticPr fontId="1"/>
  </si>
  <si>
    <t>メゾン底倉1029</t>
    <phoneticPr fontId="1"/>
  </si>
  <si>
    <t>芦川町新井原ハイツ1025</t>
    <phoneticPr fontId="1"/>
  </si>
  <si>
    <t>リバーサイド浅間町1022</t>
    <phoneticPr fontId="1"/>
  </si>
  <si>
    <t>ステージ小仁田1016</t>
    <phoneticPr fontId="1"/>
  </si>
  <si>
    <t>船生タワー1012</t>
    <phoneticPr fontId="1"/>
  </si>
  <si>
    <t>早川の杜1008</t>
    <phoneticPr fontId="1"/>
  </si>
  <si>
    <t>上田町庵1006</t>
    <phoneticPr fontId="1"/>
  </si>
  <si>
    <t>リバーサイド上仁手1005</t>
    <phoneticPr fontId="1"/>
  </si>
  <si>
    <t>栄町西ハイツ1002</t>
    <phoneticPr fontId="1"/>
  </si>
  <si>
    <t>セルC3:C14に、セルA3:A14のデータから都道府県名を数式で取り出しなさい。</t>
    <phoneticPr fontId="1"/>
  </si>
  <si>
    <t>東京都小笠原村父島字西町</t>
  </si>
  <si>
    <t>東京都西多摩郡瑞穂町大字箱根ケ崎2335番地</t>
  </si>
  <si>
    <t>東京都新宿区西新宿2丁目8-1</t>
    <rPh sb="0" eb="3">
      <t>トウキョウト</t>
    </rPh>
    <rPh sb="3" eb="6">
      <t>シンジュクク</t>
    </rPh>
    <rPh sb="6" eb="9">
      <t>ニシシンジュク</t>
    </rPh>
    <rPh sb="10" eb="12">
      <t>チョウメ</t>
    </rPh>
    <phoneticPr fontId="1"/>
  </si>
  <si>
    <t>神奈川県横浜市中区日本大通1</t>
  </si>
  <si>
    <t>12行目から14行目に交通費の明細（日付、利用区間、金額）を入力しなさい。
（12行目）出張1日目、東京駅から東京ビッグサイトへ移動。近隣ホテルに宿泊。
（13行目）出張2日目、商談のため、ホテル最寄りの国際展示場駅から新宿駅に移動。
（14行目）商談終了後、新宿駅から東京駅へ移動
金額は任意のウェブサイトを検索して入力しなさい。なお、検索条件は次のとおりとする。
利用運賃はICカード使用時を前提とし、障害者割引は考慮しない。
また、タクシー利用は不可とする。</t>
    <phoneticPr fontId="1"/>
  </si>
  <si>
    <t>20行目に宿泊費の明細を入力しなさい。日付は12月9日、宿泊先はホテルJEED東京有明、金額は8,000とする。</t>
    <phoneticPr fontId="1"/>
  </si>
  <si>
    <t>28行目に日当の明細を入力しなさい。日数は１とし、単価はシート「日当一覧」の表（セルA1:E9）を参照のこと。なお、社員区分はEとし、地域は東京都とする。</t>
    <phoneticPr fontId="1"/>
  </si>
  <si>
    <t>交通費の検索に利用したサイトの名称をセルD39に、URL(アドレス)をセルD40に入力しなさい。</t>
    <phoneticPr fontId="1"/>
  </si>
  <si>
    <t>商品開発部</t>
    <rPh sb="0" eb="2">
      <t>ショウヒン</t>
    </rPh>
    <rPh sb="2" eb="5">
      <t>カイハツブ</t>
    </rPh>
    <phoneticPr fontId="1"/>
  </si>
  <si>
    <t>選手名</t>
    <rPh sb="0" eb="3">
      <t>センシュメイ</t>
    </rPh>
    <phoneticPr fontId="1"/>
  </si>
  <si>
    <t>東京ビッグサイト</t>
    <rPh sb="0" eb="2">
      <t>トウキョウ</t>
    </rPh>
    <phoneticPr fontId="1"/>
  </si>
  <si>
    <t>12月9日から10日</t>
    <phoneticPr fontId="1"/>
  </si>
  <si>
    <t>備考</t>
    <rPh sb="0" eb="2">
      <t>ビコウ</t>
    </rPh>
    <phoneticPr fontId="1"/>
  </si>
  <si>
    <t>東京駅</t>
    <rPh sb="0" eb="3">
      <t>トウキョウエキ</t>
    </rPh>
    <phoneticPr fontId="1"/>
  </si>
  <si>
    <t>国際展示場駅</t>
    <rPh sb="0" eb="2">
      <t>コクサイ</t>
    </rPh>
    <rPh sb="2" eb="5">
      <t>テンジジョウ</t>
    </rPh>
    <rPh sb="5" eb="6">
      <t>エキ</t>
    </rPh>
    <phoneticPr fontId="1"/>
  </si>
  <si>
    <t>新宿駅</t>
    <rPh sb="0" eb="2">
      <t>シンジュク</t>
    </rPh>
    <rPh sb="2" eb="3">
      <t>エキ</t>
    </rPh>
    <phoneticPr fontId="1"/>
  </si>
  <si>
    <t>ホテルJEED東京有明</t>
    <rPh sb="7" eb="9">
      <t>トウキョウ</t>
    </rPh>
    <rPh sb="9" eb="11">
      <t>アリアケ</t>
    </rPh>
    <phoneticPr fontId="1"/>
  </si>
  <si>
    <t>ヤフー路線検索</t>
    <phoneticPr fontId="1"/>
  </si>
  <si>
    <t>https://transit.yahoo.co.jp/</t>
    <phoneticPr fontId="1"/>
  </si>
  <si>
    <t>シート「統計データ」のA3：M6には1つの表があります。
A1は表題です。
表の列見出しは「1月」～「12月」、行見出しは「2018年」～「2020年」です。
A8,A9は、データの出典等です。ここは問題には使用しません。</t>
    <phoneticPr fontId="1"/>
  </si>
  <si>
    <t>年別に1月から12月の人数の変化が把握できる「マーカー付き折れ線グラフ」を同シート内に作成しなさい。</t>
    <phoneticPr fontId="1"/>
  </si>
  <si>
    <t>表１：全国延べ宿泊者数（単位：千人）</t>
    <rPh sb="0" eb="1">
      <t>ヒョウ</t>
    </rPh>
    <rPh sb="3" eb="5">
      <t>ゼンコク</t>
    </rPh>
    <rPh sb="12" eb="14">
      <t>タンイ</t>
    </rPh>
    <rPh sb="15" eb="16">
      <t>セン</t>
    </rPh>
    <rPh sb="16" eb="17">
      <t>ニン</t>
    </rPh>
    <phoneticPr fontId="1"/>
  </si>
  <si>
    <t>※延べ宿泊者数（総数） を加工して作成</t>
    <rPh sb="13" eb="15">
      <t>カコウ</t>
    </rPh>
    <rPh sb="17" eb="19">
      <t>サクセイ</t>
    </rPh>
    <phoneticPr fontId="1"/>
  </si>
  <si>
    <t>総計</t>
  </si>
  <si>
    <t>70-80</t>
  </si>
  <si>
    <t>60-70</t>
  </si>
  <si>
    <t>50-60</t>
  </si>
  <si>
    <t>40-50</t>
  </si>
  <si>
    <t>30-40</t>
  </si>
  <si>
    <t>20-30</t>
  </si>
  <si>
    <t>10-20</t>
  </si>
  <si>
    <t>0-10</t>
  </si>
  <si>
    <t>&lt;0 または (空白)</t>
  </si>
  <si>
    <t>クラス</t>
  </si>
  <si>
    <t>全体の 個数 / 名前</t>
  </si>
  <si>
    <t>全体の 合計 / 生死</t>
  </si>
  <si>
    <t>個数 / 名前</t>
  </si>
  <si>
    <t>合計 / 生死</t>
  </si>
  <si>
    <t>列ラベル</t>
  </si>
  <si>
    <t>(すべて)</t>
  </si>
  <si>
    <t>乗船港</t>
  </si>
  <si>
    <t>全体</t>
    <rPh sb="0" eb="2">
      <t xml:space="preserve">ゼンタイ </t>
    </rPh>
    <phoneticPr fontId="20"/>
  </si>
  <si>
    <t>女性</t>
    <rPh sb="0" eb="2">
      <t xml:space="preserve">ジョセイ </t>
    </rPh>
    <phoneticPr fontId="20"/>
  </si>
  <si>
    <t>男性</t>
    <rPh sb="0" eb="2">
      <t xml:space="preserve">ダンセイ </t>
    </rPh>
    <phoneticPr fontId="20"/>
  </si>
  <si>
    <t>課題2</t>
    <rPh sb="0" eb="2">
      <t>カダイ</t>
    </rPh>
    <phoneticPr fontId="1"/>
  </si>
  <si>
    <t>Microsoft Excelのファイル形式で出題された課題に対して、Microsoft Excel2016、Word2016、PowerPoint2016、およびウェブブラウザなどを使用して解答をファイルに保存します。</t>
    <rPh sb="20" eb="22">
      <t>ケイシキ</t>
    </rPh>
    <rPh sb="23" eb="25">
      <t>シュツダイ</t>
    </rPh>
    <rPh sb="31" eb="32">
      <t>タイ</t>
    </rPh>
    <rPh sb="92" eb="94">
      <t>シヨウ</t>
    </rPh>
    <rPh sb="96" eb="98">
      <t>カイトウ</t>
    </rPh>
    <rPh sb="104" eb="106">
      <t>ホゾン</t>
    </rPh>
    <phoneticPr fontId="1"/>
  </si>
  <si>
    <t>会員種別が団体、個人を問わず、会員年数3年以上、10年未満を抽出し、差込印刷用のデータファイルとしてファイル名「送付先名簿」でドキュメントに保存しなさい。</t>
    <rPh sb="27" eb="29">
      <t>ミマン</t>
    </rPh>
    <phoneticPr fontId="1"/>
  </si>
  <si>
    <t>05*******1</t>
    <phoneticPr fontId="1"/>
  </si>
  <si>
    <t>東日本橋ビル1026</t>
    <phoneticPr fontId="1"/>
  </si>
  <si>
    <t>グラン駒沢公園1013</t>
    <phoneticPr fontId="1"/>
  </si>
  <si>
    <t>神田西ビル1009</t>
    <rPh sb="0" eb="2">
      <t>カンダ</t>
    </rPh>
    <rPh sb="2" eb="3">
      <t>ニシ</t>
    </rPh>
    <phoneticPr fontId="1"/>
  </si>
  <si>
    <t>横溝　伸行</t>
    <rPh sb="0" eb="2">
      <t>ヨコミゾ</t>
    </rPh>
    <rPh sb="3" eb="5">
      <t>ノブユキ</t>
    </rPh>
    <phoneticPr fontId="1"/>
  </si>
  <si>
    <t>瀬口　ナナミ</t>
    <rPh sb="0" eb="2">
      <t>セグチ</t>
    </rPh>
    <phoneticPr fontId="1"/>
  </si>
  <si>
    <t>荻野　愛菜</t>
    <rPh sb="0" eb="2">
      <t>オギノ</t>
    </rPh>
    <rPh sb="3" eb="5">
      <t>マナ</t>
    </rPh>
    <phoneticPr fontId="1"/>
  </si>
  <si>
    <t>砂町東ビル1034</t>
    <rPh sb="0" eb="2">
      <t>スナマチ</t>
    </rPh>
    <rPh sb="2" eb="3">
      <t>ヒガシ</t>
    </rPh>
    <phoneticPr fontId="1"/>
  </si>
  <si>
    <t>（テストデータ）</t>
    <phoneticPr fontId="1"/>
  </si>
  <si>
    <t>東京都江東区有明３－１１－１</t>
  </si>
  <si>
    <t>東京都武蔵村山市○×町１－２－３</t>
    <rPh sb="0" eb="3">
      <t>トウキョウト</t>
    </rPh>
    <rPh sb="3" eb="8">
      <t>ムサシムラヤマシ</t>
    </rPh>
    <rPh sb="10" eb="11">
      <t>マチ</t>
    </rPh>
    <phoneticPr fontId="1"/>
  </si>
  <si>
    <t>東京都町田市○×１丁目２番地３号</t>
    <rPh sb="0" eb="3">
      <t>トウキョウト</t>
    </rPh>
    <rPh sb="3" eb="6">
      <t>マチダシ</t>
    </rPh>
    <phoneticPr fontId="1"/>
  </si>
  <si>
    <t>茨城県水戸市笠原町978-6</t>
  </si>
  <si>
    <t>栃木県宇都宮市塙田1-1-20</t>
  </si>
  <si>
    <t>群馬県前橋市大手町1-1-1</t>
  </si>
  <si>
    <t>千葉県千葉市中央区市場町1-1</t>
  </si>
  <si>
    <t>シート名「住所管理」の東京都在住の顧客の住所を、都道府県とそれ以外の部分の2つに分割する数式を作成します。
A列は分割対象の住所のテストデータで、A1:A2は見出し「顧客データの住所（テストデータ）」、A3:A14は都道府県を含む住所のテストデータです。
C列からD列は、A列のうち東京都在住の顧客の住所を都道府県とそれ以外の部分の2つに分割する領域です。C1～D1は見出し「住所分割」、C2は見出し「都道府県」、D2は見出し「市区町村（郡名がある時はそれを含む）と住所」です。</t>
    <rPh sb="233" eb="235">
      <t>ジュウショ</t>
    </rPh>
    <phoneticPr fontId="1"/>
  </si>
  <si>
    <t>D3:D14に、A3:A14のうち東京都内の住所について、市区町村名と住所を以下の指示に基づき、数式で取り出しなさい。
（１）東京都以外の住所は空白とする。
（２）市区町村名は元データの通りとする。（郡名がある場合は『○○郡××町』、郡名がない場合は『××町』とする。）
（３）住所内の数字は、半角数字に統一する。</t>
    <rPh sb="30" eb="31">
      <t>ク</t>
    </rPh>
    <phoneticPr fontId="1"/>
  </si>
  <si>
    <t>課題2-1</t>
    <rPh sb="0" eb="2">
      <t>カダイ</t>
    </rPh>
    <phoneticPr fontId="1"/>
  </si>
  <si>
    <t>シート名「出張旅費精算書」に必要項目を入力する課題です。一部の項目の入力には、インターネット検索を利用します。
「出張旅費精算書」の1行目から9行目には申請日や氏名、出張先などを入力する欄が配置されています。また、10行目以降には交通費明細を、18行目以降には宿泊費明細を、26行目以降には日当明細を入力する欄があります。なお、関数や計算式が入力済みのセルがありますので、注意してください。また、入力する項目の書式は問いません。</t>
    <rPh sb="198" eb="200">
      <t>ニュウリョク</t>
    </rPh>
    <rPh sb="202" eb="204">
      <t>コウモク</t>
    </rPh>
    <rPh sb="205" eb="207">
      <t>ショシキ</t>
    </rPh>
    <rPh sb="208" eb="209">
      <t>ト</t>
    </rPh>
    <phoneticPr fontId="1"/>
  </si>
  <si>
    <t>指定された欄に、それぞれ次のように入力しなさい。
（１）申請日欄に、2021年12月15日
（２）所属欄に、商品開発部
（３）氏名欄に、ご自身の名前
（４）出張先欄に、東京ビッグサイト
（５）出張期間欄に、12月9日から10日</t>
    <rPh sb="28" eb="31">
      <t>シンセイビ</t>
    </rPh>
    <rPh sb="31" eb="32">
      <t>ラン</t>
    </rPh>
    <rPh sb="38" eb="39">
      <t>ネン</t>
    </rPh>
    <rPh sb="41" eb="42">
      <t>ガツ</t>
    </rPh>
    <rPh sb="44" eb="45">
      <t>ニチ</t>
    </rPh>
    <phoneticPr fontId="1"/>
  </si>
  <si>
    <t>シート名「顧客名簿」を開き、列Dの敬称について、会員種別が【個人】の場合の敬称は「様」、【団体】の場合は「ご担当者様」となるように設定しなさい。</t>
    <rPh sb="3" eb="4">
      <t>メイ</t>
    </rPh>
    <rPh sb="5" eb="7">
      <t>コキャク</t>
    </rPh>
    <rPh sb="7" eb="9">
      <t>メイボ</t>
    </rPh>
    <rPh sb="11" eb="12">
      <t>ヒラ</t>
    </rPh>
    <rPh sb="14" eb="15">
      <t>レツ</t>
    </rPh>
    <rPh sb="17" eb="19">
      <t>ケイショウ</t>
    </rPh>
    <phoneticPr fontId="1"/>
  </si>
  <si>
    <t>Wordによる差し込み印刷を以下の設定でおこないなさい。
1．使用するデータファイルは「送付先名簿」。
2．差し込み印刷で使用するラベルは、製造元HISAGO、製造番号はELM006、ラベル情報　種類：宛名ラベル、高さ：50.8mm、幅：86.4mm　用紙サイズ210mm×296.9mm。
3．ラベルの印刷時のレイアウトは、2行目にフィールド名【郵便番号】、3行目に【住所1】、4行目に【住所2】、6行目に【氏名・事業所名】【敬称】を配置。
4．各フィールドは左インデント10mm。
5．フィールド名【氏名・事業所名】【敬称】のフォントサイズを12ポイントに変更。
6．差し込み印刷を設定したWordをファイル名「差し込み印刷設定済み・選手名」でドキュメントに保存しなさい。</t>
    <rPh sb="101" eb="103">
      <t>アテナ</t>
    </rPh>
    <rPh sb="208" eb="211">
      <t>ジギョウショ</t>
    </rPh>
    <rPh sb="211" eb="212">
      <t>メイ</t>
    </rPh>
    <rPh sb="280" eb="282">
      <t>ヘンコウ</t>
    </rPh>
    <rPh sb="286" eb="287">
      <t>サ</t>
    </rPh>
    <rPh sb="288" eb="289">
      <t>コ</t>
    </rPh>
    <rPh sb="290" eb="292">
      <t>インサツ</t>
    </rPh>
    <rPh sb="293" eb="295">
      <t>セッテイ</t>
    </rPh>
    <rPh sb="306" eb="307">
      <t>メイ</t>
    </rPh>
    <rPh sb="308" eb="309">
      <t>サ</t>
    </rPh>
    <rPh sb="310" eb="311">
      <t>コ</t>
    </rPh>
    <rPh sb="312" eb="314">
      <t>インサツ</t>
    </rPh>
    <rPh sb="314" eb="316">
      <t>セッテイ</t>
    </rPh>
    <rPh sb="316" eb="317">
      <t>ズ</t>
    </rPh>
    <rPh sb="319" eb="322">
      <t>センシュメイ</t>
    </rPh>
    <rPh sb="331" eb="333">
      <t>ホゾン</t>
    </rPh>
    <phoneticPr fontId="1"/>
  </si>
  <si>
    <t>（1）グラフタイトルを次のように作成しなさい。
位置：グラフの上
文字列：適切なタイトルを考えて設定しなさい。
（2）数値軸の最小値を「7000」に、最大値を「64000」に設定しなさい。
（3）グラフエリアの高さを「9cm」に、横幅を「20cm」にしなさい。
（4）2020年のグラフの線の太さを「4.5ポイント」に設定しなさい。
（5）2020年の5月にのみデータラベル「上」を設定しなさい。
（6）グラフの左上角がセルA12になるように移動しなさい。</t>
    <phoneticPr fontId="1"/>
  </si>
  <si>
    <t>表に次の書式設定をしなさい。
（1）格子状の実線を設定しなさい。さらに列見出しの下を二重線に設定しなさい。線の太さは適切であれば問いません。
（2）表内の数値にはセルの書式設定の「数値、桁区切り(,)を使用する」を設定しなさい。
（3）A列からM列の列幅を「10」に設定しなさい。
（4）列見出しと行見出しのセルには「青、アクセント５、白プラス基本色60%」を設定しなさい。</t>
    <phoneticPr fontId="1"/>
  </si>
  <si>
    <t>上記で作成したグラフを使用して、PowerPointの資料を作成します。これは3年ごとに作成するものです。前回作成したファイル「業種別就業者数調査（2017年）.pptx」を開き、下記の指示に従い必要な変更・修正等をおこないなさい。
あなたの担当するスライドは2枚です。スライドのレイアウトは、1枚目は「タイトルスライド」、2枚目は「タイトルとコンテンツ」です。
（1）1枚目のスライドについて、必要な修正をしなさい。その際、名前はご自身の名前に変更しなさい。
（2）2枚目のスライドは、2017年に作成したグラフが載っています。今回作成したグラフに置き換えなさい。
（3）適切なファイル名を付けて、同フォルダー内に保存しなさい。</t>
    <phoneticPr fontId="1"/>
  </si>
  <si>
    <t>分析報告</t>
    <rPh sb="0" eb="2">
      <t>ブンセキ</t>
    </rPh>
    <rPh sb="2" eb="4">
      <t>ホウコク</t>
    </rPh>
    <phoneticPr fontId="1"/>
  </si>
  <si>
    <t>課題は、この課題文シートに記載された17問で、使用するシートは「住所管理」「出張旅費精算書」「顧客名簿」「統計データ」「乗客リスト」の5つです。
なお、使用している住所や氏名などはサンプルデータです。</t>
    <rPh sb="60" eb="62">
      <t>ジョウキャク</t>
    </rPh>
    <phoneticPr fontId="1"/>
  </si>
  <si>
    <t>シート名「乗客リスト」は1912年に北大西洋で沈没した客船「タイタニック号」への乗客者1,309名の生存状況データである。これを用いて、様々な角度から自由に分析を行い、その結果について報告しなさい。より高度な分析に高い評価を与える。なお、報告書のフォーマットはあまり重視しない。
報告にあたっては、シート名「分析報告」を「乗客リスト」の後ろに挿入し、分析に使用した表やグラフには適切なタイトルなど、それらの下部に分析報告内容を記入しなさい。
また、列A「名前」は乗客の名前、列B「等級」は客室の等級で1等が上位等級、列C「生死」は1が生存、0が死亡を、列D「性別」はFが女性、Mが男性、列E「年齢」の小数値は１歳未満、列F「乗船料金」の単位はポンド、列G「乗船港」のCはシェルブール（フランス）、Qはクィーンズタウン（アイルランド）、Sはサウサンプトン（イギリス）、列H「目的地」は自宅または目的地を表す。なお、年齢、乗船港、目的地には不明なデータがあり空欄とする。</t>
    <rPh sb="251" eb="252">
      <t>トウ</t>
    </rPh>
    <rPh sb="253" eb="255">
      <t>ジョウイ</t>
    </rPh>
    <rPh sb="255" eb="257">
      <t>トウキュウ</t>
    </rPh>
    <phoneticPr fontId="1"/>
  </si>
  <si>
    <t>第41回全国障害者技能競技大会
&lt;122&gt;　パソコン操作　競技課題B</t>
    <rPh sb="0" eb="1">
      <t>ダイ</t>
    </rPh>
    <rPh sb="3" eb="4">
      <t>カイ</t>
    </rPh>
    <rPh sb="4" eb="6">
      <t>ゼンコク</t>
    </rPh>
    <rPh sb="6" eb="9">
      <t>ショウガイシャ</t>
    </rPh>
    <rPh sb="9" eb="11">
      <t>ギノウ</t>
    </rPh>
    <rPh sb="11" eb="13">
      <t>キョウギ</t>
    </rPh>
    <rPh sb="13" eb="15">
      <t>タイカイ</t>
    </rPh>
    <rPh sb="26" eb="28">
      <t>ソウサ</t>
    </rPh>
    <rPh sb="29" eb="31">
      <t>キョウギ</t>
    </rPh>
    <rPh sb="31" eb="33">
      <t>カダイ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</si>
</sst>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quot;¥&quot;\-#,##0"/>
    <numFmt numFmtId="176" formatCode="#,##0_ "/>
    <numFmt numFmtId="177" formatCode="#,##0.0_);[Red]\(#,##0.0\)"/>
    <numFmt numFmtId="178" formatCode="0.0%"/>
  </numFmts>
  <fonts count="24">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1"/>
      <color theme="1"/>
      <name val="游ゴシック"/>
      <family val="3"/>
      <charset val="128"/>
      <scheme val="minor"/>
    </font>
    <font>
      <sz val="12"/>
      <color theme="1"/>
      <name val="ＭＳ ゴシック"/>
      <family val="3"/>
      <charset val="128"/>
    </font>
    <font>
      <sz val="11"/>
      <name val="ＭＳ ゴシック"/>
      <family val="3"/>
      <charset val="128"/>
    </font>
    <font>
      <sz val="10"/>
      <color theme="1"/>
      <name val="Meiryo UI"/>
      <family val="2"/>
      <charset val="128"/>
    </font>
    <font>
      <sz val="6"/>
      <name val="Meiryo UI"/>
      <family val="2"/>
      <charset val="128"/>
    </font>
    <font>
      <sz val="10"/>
      <color theme="1"/>
      <name val="游明朝"/>
      <family val="1"/>
      <charset val="128"/>
    </font>
    <font>
      <sz val="11"/>
      <color theme="1"/>
      <name val="游明朝"/>
      <family val="1"/>
      <charset val="128"/>
    </font>
    <font>
      <sz val="16"/>
      <color theme="1"/>
      <name val="游明朝"/>
      <family val="1"/>
      <charset val="128"/>
    </font>
    <font>
      <sz val="20"/>
      <color theme="1"/>
      <name val="游明朝"/>
      <family val="1"/>
      <charset val="128"/>
    </font>
    <font>
      <sz val="12"/>
      <color theme="1"/>
      <name val="游明朝"/>
      <family val="1"/>
      <charset val="128"/>
    </font>
    <font>
      <u/>
      <sz val="10"/>
      <color theme="10"/>
      <name val="Meiryo UI"/>
      <family val="2"/>
      <charset val="128"/>
    </font>
    <font>
      <sz val="11"/>
      <color rgb="FF000000"/>
      <name val="游ゴシック"/>
      <family val="3"/>
      <charset val="128"/>
      <scheme val="minor"/>
    </font>
    <font>
      <b/>
      <sz val="10"/>
      <color rgb="FF000000"/>
      <name val="游ゴシック"/>
      <family val="3"/>
      <charset val="128"/>
      <scheme val="minor"/>
    </font>
    <font>
      <sz val="6"/>
      <name val="游ゴシック"/>
      <family val="3"/>
      <charset val="128"/>
    </font>
    <font>
      <sz val="10"/>
      <color rgb="FF000000"/>
      <name val="游ゴシック"/>
      <family val="3"/>
      <charset val="128"/>
      <scheme val="minor"/>
    </font>
    <font>
      <sz val="16"/>
      <color theme="1"/>
      <name val="BIZ-UDPGothic"/>
      <family val="2"/>
      <charset val="128"/>
    </font>
    <font>
      <sz val="10"/>
      <color rgb="FF000000"/>
      <name val="Hiragino Kaku Gothic ProN"/>
      <family val="2"/>
    </font>
    <font>
      <sz val="8"/>
      <name val="BIZ-UDPGothic"/>
      <family val="2"/>
      <charset val="128"/>
    </font>
    <font>
      <b/>
      <sz val="10"/>
      <color rgb="FF000000"/>
      <name val="Hiragino Kaku Gothic ProN"/>
      <family val="2"/>
    </font>
    <font>
      <sz val="12"/>
      <color theme="1"/>
      <name val="Helvetica"/>
      <family val="2"/>
    </font>
    <font>
      <u/>
      <sz val="11"/>
      <color theme="10"/>
      <name val="游ゴシック"/>
      <family val="2"/>
      <charset val="128"/>
      <scheme val="minor"/>
    </font>
  </fonts>
  <fills count="3">
    <fill>
      <patternFill patternType="none"/>
    </fill>
    <fill>
      <patternFill patternType="gray125"/>
    </fill>
    <fill>
      <patternFill patternType="solid">
        <fgColor theme="8" tint="0.59999389629810485"/>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double">
        <color indexed="64"/>
      </bottom>
      <diagonal/>
    </border>
    <border>
      <left style="thin">
        <color indexed="64"/>
      </left>
      <right/>
      <top/>
      <bottom/>
      <diagonal/>
    </border>
  </borders>
  <cellStyleXfs count="9">
    <xf numFmtId="0" fontId="0" fillId="0" borderId="0">
      <alignment vertical="center"/>
    </xf>
    <xf numFmtId="0" fontId="3" fillId="0" borderId="0">
      <alignment vertical="center"/>
    </xf>
    <xf numFmtId="0" fontId="6" fillId="0" borderId="0">
      <alignment vertical="center"/>
    </xf>
    <xf numFmtId="38" fontId="6"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8" fillId="0" borderId="0">
      <alignment vertical="center"/>
    </xf>
    <xf numFmtId="0" fontId="23" fillId="0" borderId="0" applyNumberFormat="0" applyFill="0" applyBorder="0" applyAlignment="0" applyProtection="0">
      <alignment vertical="center"/>
    </xf>
    <xf numFmtId="9" fontId="18" fillId="0" borderId="0" applyFont="0" applyFill="0" applyBorder="0" applyAlignment="0" applyProtection="0">
      <alignment vertical="center"/>
    </xf>
  </cellStyleXfs>
  <cellXfs count="101">
    <xf numFmtId="0" fontId="0" fillId="0" borderId="0" xfId="0">
      <alignment vertical="center"/>
    </xf>
    <xf numFmtId="0" fontId="2" fillId="0" borderId="1" xfId="0" applyFont="1" applyBorder="1" applyAlignment="1">
      <alignment vertical="center" wrapText="1"/>
    </xf>
    <xf numFmtId="0" fontId="5" fillId="0" borderId="1" xfId="0" applyFont="1" applyBorder="1" applyAlignment="1">
      <alignment vertical="center" wrapText="1"/>
    </xf>
    <xf numFmtId="56" fontId="2" fillId="0" borderId="1" xfId="0" applyNumberFormat="1" applyFont="1" applyBorder="1" applyAlignment="1">
      <alignment vertical="center" wrapText="1"/>
    </xf>
    <xf numFmtId="0" fontId="2" fillId="0" borderId="1" xfId="0" applyFont="1" applyFill="1" applyBorder="1" applyAlignment="1">
      <alignment vertical="center" wrapText="1"/>
    </xf>
    <xf numFmtId="0" fontId="6" fillId="0" borderId="0" xfId="2">
      <alignment vertical="center"/>
    </xf>
    <xf numFmtId="38" fontId="0" fillId="0" borderId="1" xfId="3" applyFont="1" applyBorder="1">
      <alignment vertical="center"/>
    </xf>
    <xf numFmtId="0" fontId="8" fillId="0" borderId="0" xfId="2" applyFont="1">
      <alignment vertical="center"/>
    </xf>
    <xf numFmtId="0" fontId="10" fillId="0" borderId="0" xfId="2" applyFont="1" applyAlignment="1">
      <alignment horizontal="centerContinuous" vertical="center"/>
    </xf>
    <xf numFmtId="0" fontId="11" fillId="0" borderId="0" xfId="2" applyFont="1" applyAlignment="1">
      <alignment horizontal="centerContinuous" vertical="center"/>
    </xf>
    <xf numFmtId="0" fontId="8" fillId="0" borderId="1" xfId="2" applyFont="1" applyBorder="1">
      <alignment vertical="center"/>
    </xf>
    <xf numFmtId="0" fontId="8" fillId="0" borderId="0" xfId="2" applyFont="1" applyAlignment="1"/>
    <xf numFmtId="0" fontId="8" fillId="0" borderId="0" xfId="2" applyFont="1" applyAlignment="1">
      <alignment horizontal="center" vertical="center"/>
    </xf>
    <xf numFmtId="0" fontId="8" fillId="0" borderId="0" xfId="2" applyFont="1" applyAlignment="1">
      <alignment horizontal="left" vertical="center" indent="1"/>
    </xf>
    <xf numFmtId="0" fontId="8" fillId="0" borderId="9" xfId="2" applyFont="1" applyBorder="1">
      <alignment vertical="center"/>
    </xf>
    <xf numFmtId="0" fontId="8" fillId="0" borderId="13" xfId="2" applyFont="1" applyBorder="1" applyAlignment="1">
      <alignment horizontal="center" vertical="center"/>
    </xf>
    <xf numFmtId="0" fontId="12" fillId="0" borderId="0" xfId="2" applyFont="1" applyAlignment="1">
      <alignment horizontal="right" vertical="center" indent="1"/>
    </xf>
    <xf numFmtId="5" fontId="8" fillId="0" borderId="0" xfId="2" applyNumberFormat="1" applyFont="1" applyAlignment="1">
      <alignment horizontal="center" vertical="center"/>
    </xf>
    <xf numFmtId="5" fontId="8" fillId="0" borderId="0" xfId="2" applyNumberFormat="1" applyFont="1">
      <alignment vertical="center"/>
    </xf>
    <xf numFmtId="0" fontId="0" fillId="0" borderId="17" xfId="0" applyBorder="1">
      <alignment vertical="center"/>
    </xf>
    <xf numFmtId="0" fontId="0" fillId="0" borderId="18" xfId="0" applyBorder="1">
      <alignment vertical="center"/>
    </xf>
    <xf numFmtId="49" fontId="15" fillId="0" borderId="19" xfId="5" applyNumberFormat="1" applyFont="1" applyBorder="1" applyAlignment="1">
      <alignment horizontal="center" vertical="center"/>
    </xf>
    <xf numFmtId="49" fontId="15" fillId="0" borderId="20" xfId="5" applyNumberFormat="1" applyFont="1" applyBorder="1" applyAlignment="1">
      <alignment horizontal="center" vertical="center"/>
    </xf>
    <xf numFmtId="0" fontId="3" fillId="0" borderId="0" xfId="5" applyFont="1">
      <alignment vertical="center"/>
    </xf>
    <xf numFmtId="49" fontId="17" fillId="0" borderId="21" xfId="5" applyNumberFormat="1" applyFont="1" applyBorder="1">
      <alignment vertical="center"/>
    </xf>
    <xf numFmtId="49" fontId="17" fillId="0" borderId="22" xfId="5" applyNumberFormat="1" applyFont="1" applyBorder="1">
      <alignment vertical="center"/>
    </xf>
    <xf numFmtId="49" fontId="14" fillId="0" borderId="22" xfId="5" applyNumberFormat="1" applyBorder="1">
      <alignment vertical="center"/>
    </xf>
    <xf numFmtId="0" fontId="0" fillId="0" borderId="0" xfId="0" applyAlignment="1">
      <alignment horizontal="center" vertical="center"/>
    </xf>
    <xf numFmtId="0" fontId="0" fillId="0" borderId="0" xfId="0">
      <alignment vertical="center"/>
    </xf>
    <xf numFmtId="0" fontId="19" fillId="0" borderId="0" xfId="6" applyFont="1">
      <alignment vertical="center"/>
    </xf>
    <xf numFmtId="0" fontId="18" fillId="0" borderId="0" xfId="6">
      <alignment vertical="center"/>
    </xf>
    <xf numFmtId="0" fontId="21" fillId="0" borderId="0" xfId="6" applyFont="1">
      <alignment vertical="center"/>
    </xf>
    <xf numFmtId="177" fontId="19" fillId="0" borderId="0" xfId="6" applyNumberFormat="1" applyFont="1">
      <alignment vertical="center"/>
    </xf>
    <xf numFmtId="0" fontId="22" fillId="0" borderId="0" xfId="6" applyFont="1">
      <alignment vertical="center"/>
    </xf>
    <xf numFmtId="177" fontId="22" fillId="0" borderId="0" xfId="6" applyNumberFormat="1" applyFont="1">
      <alignment vertical="center"/>
    </xf>
    <xf numFmtId="0" fontId="0" fillId="0" borderId="1" xfId="0" applyBorder="1">
      <alignment vertical="center"/>
    </xf>
    <xf numFmtId="0" fontId="8" fillId="0" borderId="8" xfId="2" applyFont="1" applyBorder="1" applyAlignment="1">
      <alignment horizontal="center" vertical="center"/>
    </xf>
    <xf numFmtId="0" fontId="17" fillId="0" borderId="22" xfId="5" applyNumberFormat="1" applyFont="1" applyBorder="1">
      <alignment vertical="center"/>
    </xf>
    <xf numFmtId="0" fontId="0" fillId="2" borderId="23" xfId="0" applyFill="1" applyBorder="1">
      <alignment vertical="center"/>
    </xf>
    <xf numFmtId="0" fontId="0" fillId="2" borderId="23" xfId="0" applyFill="1" applyBorder="1" applyAlignment="1">
      <alignment horizontal="center" vertical="center"/>
    </xf>
    <xf numFmtId="0" fontId="0" fillId="2" borderId="18" xfId="0" applyFill="1" applyBorder="1" applyAlignment="1">
      <alignment horizontal="center" vertical="center"/>
    </xf>
    <xf numFmtId="176" fontId="0" fillId="0" borderId="18" xfId="0" applyNumberFormat="1" applyBorder="1">
      <alignment vertical="center"/>
    </xf>
    <xf numFmtId="0" fontId="0" fillId="2" borderId="1" xfId="0" applyFill="1" applyBorder="1" applyAlignment="1">
      <alignment horizontal="center" vertical="center"/>
    </xf>
    <xf numFmtId="176" fontId="0" fillId="0" borderId="1" xfId="0" applyNumberFormat="1" applyBorder="1">
      <alignment vertical="center"/>
    </xf>
    <xf numFmtId="178" fontId="0" fillId="0" borderId="0" xfId="8" applyNumberFormat="1" applyFont="1">
      <alignment vertical="center"/>
    </xf>
    <xf numFmtId="0" fontId="18" fillId="0" borderId="0" xfId="6" applyAlignment="1">
      <alignment horizontal="left" vertical="center"/>
    </xf>
    <xf numFmtId="0" fontId="18" fillId="0" borderId="0" xfId="6" pivotButton="1">
      <alignment vertical="center"/>
    </xf>
    <xf numFmtId="49" fontId="17" fillId="0" borderId="22" xfId="5" applyNumberFormat="1" applyFont="1" applyFill="1" applyBorder="1">
      <alignment vertical="center"/>
    </xf>
    <xf numFmtId="0" fontId="0" fillId="0" borderId="1" xfId="0" applyBorder="1">
      <alignment vertical="center"/>
    </xf>
    <xf numFmtId="0" fontId="2" fillId="0" borderId="2" xfId="0" applyFont="1" applyBorder="1" applyAlignment="1">
      <alignment vertical="center" wrapText="1"/>
    </xf>
    <xf numFmtId="0" fontId="2" fillId="0" borderId="24" xfId="1" applyFont="1" applyBorder="1" applyAlignment="1">
      <alignment vertical="center" wrapText="1"/>
    </xf>
    <xf numFmtId="0" fontId="2" fillId="0" borderId="24" xfId="1" applyFont="1" applyBorder="1">
      <alignment vertical="center"/>
    </xf>
    <xf numFmtId="0" fontId="2" fillId="0" borderId="0" xfId="0" applyFont="1" applyAlignment="1">
      <alignment horizontal="right"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0" fillId="0" borderId="1" xfId="0" applyBorder="1">
      <alignment vertical="center"/>
    </xf>
    <xf numFmtId="0" fontId="8" fillId="0" borderId="2" xfId="2" applyFont="1" applyBorder="1" applyAlignment="1">
      <alignment horizontal="center" vertical="center"/>
    </xf>
    <xf numFmtId="0" fontId="8" fillId="0" borderId="8" xfId="2" applyFont="1" applyBorder="1" applyAlignment="1">
      <alignment horizontal="center" vertical="center"/>
    </xf>
    <xf numFmtId="0" fontId="8" fillId="0" borderId="3" xfId="2" applyFont="1" applyBorder="1" applyAlignment="1">
      <alignment horizontal="center" vertical="center"/>
    </xf>
    <xf numFmtId="0" fontId="8" fillId="0" borderId="2" xfId="2" applyFont="1" applyBorder="1" applyAlignment="1">
      <alignment horizontal="left" vertical="center"/>
    </xf>
    <xf numFmtId="0" fontId="8" fillId="0" borderId="8" xfId="2" applyFont="1" applyBorder="1" applyAlignment="1">
      <alignment horizontal="left" vertical="center"/>
    </xf>
    <xf numFmtId="0" fontId="8" fillId="0" borderId="3" xfId="2" applyFont="1" applyBorder="1" applyAlignment="1">
      <alignment horizontal="left" vertical="center"/>
    </xf>
    <xf numFmtId="0" fontId="8" fillId="0" borderId="10" xfId="2" applyFont="1" applyBorder="1" applyAlignment="1">
      <alignment horizontal="left" vertical="center"/>
    </xf>
    <xf numFmtId="0" fontId="8" fillId="0" borderId="11" xfId="2" applyFont="1" applyBorder="1" applyAlignment="1">
      <alignment horizontal="left" vertical="center"/>
    </xf>
    <xf numFmtId="0" fontId="8" fillId="0" borderId="12" xfId="2" applyFont="1" applyBorder="1" applyAlignment="1">
      <alignment horizontal="left" vertical="center"/>
    </xf>
    <xf numFmtId="5" fontId="8" fillId="0" borderId="4" xfId="2" applyNumberFormat="1" applyFont="1" applyBorder="1" applyAlignment="1">
      <alignment horizontal="right" vertical="center" indent="1"/>
    </xf>
    <xf numFmtId="5" fontId="8" fillId="0" borderId="13" xfId="2" applyNumberFormat="1" applyFont="1" applyBorder="1" applyAlignment="1">
      <alignment horizontal="right" vertical="center" indent="1"/>
    </xf>
    <xf numFmtId="5" fontId="8" fillId="0" borderId="5" xfId="2" applyNumberFormat="1" applyFont="1" applyBorder="1" applyAlignment="1">
      <alignment horizontal="right" vertical="center" indent="1"/>
    </xf>
    <xf numFmtId="0" fontId="8" fillId="0" borderId="14" xfId="2" applyFont="1" applyBorder="1" applyAlignment="1">
      <alignment horizontal="left" vertical="center"/>
    </xf>
    <xf numFmtId="0" fontId="8" fillId="0" borderId="15" xfId="2" applyFont="1" applyBorder="1" applyAlignment="1">
      <alignment horizontal="left" vertical="center"/>
    </xf>
    <xf numFmtId="0" fontId="8" fillId="0" borderId="16" xfId="2" applyFont="1" applyBorder="1" applyAlignment="1">
      <alignment horizontal="left" vertical="center"/>
    </xf>
    <xf numFmtId="5" fontId="8" fillId="0" borderId="14" xfId="2" applyNumberFormat="1" applyFont="1" applyBorder="1" applyAlignment="1">
      <alignment horizontal="right" vertical="center" indent="1"/>
    </xf>
    <xf numFmtId="0" fontId="8" fillId="0" borderId="15" xfId="2" applyFont="1" applyBorder="1" applyAlignment="1">
      <alignment horizontal="right" vertical="center" indent="1"/>
    </xf>
    <xf numFmtId="0" fontId="8" fillId="0" borderId="16" xfId="2" applyFont="1" applyBorder="1" applyAlignment="1">
      <alignment horizontal="right" vertical="center" indent="1"/>
    </xf>
    <xf numFmtId="5" fontId="8" fillId="0" borderId="2" xfId="2" applyNumberFormat="1" applyFont="1" applyBorder="1" applyAlignment="1">
      <alignment horizontal="right" vertical="center" indent="1"/>
    </xf>
    <xf numFmtId="5" fontId="8" fillId="0" borderId="8" xfId="2" applyNumberFormat="1" applyFont="1" applyBorder="1" applyAlignment="1">
      <alignment horizontal="right" vertical="center" indent="1"/>
    </xf>
    <xf numFmtId="5" fontId="8" fillId="0" borderId="3" xfId="2" applyNumberFormat="1" applyFont="1" applyBorder="1" applyAlignment="1">
      <alignment horizontal="right" vertical="center" indent="1"/>
    </xf>
    <xf numFmtId="0" fontId="8" fillId="0" borderId="14" xfId="2" applyFont="1" applyBorder="1" applyAlignment="1">
      <alignment horizontal="center" vertical="center"/>
    </xf>
    <xf numFmtId="0" fontId="8" fillId="0" borderId="15" xfId="2" applyFont="1" applyBorder="1" applyAlignment="1">
      <alignment horizontal="center" vertical="center"/>
    </xf>
    <xf numFmtId="0" fontId="8" fillId="0" borderId="16" xfId="2" applyFont="1" applyBorder="1" applyAlignment="1">
      <alignment horizontal="center" vertical="center"/>
    </xf>
    <xf numFmtId="5" fontId="8" fillId="0" borderId="15" xfId="2" applyNumberFormat="1" applyFont="1" applyBorder="1" applyAlignment="1">
      <alignment horizontal="right" vertical="center" indent="1"/>
    </xf>
    <xf numFmtId="5" fontId="8" fillId="0" borderId="16" xfId="2" applyNumberFormat="1" applyFont="1" applyBorder="1" applyAlignment="1">
      <alignment horizontal="right" vertical="center" indent="1"/>
    </xf>
    <xf numFmtId="0" fontId="8" fillId="0" borderId="2" xfId="2" applyFont="1" applyBorder="1" applyAlignment="1">
      <alignment horizontal="right" vertical="center" indent="1"/>
    </xf>
    <xf numFmtId="0" fontId="8" fillId="0" borderId="8" xfId="2" applyFont="1" applyBorder="1" applyAlignment="1">
      <alignment horizontal="right" vertical="center" indent="1"/>
    </xf>
    <xf numFmtId="0" fontId="8" fillId="0" borderId="3" xfId="2" applyFont="1" applyBorder="1" applyAlignment="1">
      <alignment horizontal="right" vertical="center" indent="1"/>
    </xf>
    <xf numFmtId="0" fontId="8" fillId="0" borderId="4" xfId="2" applyFont="1" applyBorder="1" applyAlignment="1">
      <alignment horizontal="right" vertical="center" indent="1"/>
    </xf>
    <xf numFmtId="0" fontId="8" fillId="0" borderId="13" xfId="2" applyFont="1" applyBorder="1" applyAlignment="1">
      <alignment horizontal="right" vertical="center" indent="1"/>
    </xf>
    <xf numFmtId="0" fontId="8" fillId="0" borderId="5" xfId="2" applyFont="1" applyBorder="1" applyAlignment="1">
      <alignment horizontal="right" vertical="center" indent="1"/>
    </xf>
    <xf numFmtId="0" fontId="8" fillId="0" borderId="4" xfId="2" applyFont="1" applyBorder="1" applyAlignment="1">
      <alignment horizontal="left" vertical="center"/>
    </xf>
    <xf numFmtId="0" fontId="8" fillId="0" borderId="13" xfId="2" applyFont="1" applyBorder="1" applyAlignment="1">
      <alignment horizontal="left" vertical="center"/>
    </xf>
    <xf numFmtId="0" fontId="8" fillId="0" borderId="5" xfId="2" applyFont="1" applyBorder="1" applyAlignment="1">
      <alignment horizontal="left" vertical="center"/>
    </xf>
    <xf numFmtId="0" fontId="8" fillId="0" borderId="1" xfId="2" applyFont="1" applyBorder="1" applyAlignment="1">
      <alignment horizontal="left" vertical="center"/>
    </xf>
    <xf numFmtId="0" fontId="8" fillId="0" borderId="4" xfId="2" applyFont="1" applyBorder="1" applyAlignment="1">
      <alignment horizontal="center" vertical="center"/>
    </xf>
    <xf numFmtId="0" fontId="8" fillId="0" borderId="5" xfId="2" applyFont="1" applyBorder="1" applyAlignment="1">
      <alignment horizontal="center" vertical="center"/>
    </xf>
    <xf numFmtId="0" fontId="8" fillId="0" borderId="6" xfId="2" applyFont="1" applyBorder="1" applyAlignment="1">
      <alignment horizontal="center" vertical="center"/>
    </xf>
    <xf numFmtId="0" fontId="8" fillId="0" borderId="7" xfId="2" applyFont="1" applyBorder="1" applyAlignment="1">
      <alignment horizontal="center" vertical="center"/>
    </xf>
    <xf numFmtId="0" fontId="8" fillId="0" borderId="1" xfId="2" applyFont="1" applyBorder="1" applyAlignment="1">
      <alignment horizontal="center" vertical="center"/>
    </xf>
    <xf numFmtId="14" fontId="9" fillId="0" borderId="1" xfId="2" applyNumberFormat="1" applyFont="1" applyBorder="1" applyAlignment="1">
      <alignment horizontal="right" vertical="center" indent="1"/>
    </xf>
    <xf numFmtId="0" fontId="9" fillId="0" borderId="1" xfId="2" applyFont="1" applyBorder="1" applyAlignment="1">
      <alignment horizontal="right" vertical="center" indent="1"/>
    </xf>
    <xf numFmtId="0" fontId="23" fillId="0" borderId="2" xfId="7" applyBorder="1" applyAlignment="1">
      <alignment horizontal="left" vertical="center"/>
    </xf>
    <xf numFmtId="56" fontId="8" fillId="0" borderId="2" xfId="2" applyNumberFormat="1" applyFont="1" applyBorder="1" applyAlignment="1">
      <alignment horizontal="left" vertical="center"/>
    </xf>
  </cellXfs>
  <cellStyles count="9">
    <cellStyle name="パーセント 2" xfId="8"/>
    <cellStyle name="ハイパーリンク" xfId="7" builtinId="8"/>
    <cellStyle name="ハイパーリンク 2" xfId="4"/>
    <cellStyle name="桁区切り 2" xfId="3"/>
    <cellStyle name="標準" xfId="0" builtinId="0"/>
    <cellStyle name="標準 2" xfId="1"/>
    <cellStyle name="標準 2 2" xfId="5"/>
    <cellStyle name="標準 3" xfId="2"/>
    <cellStyle name="標準 4" xfId="6"/>
  </cellStyles>
  <dxfs count="3">
    <dxf>
      <numFmt numFmtId="0" formatCode="General"/>
    </dxf>
    <dxf>
      <numFmt numFmtId="0" formatCode="General"/>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全国延べ宿泊者数（単位：千人）</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解答例・統計データ!$A$4</c:f>
              <c:strCache>
                <c:ptCount val="1"/>
                <c:pt idx="0">
                  <c:v>2018年</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解答例・統計データ!$B$3:$M$3</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解答例・統計データ!$B$4:$M$4</c:f>
              <c:numCache>
                <c:formatCode>#,##0_ </c:formatCode>
                <c:ptCount val="12"/>
                <c:pt idx="0">
                  <c:v>37964</c:v>
                </c:pt>
                <c:pt idx="1">
                  <c:v>38900</c:v>
                </c:pt>
                <c:pt idx="2">
                  <c:v>45645</c:v>
                </c:pt>
                <c:pt idx="3">
                  <c:v>42509</c:v>
                </c:pt>
                <c:pt idx="4">
                  <c:v>44445</c:v>
                </c:pt>
                <c:pt idx="5">
                  <c:v>41406</c:v>
                </c:pt>
                <c:pt idx="6">
                  <c:v>47143</c:v>
                </c:pt>
                <c:pt idx="7">
                  <c:v>59716</c:v>
                </c:pt>
                <c:pt idx="8">
                  <c:v>44440</c:v>
                </c:pt>
                <c:pt idx="9">
                  <c:v>46583</c:v>
                </c:pt>
                <c:pt idx="10">
                  <c:v>45283</c:v>
                </c:pt>
                <c:pt idx="11">
                  <c:v>43968</c:v>
                </c:pt>
              </c:numCache>
            </c:numRef>
          </c:val>
          <c:smooth val="0"/>
          <c:extLst>
            <c:ext xmlns:c16="http://schemas.microsoft.com/office/drawing/2014/chart" uri="{C3380CC4-5D6E-409C-BE32-E72D297353CC}">
              <c16:uniqueId val="{00000000-5E6B-414E-9053-3718B4F23310}"/>
            </c:ext>
          </c:extLst>
        </c:ser>
        <c:ser>
          <c:idx val="1"/>
          <c:order val="1"/>
          <c:tx>
            <c:strRef>
              <c:f>解答例・統計データ!$A$5</c:f>
              <c:strCache>
                <c:ptCount val="1"/>
                <c:pt idx="0">
                  <c:v>2019年</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解答例・統計データ!$B$3:$M$3</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解答例・統計データ!$B$5:$M$5</c:f>
              <c:numCache>
                <c:formatCode>#,##0_ </c:formatCode>
                <c:ptCount val="12"/>
                <c:pt idx="0">
                  <c:v>42685</c:v>
                </c:pt>
                <c:pt idx="1">
                  <c:v>43539</c:v>
                </c:pt>
                <c:pt idx="2">
                  <c:v>51148</c:v>
                </c:pt>
                <c:pt idx="3">
                  <c:v>50719</c:v>
                </c:pt>
                <c:pt idx="4">
                  <c:v>51403</c:v>
                </c:pt>
                <c:pt idx="5">
                  <c:v>45810</c:v>
                </c:pt>
                <c:pt idx="6">
                  <c:v>51781</c:v>
                </c:pt>
                <c:pt idx="7">
                  <c:v>63234</c:v>
                </c:pt>
                <c:pt idx="8">
                  <c:v>48761</c:v>
                </c:pt>
                <c:pt idx="9">
                  <c:v>50053</c:v>
                </c:pt>
                <c:pt idx="10">
                  <c:v>49659</c:v>
                </c:pt>
                <c:pt idx="11">
                  <c:v>47130</c:v>
                </c:pt>
              </c:numCache>
            </c:numRef>
          </c:val>
          <c:smooth val="0"/>
          <c:extLst>
            <c:ext xmlns:c16="http://schemas.microsoft.com/office/drawing/2014/chart" uri="{C3380CC4-5D6E-409C-BE32-E72D297353CC}">
              <c16:uniqueId val="{00000001-5E6B-414E-9053-3718B4F23310}"/>
            </c:ext>
          </c:extLst>
        </c:ser>
        <c:ser>
          <c:idx val="2"/>
          <c:order val="2"/>
          <c:tx>
            <c:strRef>
              <c:f>解答例・統計データ!$A$6</c:f>
              <c:strCache>
                <c:ptCount val="1"/>
                <c:pt idx="0">
                  <c:v>2020年</c:v>
                </c:pt>
              </c:strCache>
            </c:strRef>
          </c:tx>
          <c:spPr>
            <a:ln w="57150" cap="rnd">
              <a:solidFill>
                <a:schemeClr val="accent3"/>
              </a:solidFill>
              <a:round/>
            </a:ln>
            <a:effectLst/>
          </c:spPr>
          <c:marker>
            <c:symbol val="circle"/>
            <c:size val="5"/>
            <c:spPr>
              <a:solidFill>
                <a:schemeClr val="accent3"/>
              </a:solidFill>
              <a:ln w="57150">
                <a:solidFill>
                  <a:schemeClr val="accent3"/>
                </a:solidFill>
              </a:ln>
              <a:effectLst/>
            </c:spPr>
          </c:marker>
          <c:dLbls>
            <c:dLbl>
              <c:idx val="4"/>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E6B-414E-9053-3718B4F2331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解答例・統計データ!$B$3:$M$3</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cat>
          <c:val>
            <c:numRef>
              <c:f>解答例・統計データ!$B$6:$M$6</c:f>
              <c:numCache>
                <c:formatCode>#,##0_ </c:formatCode>
                <c:ptCount val="12"/>
                <c:pt idx="0">
                  <c:v>43157</c:v>
                </c:pt>
                <c:pt idx="1">
                  <c:v>37443</c:v>
                </c:pt>
                <c:pt idx="2">
                  <c:v>23941</c:v>
                </c:pt>
                <c:pt idx="3">
                  <c:v>9707</c:v>
                </c:pt>
                <c:pt idx="4">
                  <c:v>7785</c:v>
                </c:pt>
                <c:pt idx="5">
                  <c:v>14241</c:v>
                </c:pt>
                <c:pt idx="6">
                  <c:v>21578</c:v>
                </c:pt>
                <c:pt idx="7">
                  <c:v>26149</c:v>
                </c:pt>
                <c:pt idx="8">
                  <c:v>26021</c:v>
                </c:pt>
                <c:pt idx="9">
                  <c:v>32413</c:v>
                </c:pt>
                <c:pt idx="10">
                  <c:v>34501</c:v>
                </c:pt>
                <c:pt idx="11">
                  <c:v>27864</c:v>
                </c:pt>
              </c:numCache>
            </c:numRef>
          </c:val>
          <c:smooth val="0"/>
          <c:extLst>
            <c:ext xmlns:c16="http://schemas.microsoft.com/office/drawing/2014/chart" uri="{C3380CC4-5D6E-409C-BE32-E72D297353CC}">
              <c16:uniqueId val="{00000003-5E6B-414E-9053-3718B4F23310}"/>
            </c:ext>
          </c:extLst>
        </c:ser>
        <c:dLbls>
          <c:showLegendKey val="0"/>
          <c:showVal val="0"/>
          <c:showCatName val="0"/>
          <c:showSerName val="0"/>
          <c:showPercent val="0"/>
          <c:showBubbleSize val="0"/>
        </c:dLbls>
        <c:marker val="1"/>
        <c:smooth val="0"/>
        <c:axId val="219108072"/>
        <c:axId val="219110816"/>
      </c:lineChart>
      <c:catAx>
        <c:axId val="219108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9110816"/>
        <c:crosses val="autoZero"/>
        <c:auto val="1"/>
        <c:lblAlgn val="ctr"/>
        <c:lblOffset val="100"/>
        <c:noMultiLvlLbl val="0"/>
      </c:catAx>
      <c:valAx>
        <c:axId val="219110816"/>
        <c:scaling>
          <c:orientation val="minMax"/>
          <c:max val="64000"/>
          <c:min val="7000"/>
        </c:scaling>
        <c:delete val="0"/>
        <c:axPos val="l"/>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191080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11</xdr:row>
      <xdr:rowOff>0</xdr:rowOff>
    </xdr:from>
    <xdr:to>
      <xdr:col>8</xdr:col>
      <xdr:colOff>748400</xdr:colOff>
      <xdr:row>25</xdr:row>
      <xdr:rowOff>39600</xdr:rowOff>
    </xdr:to>
    <xdr:graphicFrame macro="">
      <xdr:nvGraphicFramePr>
        <xdr:cNvPr id="2" name="グラフ 1">
          <a:extLst>
            <a:ext uri="{FF2B5EF4-FFF2-40B4-BE49-F238E27FC236}">
              <a16:creationId xmlns:a16="http://schemas.microsoft.com/office/drawing/2014/main" id="{74A60EB6-9AD6-46F4-BD0A-AF8F75F076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de653fc8f94ced10\&#12489;&#12461;&#12517;&#12513;&#12531;&#12488;\&#12450;&#12499;&#12522;&#12531;&#12500;&#12483;&#12463;\2021&#26481;&#20140;&#22823;&#20250;\&#20844;&#38283;&#35506;&#38988;\R3&#12450;&#12498;&#12441;&#12522;&#12531;&#12498;&#12442;&#12483;&#12463;&#21839;&#38988;%2520&#31119;&#27704;&#25285;&#24403;.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Microsoft Office User" refreshedDate="44336.922496527775" createdVersion="7" refreshedVersion="7" minRefreshableVersion="3" recordCount="1309">
  <cacheSource type="worksheet">
    <worksheetSource ref="A1:H1310" sheet="乗客リスト" r:id="rId2"/>
  </cacheSource>
  <cacheFields count="8">
    <cacheField name="名前" numFmtId="0">
      <sharedItems/>
    </cacheField>
    <cacheField name="クラス" numFmtId="0">
      <sharedItems containsSemiMixedTypes="0" containsString="0" containsNumber="1" containsInteger="1" minValue="1" maxValue="3" count="3">
        <n v="1"/>
        <n v="2"/>
        <n v="3"/>
      </sharedItems>
    </cacheField>
    <cacheField name="生死" numFmtId="0">
      <sharedItems containsSemiMixedTypes="0" containsString="0" containsNumber="1" containsInteger="1" minValue="0" maxValue="1"/>
    </cacheField>
    <cacheField name="性別" numFmtId="0">
      <sharedItems count="2">
        <s v="女性"/>
        <s v="男性"/>
      </sharedItems>
    </cacheField>
    <cacheField name="年齢" numFmtId="0">
      <sharedItems containsString="0" containsBlank="1" containsNumber="1" minValue="0.17" maxValue="80" count="99">
        <n v="29"/>
        <n v="0.92"/>
        <n v="2"/>
        <n v="30"/>
        <n v="25"/>
        <n v="48"/>
        <n v="63"/>
        <n v="39"/>
        <n v="53"/>
        <n v="71"/>
        <n v="47"/>
        <n v="18"/>
        <n v="24"/>
        <n v="26"/>
        <n v="80"/>
        <m/>
        <n v="50"/>
        <n v="32"/>
        <n v="36"/>
        <n v="37"/>
        <n v="42"/>
        <n v="19"/>
        <n v="35"/>
        <n v="28"/>
        <n v="45"/>
        <n v="40"/>
        <n v="58"/>
        <n v="22"/>
        <n v="41"/>
        <n v="44"/>
        <n v="59"/>
        <n v="60"/>
        <n v="33"/>
        <n v="17"/>
        <n v="11"/>
        <n v="14"/>
        <n v="49"/>
        <n v="76"/>
        <n v="46"/>
        <n v="27"/>
        <n v="64"/>
        <n v="55"/>
        <n v="70"/>
        <n v="38"/>
        <n v="51"/>
        <n v="31"/>
        <n v="4"/>
        <n v="54"/>
        <n v="23"/>
        <n v="43"/>
        <n v="52"/>
        <n v="16"/>
        <n v="32.5"/>
        <n v="21"/>
        <n v="15"/>
        <n v="65"/>
        <n v="28.5"/>
        <n v="45.5"/>
        <n v="56"/>
        <n v="13"/>
        <n v="61"/>
        <n v="34"/>
        <n v="6"/>
        <n v="57"/>
        <n v="62"/>
        <n v="67"/>
        <n v="1"/>
        <n v="12"/>
        <n v="20"/>
        <n v="0.83"/>
        <n v="8"/>
        <n v="0.67"/>
        <n v="7"/>
        <n v="3"/>
        <n v="36.5"/>
        <n v="18.5"/>
        <n v="5"/>
        <n v="66"/>
        <n v="9"/>
        <n v="0.75"/>
        <n v="70.5"/>
        <n v="22.5"/>
        <n v="0.33"/>
        <n v="0.17"/>
        <n v="40.5"/>
        <n v="10"/>
        <n v="23.5"/>
        <n v="34.5"/>
        <n v="20.5"/>
        <n v="30.5"/>
        <n v="55.5"/>
        <n v="38.5"/>
        <n v="14.5"/>
        <n v="24.5"/>
        <n v="60.5"/>
        <n v="74"/>
        <n v="0.42"/>
        <n v="11.5"/>
        <n v="26.5"/>
      </sharedItems>
      <fieldGroup base="4">
        <rangePr autoStart="0" startNum="0" endNum="80" groupInterval="10"/>
        <groupItems count="10">
          <s v="&lt;0 または (空白)"/>
          <s v="0-10"/>
          <s v="10-20"/>
          <s v="20-30"/>
          <s v="30-40"/>
          <s v="40-50"/>
          <s v="50-60"/>
          <s v="60-70"/>
          <s v="70-80"/>
          <s v="&gt;80"/>
        </groupItems>
      </fieldGroup>
    </cacheField>
    <cacheField name="旅客運賃" numFmtId="0">
      <sharedItems containsSemiMixedTypes="0" containsString="0" containsNumber="1" minValue="0" maxValue="512.32920000000001"/>
    </cacheField>
    <cacheField name="乗船港" numFmtId="0">
      <sharedItems containsBlank="1" count="4">
        <s v="S"/>
        <s v="C"/>
        <m/>
        <s v="Q"/>
      </sharedItems>
    </cacheField>
    <cacheField name="目的地"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309">
  <r>
    <s v="Allen, Miss. Elisabeth Walton"/>
    <x v="0"/>
    <n v="1"/>
    <x v="0"/>
    <x v="0"/>
    <n v="211.33750000000001"/>
    <x v="0"/>
    <s v="St Louis, MO"/>
  </r>
  <r>
    <s v="Allison, Master. Hudson Trevor"/>
    <x v="0"/>
    <n v="1"/>
    <x v="1"/>
    <x v="1"/>
    <n v="151.55000000000001"/>
    <x v="0"/>
    <s v="Montreal, PQ / Chesterville, ON"/>
  </r>
  <r>
    <s v="Allison, Miss. Helen Loraine"/>
    <x v="0"/>
    <n v="0"/>
    <x v="0"/>
    <x v="2"/>
    <n v="151.55000000000001"/>
    <x v="0"/>
    <s v="Montreal, PQ / Chesterville, ON"/>
  </r>
  <r>
    <s v="Allison, Mr. Hudson Joshua Creighton"/>
    <x v="0"/>
    <n v="0"/>
    <x v="1"/>
    <x v="3"/>
    <n v="151.55000000000001"/>
    <x v="0"/>
    <s v="Montreal, PQ / Chesterville, ON"/>
  </r>
  <r>
    <s v="Allison, Mrs. Hudson J C (Bessie Waldo Daniels)"/>
    <x v="0"/>
    <n v="0"/>
    <x v="0"/>
    <x v="4"/>
    <n v="151.55000000000001"/>
    <x v="0"/>
    <s v="Montreal, PQ / Chesterville, ON"/>
  </r>
  <r>
    <s v="Anderson, Mr. Harry"/>
    <x v="0"/>
    <n v="1"/>
    <x v="1"/>
    <x v="5"/>
    <n v="26.55"/>
    <x v="0"/>
    <s v="New York, NY"/>
  </r>
  <r>
    <s v="Andrews, Miss. Kornelia Theodosia"/>
    <x v="0"/>
    <n v="1"/>
    <x v="0"/>
    <x v="6"/>
    <n v="77.958299999999994"/>
    <x v="0"/>
    <s v="Hudson, NY"/>
  </r>
  <r>
    <s v="Andrews, Mr. Thomas Jr"/>
    <x v="0"/>
    <n v="0"/>
    <x v="1"/>
    <x v="7"/>
    <n v="0"/>
    <x v="0"/>
    <s v="Belfast, NI"/>
  </r>
  <r>
    <s v="Appleton, Mrs. Edward Dale (Charlotte Lamson)"/>
    <x v="0"/>
    <n v="1"/>
    <x v="0"/>
    <x v="8"/>
    <n v="51.479199999999999"/>
    <x v="0"/>
    <s v="Bayside, Queens, NY"/>
  </r>
  <r>
    <s v="Artagaveytia, Mr. Ramon"/>
    <x v="0"/>
    <n v="0"/>
    <x v="1"/>
    <x v="9"/>
    <n v="49.504199999999997"/>
    <x v="1"/>
    <s v="Montevideo, Uruguay"/>
  </r>
  <r>
    <s v="Astor, Col. John Jacob"/>
    <x v="0"/>
    <n v="0"/>
    <x v="1"/>
    <x v="10"/>
    <n v="227.52500000000001"/>
    <x v="1"/>
    <s v="New York, NY"/>
  </r>
  <r>
    <s v="Astor, Mrs. John Jacob (Madeleine Talmadge Force)"/>
    <x v="0"/>
    <n v="1"/>
    <x v="0"/>
    <x v="11"/>
    <n v="227.52500000000001"/>
    <x v="1"/>
    <s v="New York, NY"/>
  </r>
  <r>
    <s v="Aubart, Mme. Leontine Pauline"/>
    <x v="0"/>
    <n v="1"/>
    <x v="0"/>
    <x v="12"/>
    <n v="69.3"/>
    <x v="1"/>
    <s v="Paris, France"/>
  </r>
  <r>
    <s v="Barber, Miss. Ellen &quot;Nellie&quot;"/>
    <x v="0"/>
    <n v="1"/>
    <x v="0"/>
    <x v="13"/>
    <n v="78.849999999999994"/>
    <x v="0"/>
    <m/>
  </r>
  <r>
    <s v="Barkworth, Mr. Algernon Henry Wilson"/>
    <x v="0"/>
    <n v="1"/>
    <x v="1"/>
    <x v="14"/>
    <n v="30"/>
    <x v="0"/>
    <s v="Hessle, Yorks"/>
  </r>
  <r>
    <s v="Baumann, Mr. John D"/>
    <x v="0"/>
    <n v="0"/>
    <x v="1"/>
    <x v="15"/>
    <n v="25.925000000000001"/>
    <x v="0"/>
    <s v="New York, NY"/>
  </r>
  <r>
    <s v="Baxter, Mr. Quigg Edmond"/>
    <x v="0"/>
    <n v="0"/>
    <x v="1"/>
    <x v="12"/>
    <n v="247.52080000000001"/>
    <x v="1"/>
    <s v="Montreal, PQ"/>
  </r>
  <r>
    <s v="Baxter, Mrs. James (Helene DeLaudeniere Chaput)"/>
    <x v="0"/>
    <n v="1"/>
    <x v="0"/>
    <x v="16"/>
    <n v="247.52080000000001"/>
    <x v="1"/>
    <s v="Montreal, PQ"/>
  </r>
  <r>
    <s v="Bazzani, Miss. Albina"/>
    <x v="0"/>
    <n v="1"/>
    <x v="0"/>
    <x v="17"/>
    <n v="76.291700000000006"/>
    <x v="1"/>
    <m/>
  </r>
  <r>
    <s v="Beattie, Mr. Thomson"/>
    <x v="0"/>
    <n v="0"/>
    <x v="1"/>
    <x v="18"/>
    <n v="75.241699999999994"/>
    <x v="1"/>
    <s v="Winnipeg, MN"/>
  </r>
  <r>
    <s v="Beckwith, Mr. Richard Leonard"/>
    <x v="0"/>
    <n v="1"/>
    <x v="1"/>
    <x v="19"/>
    <n v="52.554200000000002"/>
    <x v="0"/>
    <s v="New York, NY"/>
  </r>
  <r>
    <s v="Beckwith, Mrs. Richard Leonard (Sallie Monypeny)"/>
    <x v="0"/>
    <n v="1"/>
    <x v="0"/>
    <x v="10"/>
    <n v="52.554200000000002"/>
    <x v="0"/>
    <s v="New York, NY"/>
  </r>
  <r>
    <s v="Behr, Mr. Karl Howell"/>
    <x v="0"/>
    <n v="1"/>
    <x v="1"/>
    <x v="13"/>
    <n v="30"/>
    <x v="1"/>
    <s v="New York, NY"/>
  </r>
  <r>
    <s v="Bidois, Miss. Rosalie"/>
    <x v="0"/>
    <n v="1"/>
    <x v="0"/>
    <x v="20"/>
    <n v="227.52500000000001"/>
    <x v="1"/>
    <m/>
  </r>
  <r>
    <s v="Bird, Miss. Ellen"/>
    <x v="0"/>
    <n v="1"/>
    <x v="0"/>
    <x v="0"/>
    <n v="221.7792"/>
    <x v="0"/>
    <m/>
  </r>
  <r>
    <s v="Birnbaum, Mr. Jakob"/>
    <x v="0"/>
    <n v="0"/>
    <x v="1"/>
    <x v="4"/>
    <n v="26"/>
    <x v="1"/>
    <s v="San Francisco, CA"/>
  </r>
  <r>
    <s v="Bishop, Mr. Dickinson H"/>
    <x v="0"/>
    <n v="1"/>
    <x v="1"/>
    <x v="4"/>
    <n v="91.0792"/>
    <x v="1"/>
    <s v="Dowagiac, MI"/>
  </r>
  <r>
    <s v="Bishop, Mrs. Dickinson H (Helen Walton)"/>
    <x v="0"/>
    <n v="1"/>
    <x v="0"/>
    <x v="21"/>
    <n v="91.0792"/>
    <x v="1"/>
    <s v="Dowagiac, MI"/>
  </r>
  <r>
    <s v="Bissette, Miss. Amelia"/>
    <x v="0"/>
    <n v="1"/>
    <x v="0"/>
    <x v="22"/>
    <n v="135.63329999999999"/>
    <x v="0"/>
    <m/>
  </r>
  <r>
    <s v="Bjornstrom-Steffansson, Mr. Mauritz Hakan"/>
    <x v="0"/>
    <n v="1"/>
    <x v="1"/>
    <x v="23"/>
    <n v="26.55"/>
    <x v="0"/>
    <s v="Stockholm, Sweden / Washington, DC"/>
  </r>
  <r>
    <s v="Blackwell, Mr. Stephen Weart"/>
    <x v="0"/>
    <n v="0"/>
    <x v="1"/>
    <x v="24"/>
    <n v="35.5"/>
    <x v="0"/>
    <s v="Trenton, NJ"/>
  </r>
  <r>
    <s v="Blank, Mr. Henry"/>
    <x v="0"/>
    <n v="1"/>
    <x v="1"/>
    <x v="25"/>
    <n v="31"/>
    <x v="1"/>
    <s v="Glen Ridge, NJ"/>
  </r>
  <r>
    <s v="Bonnell, Miss. Caroline"/>
    <x v="0"/>
    <n v="1"/>
    <x v="0"/>
    <x v="3"/>
    <n v="164.86670000000001"/>
    <x v="0"/>
    <s v="Youngstown, OH"/>
  </r>
  <r>
    <s v="Bonnell, Miss. Elizabeth"/>
    <x v="0"/>
    <n v="1"/>
    <x v="0"/>
    <x v="26"/>
    <n v="26.55"/>
    <x v="0"/>
    <s v="Birkdale, England Cleveland, Ohio"/>
  </r>
  <r>
    <s v="Borebank, Mr. John James"/>
    <x v="0"/>
    <n v="0"/>
    <x v="1"/>
    <x v="20"/>
    <n v="26.55"/>
    <x v="0"/>
    <s v="London / Winnipeg, MB"/>
  </r>
  <r>
    <s v="Bowen, Miss. Grace Scott"/>
    <x v="0"/>
    <n v="1"/>
    <x v="0"/>
    <x v="24"/>
    <n v="262.375"/>
    <x v="1"/>
    <s v="Cooperstown, NY"/>
  </r>
  <r>
    <s v="Bowerman, Miss. Elsie Edith"/>
    <x v="0"/>
    <n v="1"/>
    <x v="0"/>
    <x v="27"/>
    <n v="55"/>
    <x v="0"/>
    <s v="St Leonards-on-Sea, England Ohio"/>
  </r>
  <r>
    <s v="Bradley, Mr. George (&quot;George Arthur Brayton&quot;)"/>
    <x v="0"/>
    <n v="1"/>
    <x v="1"/>
    <x v="15"/>
    <n v="26.55"/>
    <x v="0"/>
    <s v="Los Angeles, CA"/>
  </r>
  <r>
    <s v="Brady, Mr. John Bertram"/>
    <x v="0"/>
    <n v="0"/>
    <x v="1"/>
    <x v="28"/>
    <n v="30.5"/>
    <x v="0"/>
    <s v="Pomeroy, WA"/>
  </r>
  <r>
    <s v="Brandeis, Mr. Emil"/>
    <x v="0"/>
    <n v="0"/>
    <x v="1"/>
    <x v="5"/>
    <n v="50.495800000000003"/>
    <x v="1"/>
    <s v="Omaha, NE"/>
  </r>
  <r>
    <s v="Brewe, Dr. Arthur Jackson"/>
    <x v="0"/>
    <n v="0"/>
    <x v="1"/>
    <x v="15"/>
    <n v="39.6"/>
    <x v="1"/>
    <s v="Philadelphia, PA"/>
  </r>
  <r>
    <s v="Brown, Mrs. James Joseph (Margaret Tobin)"/>
    <x v="0"/>
    <n v="1"/>
    <x v="0"/>
    <x v="29"/>
    <n v="27.720800000000001"/>
    <x v="1"/>
    <s v="Denver, CO"/>
  </r>
  <r>
    <s v="Brown, Mrs. John Murray (Caroline Lane Lamson)"/>
    <x v="0"/>
    <n v="1"/>
    <x v="0"/>
    <x v="30"/>
    <n v="51.479199999999999"/>
    <x v="0"/>
    <s v="Belmont, MA"/>
  </r>
  <r>
    <s v="Bucknell, Mrs. William Robert (Emma Eliza Ward)"/>
    <x v="0"/>
    <n v="1"/>
    <x v="0"/>
    <x v="31"/>
    <n v="76.291700000000006"/>
    <x v="1"/>
    <s v="Philadelphia, PA"/>
  </r>
  <r>
    <s v="Burns, Miss. Elizabeth Margaret"/>
    <x v="0"/>
    <n v="1"/>
    <x v="0"/>
    <x v="28"/>
    <n v="134.5"/>
    <x v="1"/>
    <m/>
  </r>
  <r>
    <s v="Butt, Major. Archibald Willingham"/>
    <x v="0"/>
    <n v="0"/>
    <x v="1"/>
    <x v="24"/>
    <n v="26.55"/>
    <x v="0"/>
    <s v="Washington, DC"/>
  </r>
  <r>
    <s v="Cairns, Mr. Alexander"/>
    <x v="0"/>
    <n v="0"/>
    <x v="1"/>
    <x v="15"/>
    <n v="31"/>
    <x v="0"/>
    <m/>
  </r>
  <r>
    <s v="Calderhead, Mr. Edward Pennington"/>
    <x v="0"/>
    <n v="1"/>
    <x v="1"/>
    <x v="20"/>
    <n v="26.287500000000001"/>
    <x v="0"/>
    <s v="New York, NY"/>
  </r>
  <r>
    <s v="Candee, Mrs. Edward (Helen Churchill Hungerford)"/>
    <x v="0"/>
    <n v="1"/>
    <x v="0"/>
    <x v="8"/>
    <n v="27.445799999999998"/>
    <x v="1"/>
    <s v="Washington, DC"/>
  </r>
  <r>
    <s v="Cardeza, Mr. Thomas Drake Martinez"/>
    <x v="0"/>
    <n v="1"/>
    <x v="1"/>
    <x v="18"/>
    <n v="512.32920000000001"/>
    <x v="1"/>
    <s v="Austria-Hungary / Germantown, Philadelphia, PA"/>
  </r>
  <r>
    <s v="Cardeza, Mrs. James Warburton Martinez (Charlotte Wardle Drake)"/>
    <x v="0"/>
    <n v="1"/>
    <x v="0"/>
    <x v="26"/>
    <n v="512.32920000000001"/>
    <x v="1"/>
    <s v="Germantown, Philadelphia, PA"/>
  </r>
  <r>
    <s v="Carlsson, Mr. Frans Olof"/>
    <x v="0"/>
    <n v="0"/>
    <x v="1"/>
    <x v="32"/>
    <n v="5"/>
    <x v="0"/>
    <s v="New York, NY"/>
  </r>
  <r>
    <s v="Carrau, Mr. Francisco M"/>
    <x v="0"/>
    <n v="0"/>
    <x v="1"/>
    <x v="23"/>
    <n v="47.1"/>
    <x v="0"/>
    <s v="Montevideo, Uruguay"/>
  </r>
  <r>
    <s v="Carrau, Mr. Jose Pedro"/>
    <x v="0"/>
    <n v="0"/>
    <x v="1"/>
    <x v="33"/>
    <n v="47.1"/>
    <x v="0"/>
    <s v="Montevideo, Uruguay"/>
  </r>
  <r>
    <s v="Carter, Master. William Thornton II"/>
    <x v="0"/>
    <n v="1"/>
    <x v="1"/>
    <x v="34"/>
    <n v="120"/>
    <x v="0"/>
    <s v="Bryn Mawr, PA"/>
  </r>
  <r>
    <s v="Carter, Miss. Lucile Polk"/>
    <x v="0"/>
    <n v="1"/>
    <x v="0"/>
    <x v="35"/>
    <n v="120"/>
    <x v="0"/>
    <s v="Bryn Mawr, PA"/>
  </r>
  <r>
    <s v="Carter, Mr. William Ernest"/>
    <x v="0"/>
    <n v="1"/>
    <x v="1"/>
    <x v="18"/>
    <n v="120"/>
    <x v="0"/>
    <s v="Bryn Mawr, PA"/>
  </r>
  <r>
    <s v="Carter, Mrs. William Ernest (Lucile Polk)"/>
    <x v="0"/>
    <n v="1"/>
    <x v="0"/>
    <x v="18"/>
    <n v="120"/>
    <x v="0"/>
    <s v="Bryn Mawr, PA"/>
  </r>
  <r>
    <s v="Case, Mr. Howard Brown"/>
    <x v="0"/>
    <n v="0"/>
    <x v="1"/>
    <x v="36"/>
    <n v="26"/>
    <x v="0"/>
    <s v="Ascot, Berkshire / Rochester, NY"/>
  </r>
  <r>
    <s v="Cassebeer, Mrs. Henry Arthur Jr (Eleanor Genevieve Fosdick)"/>
    <x v="0"/>
    <n v="1"/>
    <x v="0"/>
    <x v="15"/>
    <n v="27.720800000000001"/>
    <x v="1"/>
    <s v="New York, NY"/>
  </r>
  <r>
    <s v="Cavendish, Mr. Tyrell William"/>
    <x v="0"/>
    <n v="0"/>
    <x v="1"/>
    <x v="18"/>
    <n v="78.849999999999994"/>
    <x v="0"/>
    <s v="Little Onn Hall, Staffs"/>
  </r>
  <r>
    <s v="Cavendish, Mrs. Tyrell William (Julia Florence Siegel)"/>
    <x v="0"/>
    <n v="1"/>
    <x v="0"/>
    <x v="37"/>
    <n v="78.849999999999994"/>
    <x v="0"/>
    <s v="Little Onn Hall, Staffs"/>
  </r>
  <r>
    <s v="Chaffee, Mr. Herbert Fuller"/>
    <x v="0"/>
    <n v="0"/>
    <x v="1"/>
    <x v="38"/>
    <n v="61.174999999999997"/>
    <x v="0"/>
    <s v="Amenia, ND"/>
  </r>
  <r>
    <s v="Chaffee, Mrs. Herbert Fuller (Carrie Constance Toogood)"/>
    <x v="0"/>
    <n v="1"/>
    <x v="0"/>
    <x v="10"/>
    <n v="61.174999999999997"/>
    <x v="0"/>
    <s v="Amenia, ND"/>
  </r>
  <r>
    <s v="Chambers, Mr. Norman Campbell"/>
    <x v="0"/>
    <n v="1"/>
    <x v="1"/>
    <x v="39"/>
    <n v="53.1"/>
    <x v="0"/>
    <s v="New York, NY / Ithaca, NY"/>
  </r>
  <r>
    <s v="Chambers, Mrs. Norman Campbell (Bertha Griggs)"/>
    <x v="0"/>
    <n v="1"/>
    <x v="0"/>
    <x v="32"/>
    <n v="53.1"/>
    <x v="0"/>
    <s v="New York, NY / Ithaca, NY"/>
  </r>
  <r>
    <s v="Chaudanson, Miss. Victorine"/>
    <x v="0"/>
    <n v="1"/>
    <x v="0"/>
    <x v="18"/>
    <n v="262.375"/>
    <x v="1"/>
    <m/>
  </r>
  <r>
    <s v="Cherry, Miss. Gladys"/>
    <x v="0"/>
    <n v="1"/>
    <x v="0"/>
    <x v="3"/>
    <n v="86.5"/>
    <x v="0"/>
    <s v="London, England"/>
  </r>
  <r>
    <s v="Chevre, Mr. Paul Romaine"/>
    <x v="0"/>
    <n v="1"/>
    <x v="1"/>
    <x v="24"/>
    <n v="29.7"/>
    <x v="1"/>
    <s v="Paris, France"/>
  </r>
  <r>
    <s v="Chibnall, Mrs. (Edith Martha Bowerman)"/>
    <x v="0"/>
    <n v="1"/>
    <x v="0"/>
    <x v="15"/>
    <n v="55"/>
    <x v="0"/>
    <s v="St Leonards-on-Sea, England Ohio"/>
  </r>
  <r>
    <s v="Chisholm, Mr. Roderick Robert Crispin"/>
    <x v="0"/>
    <n v="0"/>
    <x v="1"/>
    <x v="15"/>
    <n v="0"/>
    <x v="0"/>
    <s v="Liverpool, England / Belfast"/>
  </r>
  <r>
    <s v="Clark, Mr. Walter Miller"/>
    <x v="0"/>
    <n v="0"/>
    <x v="1"/>
    <x v="39"/>
    <n v="136.7792"/>
    <x v="1"/>
    <s v="Los Angeles, CA"/>
  </r>
  <r>
    <s v="Clark, Mrs. Walter Miller (Virginia McDowell)"/>
    <x v="0"/>
    <n v="1"/>
    <x v="0"/>
    <x v="13"/>
    <n v="136.7792"/>
    <x v="1"/>
    <s v="Los Angeles, CA"/>
  </r>
  <r>
    <s v="Cleaver, Miss. Alice"/>
    <x v="0"/>
    <n v="1"/>
    <x v="0"/>
    <x v="27"/>
    <n v="151.55000000000001"/>
    <x v="0"/>
    <m/>
  </r>
  <r>
    <s v="Clifford, Mr. George Quincy"/>
    <x v="0"/>
    <n v="0"/>
    <x v="1"/>
    <x v="15"/>
    <n v="52"/>
    <x v="0"/>
    <s v="Stoughton, MA"/>
  </r>
  <r>
    <s v="Colley, Mr. Edward Pomeroy"/>
    <x v="0"/>
    <n v="0"/>
    <x v="1"/>
    <x v="10"/>
    <n v="25.587499999999999"/>
    <x v="0"/>
    <s v="Victoria, BC"/>
  </r>
  <r>
    <s v="Compton, Miss. Sara Rebecca"/>
    <x v="0"/>
    <n v="1"/>
    <x v="0"/>
    <x v="7"/>
    <n v="83.158299999999997"/>
    <x v="1"/>
    <s v="Lakewood, NJ"/>
  </r>
  <r>
    <s v="Compton, Mr. Alexander Taylor Jr"/>
    <x v="0"/>
    <n v="0"/>
    <x v="1"/>
    <x v="19"/>
    <n v="83.158299999999997"/>
    <x v="1"/>
    <s v="Lakewood, NJ"/>
  </r>
  <r>
    <s v="Compton, Mrs. Alexander Taylor (Mary Eliza Ingersoll)"/>
    <x v="0"/>
    <n v="1"/>
    <x v="0"/>
    <x v="40"/>
    <n v="83.158299999999997"/>
    <x v="1"/>
    <s v="Lakewood, NJ"/>
  </r>
  <r>
    <s v="Cornell, Mrs. Robert Clifford (Malvina Helen Lamson)"/>
    <x v="0"/>
    <n v="1"/>
    <x v="0"/>
    <x v="41"/>
    <n v="25.7"/>
    <x v="0"/>
    <s v="New York, NY"/>
  </r>
  <r>
    <s v="Crafton, Mr. John Bertram"/>
    <x v="0"/>
    <n v="0"/>
    <x v="1"/>
    <x v="15"/>
    <n v="26.55"/>
    <x v="0"/>
    <s v="Roachdale, IN"/>
  </r>
  <r>
    <s v="Crosby, Capt. Edward Gifford"/>
    <x v="0"/>
    <n v="0"/>
    <x v="1"/>
    <x v="42"/>
    <n v="71"/>
    <x v="0"/>
    <s v="Milwaukee, WI"/>
  </r>
  <r>
    <s v="Crosby, Miss. Harriet R"/>
    <x v="0"/>
    <n v="1"/>
    <x v="0"/>
    <x v="18"/>
    <n v="71"/>
    <x v="0"/>
    <s v="Milwaukee, WI"/>
  </r>
  <r>
    <s v="Crosby, Mrs. Edward Gifford (Catherine Elizabeth Halstead)"/>
    <x v="0"/>
    <n v="1"/>
    <x v="0"/>
    <x v="40"/>
    <n v="26.55"/>
    <x v="0"/>
    <s v="Milwaukee, WI"/>
  </r>
  <r>
    <s v="Cumings, Mr. John Bradley"/>
    <x v="0"/>
    <n v="0"/>
    <x v="1"/>
    <x v="7"/>
    <n v="71.283299999999997"/>
    <x v="1"/>
    <s v="New York, NY"/>
  </r>
  <r>
    <s v="Cumings, Mrs. John Bradley (Florence Briggs Thayer)"/>
    <x v="0"/>
    <n v="1"/>
    <x v="0"/>
    <x v="43"/>
    <n v="71.283299999999997"/>
    <x v="1"/>
    <s v="New York, NY"/>
  </r>
  <r>
    <s v="Daly, Mr. Peter Denis "/>
    <x v="0"/>
    <n v="1"/>
    <x v="1"/>
    <x v="44"/>
    <n v="26.55"/>
    <x v="0"/>
    <s v="Lima, Peru"/>
  </r>
  <r>
    <s v="Daniel, Mr. Robert Williams"/>
    <x v="0"/>
    <n v="1"/>
    <x v="1"/>
    <x v="39"/>
    <n v="30.5"/>
    <x v="0"/>
    <s v="Philadelphia, PA"/>
  </r>
  <r>
    <s v="Daniels, Miss. Sarah"/>
    <x v="0"/>
    <n v="1"/>
    <x v="0"/>
    <x v="32"/>
    <n v="151.55000000000001"/>
    <x v="0"/>
    <m/>
  </r>
  <r>
    <s v="Davidson, Mr. Thornton"/>
    <x v="0"/>
    <n v="0"/>
    <x v="1"/>
    <x v="45"/>
    <n v="52"/>
    <x v="0"/>
    <s v="Montreal, PQ"/>
  </r>
  <r>
    <s v="Davidson, Mrs. Thornton (Orian Hays)"/>
    <x v="0"/>
    <n v="1"/>
    <x v="0"/>
    <x v="39"/>
    <n v="52"/>
    <x v="0"/>
    <s v="Montreal, PQ"/>
  </r>
  <r>
    <s v="Dick, Mr. Albert Adrian"/>
    <x v="0"/>
    <n v="1"/>
    <x v="1"/>
    <x v="45"/>
    <n v="57"/>
    <x v="0"/>
    <s v="Calgary, AB"/>
  </r>
  <r>
    <s v="Dick, Mrs. Albert Adrian (Vera Gillespie)"/>
    <x v="0"/>
    <n v="1"/>
    <x v="0"/>
    <x v="33"/>
    <n v="57"/>
    <x v="0"/>
    <s v="Calgary, AB"/>
  </r>
  <r>
    <s v="Dodge, Dr. Washington"/>
    <x v="0"/>
    <n v="1"/>
    <x v="1"/>
    <x v="8"/>
    <n v="81.8583"/>
    <x v="0"/>
    <s v="San Francisco, CA"/>
  </r>
  <r>
    <s v="Dodge, Master. Washington"/>
    <x v="0"/>
    <n v="1"/>
    <x v="1"/>
    <x v="46"/>
    <n v="81.8583"/>
    <x v="0"/>
    <s v="San Francisco, CA"/>
  </r>
  <r>
    <s v="Dodge, Mrs. Washington (Ruth Vidaver)"/>
    <x v="0"/>
    <n v="1"/>
    <x v="0"/>
    <x v="47"/>
    <n v="81.8583"/>
    <x v="0"/>
    <s v="San Francisco, CA"/>
  </r>
  <r>
    <s v="Douglas, Mr. Walter Donald"/>
    <x v="0"/>
    <n v="0"/>
    <x v="1"/>
    <x v="16"/>
    <n v="106.425"/>
    <x v="1"/>
    <s v="Deephaven, MN / Cedar Rapids, IA"/>
  </r>
  <r>
    <s v="Douglas, Mrs. Frederick Charles (Mary Helene Baxter)"/>
    <x v="0"/>
    <n v="1"/>
    <x v="0"/>
    <x v="39"/>
    <n v="247.52080000000001"/>
    <x v="1"/>
    <s v="Montreal, PQ"/>
  </r>
  <r>
    <s v="Douglas, Mrs. Walter Donald (Mahala Dutton)"/>
    <x v="0"/>
    <n v="1"/>
    <x v="0"/>
    <x v="5"/>
    <n v="106.425"/>
    <x v="1"/>
    <s v="Deephaven, MN / Cedar Rapids, IA"/>
  </r>
  <r>
    <s v="Duff Gordon, Lady. (Lucille Christiana Sutherland) (&quot;Mrs Morgan&quot;)"/>
    <x v="0"/>
    <n v="1"/>
    <x v="0"/>
    <x v="5"/>
    <n v="39.6"/>
    <x v="1"/>
    <s v="London / Paris"/>
  </r>
  <r>
    <s v="Duff Gordon, Sir. Cosmo Edmund (&quot;Mr Morgan&quot;)"/>
    <x v="0"/>
    <n v="1"/>
    <x v="1"/>
    <x v="36"/>
    <n v="56.929200000000002"/>
    <x v="1"/>
    <s v="London / Paris"/>
  </r>
  <r>
    <s v="Dulles, Mr. William Crothers"/>
    <x v="0"/>
    <n v="0"/>
    <x v="1"/>
    <x v="7"/>
    <n v="29.7"/>
    <x v="1"/>
    <s v="Philadelphia, PA"/>
  </r>
  <r>
    <s v="Earnshaw, Mrs. Boulton (Olive Potter)"/>
    <x v="0"/>
    <n v="1"/>
    <x v="0"/>
    <x v="48"/>
    <n v="83.158299999999997"/>
    <x v="1"/>
    <s v="Mt Airy, Philadelphia, PA"/>
  </r>
  <r>
    <s v="Endres, Miss. Caroline Louise"/>
    <x v="0"/>
    <n v="1"/>
    <x v="0"/>
    <x v="43"/>
    <n v="227.52500000000001"/>
    <x v="1"/>
    <s v="New York, NY"/>
  </r>
  <r>
    <s v="Eustis, Miss. Elizabeth Mussey"/>
    <x v="0"/>
    <n v="1"/>
    <x v="0"/>
    <x v="47"/>
    <n v="78.2667"/>
    <x v="1"/>
    <s v="Brookline, MA"/>
  </r>
  <r>
    <s v="Evans, Miss. Edith Corse"/>
    <x v="0"/>
    <n v="0"/>
    <x v="0"/>
    <x v="18"/>
    <n v="31.679200000000002"/>
    <x v="1"/>
    <s v="New York, NY"/>
  </r>
  <r>
    <s v="Farthing, Mr. John"/>
    <x v="0"/>
    <n v="0"/>
    <x v="1"/>
    <x v="15"/>
    <n v="221.7792"/>
    <x v="0"/>
    <m/>
  </r>
  <r>
    <s v="Flegenheim, Mrs. Alfred (Antoinette)"/>
    <x v="0"/>
    <n v="1"/>
    <x v="0"/>
    <x v="15"/>
    <n v="31.683299999999999"/>
    <x v="0"/>
    <s v="New York, NY"/>
  </r>
  <r>
    <s v="Fleming, Miss. Margaret"/>
    <x v="0"/>
    <n v="1"/>
    <x v="0"/>
    <x v="15"/>
    <n v="110.88330000000001"/>
    <x v="1"/>
    <m/>
  </r>
  <r>
    <s v="Flynn, Mr. John Irwin (&quot;Irving&quot;)"/>
    <x v="0"/>
    <n v="1"/>
    <x v="1"/>
    <x v="18"/>
    <n v="26.387499999999999"/>
    <x v="0"/>
    <s v="Brooklyn, NY"/>
  </r>
  <r>
    <s v="Foreman, Mr. Benjamin Laventall"/>
    <x v="0"/>
    <n v="0"/>
    <x v="1"/>
    <x v="3"/>
    <n v="27.75"/>
    <x v="1"/>
    <s v="New York, NY"/>
  </r>
  <r>
    <s v="Fortune, Miss. Alice Elizabeth"/>
    <x v="0"/>
    <n v="1"/>
    <x v="0"/>
    <x v="12"/>
    <n v="263"/>
    <x v="0"/>
    <s v="Winnipeg, MB"/>
  </r>
  <r>
    <s v="Fortune, Miss. Ethel Flora"/>
    <x v="0"/>
    <n v="1"/>
    <x v="0"/>
    <x v="23"/>
    <n v="263"/>
    <x v="0"/>
    <s v="Winnipeg, MB"/>
  </r>
  <r>
    <s v="Fortune, Miss. Mabel Helen"/>
    <x v="0"/>
    <n v="1"/>
    <x v="0"/>
    <x v="48"/>
    <n v="263"/>
    <x v="0"/>
    <s v="Winnipeg, MB"/>
  </r>
  <r>
    <s v="Fortune, Mr. Charles Alexander"/>
    <x v="0"/>
    <n v="0"/>
    <x v="1"/>
    <x v="21"/>
    <n v="263"/>
    <x v="0"/>
    <s v="Winnipeg, MB"/>
  </r>
  <r>
    <s v="Fortune, Mr. Mark"/>
    <x v="0"/>
    <n v="0"/>
    <x v="1"/>
    <x v="40"/>
    <n v="263"/>
    <x v="0"/>
    <s v="Winnipeg, MB"/>
  </r>
  <r>
    <s v="Fortune, Mrs. Mark (Mary McDougald)"/>
    <x v="0"/>
    <n v="1"/>
    <x v="0"/>
    <x v="31"/>
    <n v="263"/>
    <x v="0"/>
    <s v="Winnipeg, MB"/>
  </r>
  <r>
    <s v="Francatelli, Miss. Laura Mabel"/>
    <x v="0"/>
    <n v="1"/>
    <x v="0"/>
    <x v="3"/>
    <n v="56.929200000000002"/>
    <x v="1"/>
    <m/>
  </r>
  <r>
    <s v="Franklin, Mr. Thomas Parham"/>
    <x v="0"/>
    <n v="0"/>
    <x v="1"/>
    <x v="15"/>
    <n v="26.55"/>
    <x v="0"/>
    <s v="Westcliff-on-Sea, Essex"/>
  </r>
  <r>
    <s v="Frauenthal, Dr. Henry William"/>
    <x v="0"/>
    <n v="1"/>
    <x v="1"/>
    <x v="16"/>
    <n v="133.65"/>
    <x v="0"/>
    <s v="New York, NY"/>
  </r>
  <r>
    <s v="Frauenthal, Mr. Isaac Gerald"/>
    <x v="0"/>
    <n v="1"/>
    <x v="1"/>
    <x v="49"/>
    <n v="27.720800000000001"/>
    <x v="1"/>
    <s v="New York, NY"/>
  </r>
  <r>
    <s v="Frauenthal, Mrs. Henry William (Clara Heinsheimer)"/>
    <x v="0"/>
    <n v="1"/>
    <x v="0"/>
    <x v="15"/>
    <n v="133.65"/>
    <x v="0"/>
    <s v="New York, NY"/>
  </r>
  <r>
    <s v="Frolicher, Miss. Hedwig Margaritha"/>
    <x v="0"/>
    <n v="1"/>
    <x v="0"/>
    <x v="27"/>
    <n v="49.5"/>
    <x v="1"/>
    <s v="Zurich, Switzerland"/>
  </r>
  <r>
    <s v="Frolicher-Stehli, Mr. Maxmillian"/>
    <x v="0"/>
    <n v="1"/>
    <x v="1"/>
    <x v="31"/>
    <n v="79.2"/>
    <x v="1"/>
    <s v="Zurich, Switzerland"/>
  </r>
  <r>
    <s v="Frolicher-Stehli, Mrs. Maxmillian (Margaretha Emerentia Stehli)"/>
    <x v="0"/>
    <n v="1"/>
    <x v="0"/>
    <x v="5"/>
    <n v="79.2"/>
    <x v="1"/>
    <s v="Zurich, Switzerland"/>
  </r>
  <r>
    <s v="Fry, Mr. Richard"/>
    <x v="0"/>
    <n v="0"/>
    <x v="1"/>
    <x v="15"/>
    <n v="0"/>
    <x v="0"/>
    <m/>
  </r>
  <r>
    <s v="Futrelle, Mr. Jacques Heath"/>
    <x v="0"/>
    <n v="0"/>
    <x v="1"/>
    <x v="19"/>
    <n v="53.1"/>
    <x v="0"/>
    <s v="Scituate, MA"/>
  </r>
  <r>
    <s v="Futrelle, Mrs. Jacques Heath (Lily May Peel)"/>
    <x v="0"/>
    <n v="1"/>
    <x v="0"/>
    <x v="22"/>
    <n v="53.1"/>
    <x v="0"/>
    <s v="Scituate, MA"/>
  </r>
  <r>
    <s v="Gee, Mr. Arthur H"/>
    <x v="0"/>
    <n v="0"/>
    <x v="1"/>
    <x v="10"/>
    <n v="38.5"/>
    <x v="0"/>
    <s v="St Anne's-on-Sea, Lancashire"/>
  </r>
  <r>
    <s v="Geiger, Miss. Amalie"/>
    <x v="0"/>
    <n v="1"/>
    <x v="0"/>
    <x v="22"/>
    <n v="211.5"/>
    <x v="1"/>
    <m/>
  </r>
  <r>
    <s v="Gibson, Miss. Dorothy Winifred"/>
    <x v="0"/>
    <n v="1"/>
    <x v="0"/>
    <x v="27"/>
    <n v="59.4"/>
    <x v="1"/>
    <s v="New York, NY"/>
  </r>
  <r>
    <s v="Gibson, Mrs. Leonard (Pauline C Boeson)"/>
    <x v="0"/>
    <n v="1"/>
    <x v="0"/>
    <x v="24"/>
    <n v="59.4"/>
    <x v="1"/>
    <s v="New York, NY"/>
  </r>
  <r>
    <s v="Giglio, Mr. Victor"/>
    <x v="0"/>
    <n v="0"/>
    <x v="1"/>
    <x v="12"/>
    <n v="79.2"/>
    <x v="1"/>
    <m/>
  </r>
  <r>
    <s v="Goldenberg, Mr. Samuel L"/>
    <x v="0"/>
    <n v="1"/>
    <x v="1"/>
    <x v="36"/>
    <n v="89.104200000000006"/>
    <x v="1"/>
    <s v="Paris, France / New York, NY"/>
  </r>
  <r>
    <s v="Goldenberg, Mrs. Samuel L (Edwiga Grabowska)"/>
    <x v="0"/>
    <n v="1"/>
    <x v="0"/>
    <x v="15"/>
    <n v="89.104200000000006"/>
    <x v="1"/>
    <s v="Paris, France / New York, NY"/>
  </r>
  <r>
    <s v="Goldschmidt, Mr. George B"/>
    <x v="0"/>
    <n v="0"/>
    <x v="1"/>
    <x v="9"/>
    <n v="34.654200000000003"/>
    <x v="1"/>
    <s v="New York, NY"/>
  </r>
  <r>
    <s v="Gracie, Col. Archibald IV"/>
    <x v="0"/>
    <n v="1"/>
    <x v="1"/>
    <x v="8"/>
    <n v="28.5"/>
    <x v="1"/>
    <s v="Washington, DC"/>
  </r>
  <r>
    <s v="Graham, Miss. Margaret Edith"/>
    <x v="0"/>
    <n v="1"/>
    <x v="0"/>
    <x v="21"/>
    <n v="30"/>
    <x v="0"/>
    <s v="Greenwich, CT"/>
  </r>
  <r>
    <s v="Graham, Mr. George Edward"/>
    <x v="0"/>
    <n v="0"/>
    <x v="1"/>
    <x v="43"/>
    <n v="153.46250000000001"/>
    <x v="0"/>
    <s v="Winnipeg, MB"/>
  </r>
  <r>
    <s v="Graham, Mrs. William Thompson (Edith Junkins)"/>
    <x v="0"/>
    <n v="1"/>
    <x v="0"/>
    <x v="26"/>
    <n v="153.46250000000001"/>
    <x v="0"/>
    <s v="Greenwich, CT"/>
  </r>
  <r>
    <s v="Greenfield, Mr. William Bertram"/>
    <x v="0"/>
    <n v="1"/>
    <x v="1"/>
    <x v="48"/>
    <n v="63.3583"/>
    <x v="1"/>
    <s v="New York, NY"/>
  </r>
  <r>
    <s v="Greenfield, Mrs. Leo David (Blanche Strouse)"/>
    <x v="0"/>
    <n v="1"/>
    <x v="0"/>
    <x v="24"/>
    <n v="63.3583"/>
    <x v="1"/>
    <s v="New York, NY"/>
  </r>
  <r>
    <s v="Guggenheim, Mr. Benjamin"/>
    <x v="0"/>
    <n v="0"/>
    <x v="1"/>
    <x v="38"/>
    <n v="79.2"/>
    <x v="1"/>
    <s v="New York, NY"/>
  </r>
  <r>
    <s v="Harder, Mr. George Achilles"/>
    <x v="0"/>
    <n v="1"/>
    <x v="1"/>
    <x v="4"/>
    <n v="55.441699999999997"/>
    <x v="1"/>
    <s v="Brooklyn, NY"/>
  </r>
  <r>
    <s v="Harder, Mrs. George Achilles (Dorothy Annan)"/>
    <x v="0"/>
    <n v="1"/>
    <x v="0"/>
    <x v="4"/>
    <n v="55.441699999999997"/>
    <x v="1"/>
    <s v="Brooklyn, NY"/>
  </r>
  <r>
    <s v="Harper, Mr. Henry Sleeper"/>
    <x v="0"/>
    <n v="1"/>
    <x v="1"/>
    <x v="5"/>
    <n v="76.729200000000006"/>
    <x v="1"/>
    <s v="New York, NY"/>
  </r>
  <r>
    <s v="Harper, Mrs. Henry Sleeper (Myna Haxtun)"/>
    <x v="0"/>
    <n v="1"/>
    <x v="0"/>
    <x v="36"/>
    <n v="76.729200000000006"/>
    <x v="1"/>
    <s v="New York, NY"/>
  </r>
  <r>
    <s v="Harrington, Mr. Charles H"/>
    <x v="0"/>
    <n v="0"/>
    <x v="1"/>
    <x v="15"/>
    <n v="42.4"/>
    <x v="0"/>
    <m/>
  </r>
  <r>
    <s v="Harris, Mr. Henry Birkhardt"/>
    <x v="0"/>
    <n v="0"/>
    <x v="1"/>
    <x v="24"/>
    <n v="83.474999999999994"/>
    <x v="0"/>
    <s v="New York, NY"/>
  </r>
  <r>
    <s v="Harris, Mrs. Henry Birkhardt (Irene Wallach)"/>
    <x v="0"/>
    <n v="1"/>
    <x v="0"/>
    <x v="22"/>
    <n v="83.474999999999994"/>
    <x v="0"/>
    <s v="New York, NY"/>
  </r>
  <r>
    <s v="Harrison, Mr. William"/>
    <x v="0"/>
    <n v="0"/>
    <x v="1"/>
    <x v="25"/>
    <n v="0"/>
    <x v="0"/>
    <m/>
  </r>
  <r>
    <s v="Hassab, Mr. Hammad"/>
    <x v="0"/>
    <n v="1"/>
    <x v="1"/>
    <x v="39"/>
    <n v="76.729200000000006"/>
    <x v="1"/>
    <m/>
  </r>
  <r>
    <s v="Hawksford, Mr. Walter James"/>
    <x v="0"/>
    <n v="1"/>
    <x v="1"/>
    <x v="15"/>
    <n v="30"/>
    <x v="0"/>
    <s v="Kingston, Surrey"/>
  </r>
  <r>
    <s v="Hays, Miss. Margaret Bechstein"/>
    <x v="0"/>
    <n v="1"/>
    <x v="0"/>
    <x v="12"/>
    <n v="83.158299999999997"/>
    <x v="1"/>
    <s v="New York, NY"/>
  </r>
  <r>
    <s v="Hays, Mr. Charles Melville"/>
    <x v="0"/>
    <n v="0"/>
    <x v="1"/>
    <x v="41"/>
    <n v="93.5"/>
    <x v="0"/>
    <s v="Montreal, PQ"/>
  </r>
  <r>
    <s v="Hays, Mrs. Charles Melville (Clara Jennings Gregg)"/>
    <x v="0"/>
    <n v="1"/>
    <x v="0"/>
    <x v="50"/>
    <n v="93.5"/>
    <x v="0"/>
    <s v="Montreal, PQ"/>
  </r>
  <r>
    <s v="Head, Mr. Christopher"/>
    <x v="0"/>
    <n v="0"/>
    <x v="1"/>
    <x v="20"/>
    <n v="42.5"/>
    <x v="0"/>
    <s v="London / Middlesex"/>
  </r>
  <r>
    <s v="Hilliard, Mr. Herbert Henry"/>
    <x v="0"/>
    <n v="0"/>
    <x v="1"/>
    <x v="15"/>
    <n v="51.862499999999997"/>
    <x v="0"/>
    <s v="Brighton, MA"/>
  </r>
  <r>
    <s v="Hipkins, Mr. William Edward"/>
    <x v="0"/>
    <n v="0"/>
    <x v="1"/>
    <x v="41"/>
    <n v="50"/>
    <x v="0"/>
    <s v="London / Birmingham"/>
  </r>
  <r>
    <s v="Hippach, Miss. Jean Gertrude"/>
    <x v="0"/>
    <n v="1"/>
    <x v="0"/>
    <x v="51"/>
    <n v="57.979199999999999"/>
    <x v="1"/>
    <s v="Chicago, IL"/>
  </r>
  <r>
    <s v="Hippach, Mrs. Louis Albert (Ida Sophia Fischer)"/>
    <x v="0"/>
    <n v="1"/>
    <x v="0"/>
    <x v="29"/>
    <n v="57.979199999999999"/>
    <x v="1"/>
    <s v="Chicago, IL"/>
  </r>
  <r>
    <s v="Hogeboom, Mrs. John C (Anna Andrews)"/>
    <x v="0"/>
    <n v="1"/>
    <x v="0"/>
    <x v="44"/>
    <n v="77.958299999999994"/>
    <x v="0"/>
    <s v="Hudson, NY"/>
  </r>
  <r>
    <s v="Holverson, Mr. Alexander Oskar"/>
    <x v="0"/>
    <n v="0"/>
    <x v="1"/>
    <x v="20"/>
    <n v="52"/>
    <x v="0"/>
    <s v="New York, NY"/>
  </r>
  <r>
    <s v="Holverson, Mrs. Alexander Oskar (Mary Aline Towner)"/>
    <x v="0"/>
    <n v="1"/>
    <x v="0"/>
    <x v="22"/>
    <n v="52"/>
    <x v="0"/>
    <s v="New York, NY"/>
  </r>
  <r>
    <s v="Homer, Mr. Harry (&quot;Mr E Haven&quot;)"/>
    <x v="0"/>
    <n v="1"/>
    <x v="1"/>
    <x v="22"/>
    <n v="26.55"/>
    <x v="1"/>
    <s v="Indianapolis, IN"/>
  </r>
  <r>
    <s v="Hoyt, Mr. Frederick Maxfield"/>
    <x v="0"/>
    <n v="1"/>
    <x v="1"/>
    <x v="43"/>
    <n v="90"/>
    <x v="0"/>
    <s v="New York, NY /  Stamford CT"/>
  </r>
  <r>
    <s v="Hoyt, Mr. William Fisher"/>
    <x v="0"/>
    <n v="0"/>
    <x v="1"/>
    <x v="15"/>
    <n v="30.695799999999998"/>
    <x v="1"/>
    <s v="New York, NY"/>
  </r>
  <r>
    <s v="Hoyt, Mrs. Frederick Maxfield (Jane Anne Forby)"/>
    <x v="0"/>
    <n v="1"/>
    <x v="0"/>
    <x v="22"/>
    <n v="90"/>
    <x v="0"/>
    <s v="New York, NY /  Stamford CT"/>
  </r>
  <r>
    <s v="Icard, Miss. Amelie"/>
    <x v="0"/>
    <n v="1"/>
    <x v="0"/>
    <x v="43"/>
    <n v="80"/>
    <x v="2"/>
    <m/>
  </r>
  <r>
    <s v="Isham, Miss. Ann Elizabeth"/>
    <x v="0"/>
    <n v="0"/>
    <x v="0"/>
    <x v="16"/>
    <n v="28.712499999999999"/>
    <x v="1"/>
    <s v="Paris, France New York, NY"/>
  </r>
  <r>
    <s v="Ismay, Mr. Joseph Bruce"/>
    <x v="0"/>
    <n v="1"/>
    <x v="1"/>
    <x v="36"/>
    <n v="0"/>
    <x v="0"/>
    <s v="Liverpool"/>
  </r>
  <r>
    <s v="Jones, Mr. Charles Cresson"/>
    <x v="0"/>
    <n v="0"/>
    <x v="1"/>
    <x v="38"/>
    <n v="26"/>
    <x v="0"/>
    <s v="Bennington, VT"/>
  </r>
  <r>
    <s v="Julian, Mr. Henry Forbes"/>
    <x v="0"/>
    <n v="0"/>
    <x v="1"/>
    <x v="16"/>
    <n v="26"/>
    <x v="0"/>
    <s v="London"/>
  </r>
  <r>
    <s v="Keeping, Mr. Edwin"/>
    <x v="0"/>
    <n v="0"/>
    <x v="1"/>
    <x v="52"/>
    <n v="211.5"/>
    <x v="1"/>
    <m/>
  </r>
  <r>
    <s v="Kent, Mr. Edward Austin"/>
    <x v="0"/>
    <n v="0"/>
    <x v="1"/>
    <x v="26"/>
    <n v="29.7"/>
    <x v="1"/>
    <s v="Buffalo, NY"/>
  </r>
  <r>
    <s v="Kenyon, Mr. Frederick R"/>
    <x v="0"/>
    <n v="0"/>
    <x v="1"/>
    <x v="28"/>
    <n v="51.862499999999997"/>
    <x v="0"/>
    <s v="Southington / Noank, CT"/>
  </r>
  <r>
    <s v="Kenyon, Mrs. Frederick R (Marion)"/>
    <x v="0"/>
    <n v="1"/>
    <x v="0"/>
    <x v="15"/>
    <n v="51.862499999999997"/>
    <x v="0"/>
    <s v="Southington / Noank, CT"/>
  </r>
  <r>
    <s v="Kimball, Mr. Edwin Nelson Jr"/>
    <x v="0"/>
    <n v="1"/>
    <x v="1"/>
    <x v="20"/>
    <n v="52.554200000000002"/>
    <x v="0"/>
    <s v="Boston, MA"/>
  </r>
  <r>
    <s v="Kimball, Mrs. Edwin Nelson Jr (Gertrude Parsons)"/>
    <x v="0"/>
    <n v="1"/>
    <x v="0"/>
    <x v="24"/>
    <n v="52.554200000000002"/>
    <x v="0"/>
    <s v="Boston, MA"/>
  </r>
  <r>
    <s v="Klaber, Mr. Herman"/>
    <x v="0"/>
    <n v="0"/>
    <x v="1"/>
    <x v="15"/>
    <n v="26.55"/>
    <x v="0"/>
    <s v="Portland, OR"/>
  </r>
  <r>
    <s v="Kreuchen, Miss. Emilie"/>
    <x v="0"/>
    <n v="1"/>
    <x v="0"/>
    <x v="7"/>
    <n v="211.33750000000001"/>
    <x v="0"/>
    <m/>
  </r>
  <r>
    <s v="Leader, Dr. Alice (Farnham)"/>
    <x v="0"/>
    <n v="1"/>
    <x v="0"/>
    <x v="36"/>
    <n v="25.929200000000002"/>
    <x v="0"/>
    <s v="New York, NY"/>
  </r>
  <r>
    <s v="LeRoy, Miss. Bertha"/>
    <x v="0"/>
    <n v="1"/>
    <x v="0"/>
    <x v="3"/>
    <n v="106.425"/>
    <x v="1"/>
    <m/>
  </r>
  <r>
    <s v="Lesurer, Mr. Gustave J"/>
    <x v="0"/>
    <n v="1"/>
    <x v="1"/>
    <x v="22"/>
    <n v="512.32920000000001"/>
    <x v="1"/>
    <m/>
  </r>
  <r>
    <s v="Lewy, Mr. Ervin G"/>
    <x v="0"/>
    <n v="0"/>
    <x v="1"/>
    <x v="15"/>
    <n v="27.720800000000001"/>
    <x v="1"/>
    <s v="Chicago, IL"/>
  </r>
  <r>
    <s v="Lindeberg-Lind, Mr. Erik Gustaf (&quot;Mr Edward Lingrey&quot;)"/>
    <x v="0"/>
    <n v="0"/>
    <x v="1"/>
    <x v="20"/>
    <n v="26.55"/>
    <x v="0"/>
    <s v="Stockholm, Sweden"/>
  </r>
  <r>
    <s v="Lindstrom, Mrs. Carl Johan (Sigrid Posse)"/>
    <x v="0"/>
    <n v="1"/>
    <x v="0"/>
    <x v="41"/>
    <n v="27.720800000000001"/>
    <x v="1"/>
    <s v="Stockholm, Sweden"/>
  </r>
  <r>
    <s v="Lines, Miss. Mary Conover"/>
    <x v="0"/>
    <n v="1"/>
    <x v="0"/>
    <x v="51"/>
    <n v="39.4"/>
    <x v="0"/>
    <s v="Paris, France"/>
  </r>
  <r>
    <s v="Lines, Mrs. Ernest H (Elizabeth Lindsey James)"/>
    <x v="0"/>
    <n v="1"/>
    <x v="0"/>
    <x v="44"/>
    <n v="39.4"/>
    <x v="0"/>
    <s v="Paris, France"/>
  </r>
  <r>
    <s v="Long, Mr. Milton Clyde"/>
    <x v="0"/>
    <n v="0"/>
    <x v="1"/>
    <x v="0"/>
    <n v="30"/>
    <x v="0"/>
    <s v="Springfield, MA"/>
  </r>
  <r>
    <s v="Longley, Miss. Gretchen Fiske"/>
    <x v="0"/>
    <n v="1"/>
    <x v="0"/>
    <x v="53"/>
    <n v="77.958299999999994"/>
    <x v="0"/>
    <s v="Hudson, NY"/>
  </r>
  <r>
    <s v="Loring, Mr. Joseph Holland"/>
    <x v="0"/>
    <n v="0"/>
    <x v="1"/>
    <x v="3"/>
    <n v="45.5"/>
    <x v="0"/>
    <s v="London / New York, NY"/>
  </r>
  <r>
    <s v="Lurette, Miss. Elise"/>
    <x v="0"/>
    <n v="1"/>
    <x v="0"/>
    <x v="26"/>
    <n v="146.52080000000001"/>
    <x v="1"/>
    <m/>
  </r>
  <r>
    <s v="Madill, Miss. Georgette Alexandra"/>
    <x v="0"/>
    <n v="1"/>
    <x v="0"/>
    <x v="54"/>
    <n v="211.33750000000001"/>
    <x v="0"/>
    <s v="St Louis, MO"/>
  </r>
  <r>
    <s v="Maguire, Mr. John Edward"/>
    <x v="0"/>
    <n v="0"/>
    <x v="1"/>
    <x v="3"/>
    <n v="26"/>
    <x v="0"/>
    <s v="Brockton, MA"/>
  </r>
  <r>
    <s v="Maioni, Miss. Roberta"/>
    <x v="0"/>
    <n v="1"/>
    <x v="0"/>
    <x v="51"/>
    <n v="86.5"/>
    <x v="0"/>
    <m/>
  </r>
  <r>
    <s v="Marechal, Mr. Pierre"/>
    <x v="0"/>
    <n v="1"/>
    <x v="1"/>
    <x v="15"/>
    <n v="29.7"/>
    <x v="1"/>
    <s v="Paris, France"/>
  </r>
  <r>
    <s v="Marvin, Mr. Daniel Warner"/>
    <x v="0"/>
    <n v="0"/>
    <x v="1"/>
    <x v="21"/>
    <n v="53.1"/>
    <x v="0"/>
    <s v="New York, NY"/>
  </r>
  <r>
    <s v="Marvin, Mrs. Daniel Warner (Mary Graham Carmichael Farquarson)"/>
    <x v="0"/>
    <n v="1"/>
    <x v="0"/>
    <x v="11"/>
    <n v="53.1"/>
    <x v="0"/>
    <s v="New York, NY"/>
  </r>
  <r>
    <s v="Mayne, Mlle. Berthe Antonine (&quot;Mrs de Villiers&quot;)"/>
    <x v="0"/>
    <n v="1"/>
    <x v="0"/>
    <x v="12"/>
    <n v="49.504199999999997"/>
    <x v="1"/>
    <s v="Belgium  Montreal, PQ"/>
  </r>
  <r>
    <s v="McCaffry, Mr. Thomas Francis"/>
    <x v="0"/>
    <n v="0"/>
    <x v="1"/>
    <x v="38"/>
    <n v="75.241699999999994"/>
    <x v="1"/>
    <s v="Vancouver, BC"/>
  </r>
  <r>
    <s v="McCarthy, Mr. Timothy J"/>
    <x v="0"/>
    <n v="0"/>
    <x v="1"/>
    <x v="47"/>
    <n v="51.862499999999997"/>
    <x v="0"/>
    <s v="Dorchester, MA"/>
  </r>
  <r>
    <s v="McGough, Mr. James Robert"/>
    <x v="0"/>
    <n v="1"/>
    <x v="1"/>
    <x v="18"/>
    <n v="26.287500000000001"/>
    <x v="0"/>
    <s v="Philadelphia, PA"/>
  </r>
  <r>
    <s v="Meyer, Mr. Edgar Joseph"/>
    <x v="0"/>
    <n v="0"/>
    <x v="1"/>
    <x v="23"/>
    <n v="82.1708"/>
    <x v="1"/>
    <s v="New York, NY"/>
  </r>
  <r>
    <s v="Meyer, Mrs. Edgar Joseph (Leila Saks)"/>
    <x v="0"/>
    <n v="1"/>
    <x v="0"/>
    <x v="15"/>
    <n v="82.1708"/>
    <x v="1"/>
    <s v="New York, NY"/>
  </r>
  <r>
    <s v="Millet, Mr. Francis Davis"/>
    <x v="0"/>
    <n v="0"/>
    <x v="1"/>
    <x v="55"/>
    <n v="26.55"/>
    <x v="0"/>
    <s v="East Bridgewater, MA"/>
  </r>
  <r>
    <s v="Minahan, Dr. William Edward"/>
    <x v="0"/>
    <n v="0"/>
    <x v="1"/>
    <x v="29"/>
    <n v="90"/>
    <x v="3"/>
    <s v="Fond du Lac, WI"/>
  </r>
  <r>
    <s v="Minahan, Miss. Daisy E"/>
    <x v="0"/>
    <n v="1"/>
    <x v="0"/>
    <x v="32"/>
    <n v="90"/>
    <x v="3"/>
    <s v="Green Bay, WI"/>
  </r>
  <r>
    <s v="Minahan, Mrs. William Edward (Lillian E Thorpe)"/>
    <x v="0"/>
    <n v="1"/>
    <x v="0"/>
    <x v="19"/>
    <n v="90"/>
    <x v="3"/>
    <s v="Fond du Lac, WI"/>
  </r>
  <r>
    <s v="Mock, Mr. Philipp Edmund"/>
    <x v="0"/>
    <n v="1"/>
    <x v="1"/>
    <x v="3"/>
    <n v="57.75"/>
    <x v="1"/>
    <s v="New York, NY"/>
  </r>
  <r>
    <s v="Molson, Mr. Harry Markland"/>
    <x v="0"/>
    <n v="0"/>
    <x v="1"/>
    <x v="41"/>
    <n v="30.5"/>
    <x v="0"/>
    <s v="Montreal, PQ"/>
  </r>
  <r>
    <s v="Moore, Mr. Clarence Bloomfield"/>
    <x v="0"/>
    <n v="0"/>
    <x v="1"/>
    <x v="10"/>
    <n v="42.4"/>
    <x v="0"/>
    <s v="Washington, DC"/>
  </r>
  <r>
    <s v="Natsch, Mr. Charles H"/>
    <x v="0"/>
    <n v="0"/>
    <x v="1"/>
    <x v="19"/>
    <n v="29.7"/>
    <x v="1"/>
    <s v="Brooklyn, NY"/>
  </r>
  <r>
    <s v="Newell, Miss. Madeleine"/>
    <x v="0"/>
    <n v="1"/>
    <x v="0"/>
    <x v="45"/>
    <n v="113.27500000000001"/>
    <x v="1"/>
    <s v="Lexington, MA"/>
  </r>
  <r>
    <s v="Newell, Miss. Marjorie"/>
    <x v="0"/>
    <n v="1"/>
    <x v="0"/>
    <x v="48"/>
    <n v="113.27500000000001"/>
    <x v="1"/>
    <s v="Lexington, MA"/>
  </r>
  <r>
    <s v="Newell, Mr. Arthur Webster"/>
    <x v="0"/>
    <n v="0"/>
    <x v="1"/>
    <x v="26"/>
    <n v="113.27500000000001"/>
    <x v="1"/>
    <s v="Lexington, MA"/>
  </r>
  <r>
    <s v="Newsom, Miss. Helen Monypeny"/>
    <x v="0"/>
    <n v="1"/>
    <x v="0"/>
    <x v="21"/>
    <n v="26.283300000000001"/>
    <x v="0"/>
    <s v="New York, NY"/>
  </r>
  <r>
    <s v="Nicholson, Mr. Arthur Ernest"/>
    <x v="0"/>
    <n v="0"/>
    <x v="1"/>
    <x v="40"/>
    <n v="26"/>
    <x v="0"/>
    <s v="Isle of Wight, England"/>
  </r>
  <r>
    <s v="Oliva y Ocana, Dona. Fermina"/>
    <x v="0"/>
    <n v="1"/>
    <x v="0"/>
    <x v="7"/>
    <n v="108.9"/>
    <x v="1"/>
    <m/>
  </r>
  <r>
    <s v="Omont, Mr. Alfred Fernand"/>
    <x v="0"/>
    <n v="1"/>
    <x v="1"/>
    <x v="15"/>
    <n v="25.741700000000002"/>
    <x v="1"/>
    <s v="Paris, France"/>
  </r>
  <r>
    <s v="Ostby, Miss. Helene Ragnhild"/>
    <x v="0"/>
    <n v="1"/>
    <x v="0"/>
    <x v="27"/>
    <n v="61.979199999999999"/>
    <x v="1"/>
    <s v="Providence, RI"/>
  </r>
  <r>
    <s v="Ostby, Mr. Engelhart Cornelius"/>
    <x v="0"/>
    <n v="0"/>
    <x v="1"/>
    <x v="55"/>
    <n v="61.979199999999999"/>
    <x v="1"/>
    <s v="Providence, RI"/>
  </r>
  <r>
    <s v="Ovies y Rodriguez, Mr. Servando"/>
    <x v="0"/>
    <n v="0"/>
    <x v="1"/>
    <x v="56"/>
    <n v="27.720800000000001"/>
    <x v="1"/>
    <s v="?Havana, Cuba"/>
  </r>
  <r>
    <s v="Parr, Mr. William Henry Marsh"/>
    <x v="0"/>
    <n v="0"/>
    <x v="1"/>
    <x v="15"/>
    <n v="0"/>
    <x v="0"/>
    <s v="Belfast"/>
  </r>
  <r>
    <s v="Partner, Mr. Austen"/>
    <x v="0"/>
    <n v="0"/>
    <x v="1"/>
    <x v="57"/>
    <n v="28.5"/>
    <x v="0"/>
    <s v="Surbiton Hill, Surrey"/>
  </r>
  <r>
    <s v="Payne, Mr. Vivian Ponsonby"/>
    <x v="0"/>
    <n v="0"/>
    <x v="1"/>
    <x v="48"/>
    <n v="93.5"/>
    <x v="0"/>
    <s v="Montreal, PQ"/>
  </r>
  <r>
    <s v="Pears, Mr. Thomas Clinton"/>
    <x v="0"/>
    <n v="0"/>
    <x v="1"/>
    <x v="0"/>
    <n v="66.599999999999994"/>
    <x v="0"/>
    <s v="Isleworth, England"/>
  </r>
  <r>
    <s v="Pears, Mrs. Thomas (Edith Wearne)"/>
    <x v="0"/>
    <n v="1"/>
    <x v="0"/>
    <x v="27"/>
    <n v="66.599999999999994"/>
    <x v="0"/>
    <s v="Isleworth, England"/>
  </r>
  <r>
    <s v="Penasco y Castellana, Mr. Victor de Satode"/>
    <x v="0"/>
    <n v="0"/>
    <x v="1"/>
    <x v="11"/>
    <n v="108.9"/>
    <x v="1"/>
    <s v="Madrid, Spain"/>
  </r>
  <r>
    <s v="Penasco y Castellana, Mrs. Victor de Satode (Maria Josefa Perez de Soto y Vallejo)"/>
    <x v="0"/>
    <n v="1"/>
    <x v="0"/>
    <x v="33"/>
    <n v="108.9"/>
    <x v="1"/>
    <s v="Madrid, Spain"/>
  </r>
  <r>
    <s v="Perreault, Miss. Anne"/>
    <x v="0"/>
    <n v="1"/>
    <x v="0"/>
    <x v="3"/>
    <n v="93.5"/>
    <x v="0"/>
    <m/>
  </r>
  <r>
    <s v="Peuchen, Major. Arthur Godfrey"/>
    <x v="0"/>
    <n v="1"/>
    <x v="1"/>
    <x v="50"/>
    <n v="30.5"/>
    <x v="0"/>
    <s v="Toronto, ON"/>
  </r>
  <r>
    <s v="Porter, Mr. Walter Chamberlain"/>
    <x v="0"/>
    <n v="0"/>
    <x v="1"/>
    <x v="10"/>
    <n v="52"/>
    <x v="0"/>
    <s v="Worcester, MA"/>
  </r>
  <r>
    <s v="Potter, Mrs. Thomas Jr (Lily Alexenia Wilson)"/>
    <x v="0"/>
    <n v="1"/>
    <x v="0"/>
    <x v="58"/>
    <n v="83.158299999999997"/>
    <x v="1"/>
    <s v="Mt Airy, Philadelphia, PA"/>
  </r>
  <r>
    <s v="Reuchlin, Jonkheer. John George"/>
    <x v="0"/>
    <n v="0"/>
    <x v="1"/>
    <x v="43"/>
    <n v="0"/>
    <x v="0"/>
    <s v="Rotterdam, Netherlands"/>
  </r>
  <r>
    <s v="Rheims, Mr. George Alexander Lucien"/>
    <x v="0"/>
    <n v="1"/>
    <x v="1"/>
    <x v="15"/>
    <n v="39.6"/>
    <x v="0"/>
    <s v="Paris /  New York, NY"/>
  </r>
  <r>
    <s v="Ringhini, Mr. Sante"/>
    <x v="0"/>
    <n v="0"/>
    <x v="1"/>
    <x v="27"/>
    <n v="135.63329999999999"/>
    <x v="1"/>
    <m/>
  </r>
  <r>
    <s v="Robbins, Mr. Victor"/>
    <x v="0"/>
    <n v="0"/>
    <x v="1"/>
    <x v="15"/>
    <n v="227.52500000000001"/>
    <x v="1"/>
    <m/>
  </r>
  <r>
    <s v="Robert, Mrs. Edward Scott (Elisabeth Walton McMillan)"/>
    <x v="0"/>
    <n v="1"/>
    <x v="0"/>
    <x v="49"/>
    <n v="211.33750000000001"/>
    <x v="0"/>
    <s v="St Louis, MO"/>
  </r>
  <r>
    <s v="Roebling, Mr. Washington Augustus II"/>
    <x v="0"/>
    <n v="0"/>
    <x v="1"/>
    <x v="45"/>
    <n v="50.495800000000003"/>
    <x v="0"/>
    <s v="Trenton, NJ"/>
  </r>
  <r>
    <s v="Romaine, Mr. Charles Hallace (&quot;Mr C Rolmane&quot;)"/>
    <x v="0"/>
    <n v="1"/>
    <x v="1"/>
    <x v="24"/>
    <n v="26.55"/>
    <x v="0"/>
    <s v="New York, NY"/>
  </r>
  <r>
    <s v="Rood, Mr. Hugh Roscoe"/>
    <x v="0"/>
    <n v="0"/>
    <x v="1"/>
    <x v="15"/>
    <n v="50"/>
    <x v="0"/>
    <s v="Seattle, WA"/>
  </r>
  <r>
    <s v="Rosenbaum, Miss. Edith Louise"/>
    <x v="0"/>
    <n v="1"/>
    <x v="0"/>
    <x v="32"/>
    <n v="27.720800000000001"/>
    <x v="1"/>
    <s v="Paris, France"/>
  </r>
  <r>
    <s v="Rosenshine, Mr. George (&quot;Mr George Thorne&quot;)"/>
    <x v="0"/>
    <n v="0"/>
    <x v="1"/>
    <x v="38"/>
    <n v="79.2"/>
    <x v="1"/>
    <s v="New York, NY"/>
  </r>
  <r>
    <s v="Ross, Mr. John Hugo"/>
    <x v="0"/>
    <n v="0"/>
    <x v="1"/>
    <x v="18"/>
    <n v="40.125"/>
    <x v="1"/>
    <s v="Winnipeg, MB"/>
  </r>
  <r>
    <s v="Rothes, the Countess. of (Lucy Noel Martha Dyer-Edwards)"/>
    <x v="0"/>
    <n v="1"/>
    <x v="0"/>
    <x v="32"/>
    <n v="86.5"/>
    <x v="0"/>
    <s v="London  Vancouver, BC"/>
  </r>
  <r>
    <s v="Rothschild, Mr. Martin"/>
    <x v="0"/>
    <n v="0"/>
    <x v="1"/>
    <x v="41"/>
    <n v="59.4"/>
    <x v="1"/>
    <s v="New York, NY"/>
  </r>
  <r>
    <s v="Rothschild, Mrs. Martin (Elizabeth L. Barrett)"/>
    <x v="0"/>
    <n v="1"/>
    <x v="0"/>
    <x v="47"/>
    <n v="59.4"/>
    <x v="1"/>
    <s v="New York, NY"/>
  </r>
  <r>
    <s v="Rowe, Mr. Alfred G"/>
    <x v="0"/>
    <n v="0"/>
    <x v="1"/>
    <x v="32"/>
    <n v="26.55"/>
    <x v="0"/>
    <s v="London"/>
  </r>
  <r>
    <s v="Ryerson, Master. John Borie"/>
    <x v="0"/>
    <n v="1"/>
    <x v="1"/>
    <x v="59"/>
    <n v="262.375"/>
    <x v="1"/>
    <s v="Haverford, PA / Cooperstown, NY"/>
  </r>
  <r>
    <s v="Ryerson, Miss. Emily Borie"/>
    <x v="0"/>
    <n v="1"/>
    <x v="0"/>
    <x v="11"/>
    <n v="262.375"/>
    <x v="1"/>
    <s v="Haverford, PA / Cooperstown, NY"/>
  </r>
  <r>
    <s v="Ryerson, Miss. Susan Parker &quot;Suzette&quot;"/>
    <x v="0"/>
    <n v="1"/>
    <x v="0"/>
    <x v="53"/>
    <n v="262.375"/>
    <x v="1"/>
    <s v="Haverford, PA / Cooperstown, NY"/>
  </r>
  <r>
    <s v="Ryerson, Mr. Arthur Larned"/>
    <x v="0"/>
    <n v="0"/>
    <x v="1"/>
    <x v="60"/>
    <n v="262.375"/>
    <x v="1"/>
    <s v="Haverford, PA / Cooperstown, NY"/>
  </r>
  <r>
    <s v="Ryerson, Mrs. Arthur Larned (Emily Maria Borie)"/>
    <x v="0"/>
    <n v="1"/>
    <x v="0"/>
    <x v="5"/>
    <n v="262.375"/>
    <x v="1"/>
    <s v="Haverford, PA / Cooperstown, NY"/>
  </r>
  <r>
    <s v="Saalfeld, Mr. Adolphe"/>
    <x v="0"/>
    <n v="1"/>
    <x v="1"/>
    <x v="15"/>
    <n v="30.5"/>
    <x v="0"/>
    <s v="Manchester, England"/>
  </r>
  <r>
    <s v="Sagesser, Mlle. Emma"/>
    <x v="0"/>
    <n v="1"/>
    <x v="0"/>
    <x v="12"/>
    <n v="69.3"/>
    <x v="1"/>
    <m/>
  </r>
  <r>
    <s v="Salomon, Mr. Abraham L"/>
    <x v="0"/>
    <n v="1"/>
    <x v="1"/>
    <x v="15"/>
    <n v="26"/>
    <x v="0"/>
    <s v="New York, NY"/>
  </r>
  <r>
    <s v="Schabert, Mrs. Paul (Emma Mock)"/>
    <x v="0"/>
    <n v="1"/>
    <x v="0"/>
    <x v="22"/>
    <n v="57.75"/>
    <x v="1"/>
    <s v="New York, NY"/>
  </r>
  <r>
    <s v="Serepeca, Miss. Augusta"/>
    <x v="0"/>
    <n v="1"/>
    <x v="0"/>
    <x v="3"/>
    <n v="31"/>
    <x v="1"/>
    <m/>
  </r>
  <r>
    <s v="Seward, Mr. Frederic Kimber"/>
    <x v="0"/>
    <n v="1"/>
    <x v="1"/>
    <x v="61"/>
    <n v="26.55"/>
    <x v="0"/>
    <s v="New York, NY"/>
  </r>
  <r>
    <s v="Shutes, Miss. Elizabeth W"/>
    <x v="0"/>
    <n v="1"/>
    <x v="0"/>
    <x v="25"/>
    <n v="153.46250000000001"/>
    <x v="0"/>
    <s v="New York, NY / Greenwich CT"/>
  </r>
  <r>
    <s v="Silverthorne, Mr. Spencer Victor"/>
    <x v="0"/>
    <n v="1"/>
    <x v="1"/>
    <x v="22"/>
    <n v="26.287500000000001"/>
    <x v="0"/>
    <s v="St Louis, MO"/>
  </r>
  <r>
    <s v="Silvey, Mr. William Baird"/>
    <x v="0"/>
    <n v="0"/>
    <x v="1"/>
    <x v="16"/>
    <n v="55.9"/>
    <x v="0"/>
    <s v="Duluth, MN"/>
  </r>
  <r>
    <s v="Silvey, Mrs. William Baird (Alice Munger)"/>
    <x v="0"/>
    <n v="1"/>
    <x v="0"/>
    <x v="7"/>
    <n v="55.9"/>
    <x v="0"/>
    <s v="Duluth, MN"/>
  </r>
  <r>
    <s v="Simonius-Blumer, Col. Oberst Alfons"/>
    <x v="0"/>
    <n v="1"/>
    <x v="1"/>
    <x v="58"/>
    <n v="35.5"/>
    <x v="1"/>
    <s v="Basel, Switzerland"/>
  </r>
  <r>
    <s v="Sloper, Mr. William Thompson"/>
    <x v="0"/>
    <n v="1"/>
    <x v="1"/>
    <x v="23"/>
    <n v="35.5"/>
    <x v="0"/>
    <s v="New Britain, CT"/>
  </r>
  <r>
    <s v="Smart, Mr. John Montgomery"/>
    <x v="0"/>
    <n v="0"/>
    <x v="1"/>
    <x v="58"/>
    <n v="26.55"/>
    <x v="0"/>
    <s v="New York, NY"/>
  </r>
  <r>
    <s v="Smith, Mr. James Clinch"/>
    <x v="0"/>
    <n v="0"/>
    <x v="1"/>
    <x v="58"/>
    <n v="30.695799999999998"/>
    <x v="1"/>
    <s v="St James, Long Island, NY"/>
  </r>
  <r>
    <s v="Smith, Mr. Lucien Philip"/>
    <x v="0"/>
    <n v="0"/>
    <x v="1"/>
    <x v="12"/>
    <n v="60"/>
    <x v="0"/>
    <s v="Huntington, WV"/>
  </r>
  <r>
    <s v="Smith, Mr. Richard William"/>
    <x v="0"/>
    <n v="0"/>
    <x v="1"/>
    <x v="15"/>
    <n v="26"/>
    <x v="0"/>
    <s v="Streatham, Surrey"/>
  </r>
  <r>
    <s v="Smith, Mrs. Lucien Philip (Mary Eloise Hughes)"/>
    <x v="0"/>
    <n v="1"/>
    <x v="0"/>
    <x v="11"/>
    <n v="60"/>
    <x v="0"/>
    <s v="Huntington, WV"/>
  </r>
  <r>
    <s v="Snyder, Mr. John Pillsbury"/>
    <x v="0"/>
    <n v="1"/>
    <x v="1"/>
    <x v="12"/>
    <n v="82.2667"/>
    <x v="0"/>
    <s v="Minneapolis, MN"/>
  </r>
  <r>
    <s v="Snyder, Mrs. John Pillsbury (Nelle Stevenson)"/>
    <x v="0"/>
    <n v="1"/>
    <x v="0"/>
    <x v="48"/>
    <n v="82.2667"/>
    <x v="0"/>
    <s v="Minneapolis, MN"/>
  </r>
  <r>
    <s v="Spedden, Master. Robert Douglas"/>
    <x v="0"/>
    <n v="1"/>
    <x v="1"/>
    <x v="62"/>
    <n v="134.5"/>
    <x v="1"/>
    <s v="Tuxedo Park, NY"/>
  </r>
  <r>
    <s v="Spedden, Mr. Frederic Oakley"/>
    <x v="0"/>
    <n v="1"/>
    <x v="1"/>
    <x v="24"/>
    <n v="134.5"/>
    <x v="1"/>
    <s v="Tuxedo Park, NY"/>
  </r>
  <r>
    <s v="Spedden, Mrs. Frederic Oakley (Margaretta Corning Stone)"/>
    <x v="0"/>
    <n v="1"/>
    <x v="0"/>
    <x v="25"/>
    <n v="134.5"/>
    <x v="1"/>
    <s v="Tuxedo Park, NY"/>
  </r>
  <r>
    <s v="Spencer, Mr. William Augustus"/>
    <x v="0"/>
    <n v="0"/>
    <x v="1"/>
    <x v="63"/>
    <n v="146.52080000000001"/>
    <x v="1"/>
    <s v="Paris, France"/>
  </r>
  <r>
    <s v="Spencer, Mrs. William Augustus (Marie Eugenie)"/>
    <x v="0"/>
    <n v="1"/>
    <x v="0"/>
    <x v="15"/>
    <n v="146.52080000000001"/>
    <x v="1"/>
    <s v="Paris, France"/>
  </r>
  <r>
    <s v="Stahelin-Maeglin, Dr. Max"/>
    <x v="0"/>
    <n v="1"/>
    <x v="1"/>
    <x v="17"/>
    <n v="30.5"/>
    <x v="1"/>
    <s v="Basel, Switzerland"/>
  </r>
  <r>
    <s v="Stead, Mr. William Thomas"/>
    <x v="0"/>
    <n v="0"/>
    <x v="1"/>
    <x v="64"/>
    <n v="26.55"/>
    <x v="0"/>
    <s v="Wimbledon Park, London / Hayling Island, Hants"/>
  </r>
  <r>
    <s v="Stengel, Mr. Charles Emil Henry"/>
    <x v="0"/>
    <n v="1"/>
    <x v="1"/>
    <x v="47"/>
    <n v="55.441699999999997"/>
    <x v="1"/>
    <s v="Newark, NJ"/>
  </r>
  <r>
    <s v="Stengel, Mrs. Charles Emil Henry (Annie May Morris)"/>
    <x v="0"/>
    <n v="1"/>
    <x v="0"/>
    <x v="49"/>
    <n v="55.441699999999997"/>
    <x v="1"/>
    <s v="Newark, NJ"/>
  </r>
  <r>
    <s v="Stephenson, Mrs. Walter Bertram (Martha Eustis)"/>
    <x v="0"/>
    <n v="1"/>
    <x v="0"/>
    <x v="50"/>
    <n v="78.2667"/>
    <x v="1"/>
    <s v="Haverford, PA"/>
  </r>
  <r>
    <s v="Stewart, Mr. Albert A"/>
    <x v="0"/>
    <n v="0"/>
    <x v="1"/>
    <x v="15"/>
    <n v="27.720800000000001"/>
    <x v="1"/>
    <s v="Gallipolis, Ohio / ? Paris / New York"/>
  </r>
  <r>
    <s v="Stone, Mrs. George Nelson (Martha Evelyn)"/>
    <x v="0"/>
    <n v="1"/>
    <x v="0"/>
    <x v="64"/>
    <n v="80"/>
    <x v="2"/>
    <s v="Cincinatti, OH"/>
  </r>
  <r>
    <s v="Straus, Mr. Isidor"/>
    <x v="0"/>
    <n v="0"/>
    <x v="1"/>
    <x v="65"/>
    <n v="221.7792"/>
    <x v="0"/>
    <s v="New York, NY"/>
  </r>
  <r>
    <s v="Straus, Mrs. Isidor (Rosalie Ida Blun)"/>
    <x v="0"/>
    <n v="0"/>
    <x v="0"/>
    <x v="6"/>
    <n v="221.7792"/>
    <x v="0"/>
    <s v="New York, NY"/>
  </r>
  <r>
    <s v="Sutton, Mr. Frederick"/>
    <x v="0"/>
    <n v="0"/>
    <x v="1"/>
    <x v="60"/>
    <n v="32.320799999999998"/>
    <x v="0"/>
    <s v="Haddenfield, NJ"/>
  </r>
  <r>
    <s v="Swift, Mrs. Frederick Joel (Margaret Welles Barron)"/>
    <x v="0"/>
    <n v="1"/>
    <x v="0"/>
    <x v="5"/>
    <n v="25.929200000000002"/>
    <x v="0"/>
    <s v="Brooklyn, NY"/>
  </r>
  <r>
    <s v="Taussig, Miss. Ruth"/>
    <x v="0"/>
    <n v="1"/>
    <x v="0"/>
    <x v="11"/>
    <n v="79.650000000000006"/>
    <x v="0"/>
    <s v="New York, NY"/>
  </r>
  <r>
    <s v="Taussig, Mr. Emil"/>
    <x v="0"/>
    <n v="0"/>
    <x v="1"/>
    <x v="50"/>
    <n v="79.650000000000006"/>
    <x v="0"/>
    <s v="New York, NY"/>
  </r>
  <r>
    <s v="Taussig, Mrs. Emil (Tillie Mandelbaum)"/>
    <x v="0"/>
    <n v="1"/>
    <x v="0"/>
    <x v="7"/>
    <n v="79.650000000000006"/>
    <x v="0"/>
    <s v="New York, NY"/>
  </r>
  <r>
    <s v="Taylor, Mr. Elmer Zebley"/>
    <x v="0"/>
    <n v="1"/>
    <x v="1"/>
    <x v="5"/>
    <n v="52"/>
    <x v="0"/>
    <s v="London /  East Orange, NJ"/>
  </r>
  <r>
    <s v="Taylor, Mrs. Elmer Zebley (Juliet Cummins Wright)"/>
    <x v="0"/>
    <n v="1"/>
    <x v="0"/>
    <x v="15"/>
    <n v="52"/>
    <x v="0"/>
    <s v="London /  East Orange, NJ"/>
  </r>
  <r>
    <s v="Thayer, Mr. John Borland"/>
    <x v="0"/>
    <n v="0"/>
    <x v="1"/>
    <x v="36"/>
    <n v="110.88330000000001"/>
    <x v="1"/>
    <s v="Haverford, PA"/>
  </r>
  <r>
    <s v="Thayer, Mr. John Borland Jr"/>
    <x v="0"/>
    <n v="1"/>
    <x v="1"/>
    <x v="33"/>
    <n v="110.88330000000001"/>
    <x v="1"/>
    <s v="Haverford, PA"/>
  </r>
  <r>
    <s v="Thayer, Mrs. John Borland (Marian Longstreth Morris)"/>
    <x v="0"/>
    <n v="1"/>
    <x v="0"/>
    <x v="7"/>
    <n v="110.88330000000001"/>
    <x v="1"/>
    <s v="Haverford, PA"/>
  </r>
  <r>
    <s v="Thorne, Mrs. Gertrude Maybelle"/>
    <x v="0"/>
    <n v="1"/>
    <x v="0"/>
    <x v="15"/>
    <n v="79.2"/>
    <x v="1"/>
    <s v="New York, NY"/>
  </r>
  <r>
    <s v="Tucker, Mr. Gilbert Milligan Jr"/>
    <x v="0"/>
    <n v="1"/>
    <x v="1"/>
    <x v="45"/>
    <n v="28.537500000000001"/>
    <x v="1"/>
    <s v="Albany, NY"/>
  </r>
  <r>
    <s v="Uruchurtu, Don. Manuel E"/>
    <x v="0"/>
    <n v="0"/>
    <x v="1"/>
    <x v="25"/>
    <n v="27.720800000000001"/>
    <x v="1"/>
    <s v="Mexico City, Mexico"/>
  </r>
  <r>
    <s v="Van der hoef, Mr. Wyckoff"/>
    <x v="0"/>
    <n v="0"/>
    <x v="1"/>
    <x v="60"/>
    <n v="33.5"/>
    <x v="0"/>
    <s v="Brooklyn, NY"/>
  </r>
  <r>
    <s v="Walker, Mr. William Anderson"/>
    <x v="0"/>
    <n v="0"/>
    <x v="1"/>
    <x v="10"/>
    <n v="34.020800000000001"/>
    <x v="0"/>
    <s v="East Orange, NJ"/>
  </r>
  <r>
    <s v="Ward, Miss. Anna"/>
    <x v="0"/>
    <n v="1"/>
    <x v="0"/>
    <x v="22"/>
    <n v="512.32920000000001"/>
    <x v="1"/>
    <m/>
  </r>
  <r>
    <s v="Warren, Mr. Frank Manley"/>
    <x v="0"/>
    <n v="0"/>
    <x v="1"/>
    <x v="40"/>
    <n v="75.25"/>
    <x v="1"/>
    <s v="Portland, OR"/>
  </r>
  <r>
    <s v="Warren, Mrs. Frank Manley (Anna Sophia Atkinson)"/>
    <x v="0"/>
    <n v="1"/>
    <x v="0"/>
    <x v="31"/>
    <n v="75.25"/>
    <x v="1"/>
    <s v="Portland, OR"/>
  </r>
  <r>
    <s v="Weir, Col. John"/>
    <x v="0"/>
    <n v="0"/>
    <x v="1"/>
    <x v="31"/>
    <n v="26.55"/>
    <x v="0"/>
    <s v="England Salt Lake City, Utah"/>
  </r>
  <r>
    <s v="White, Mr. Percival Wayland"/>
    <x v="0"/>
    <n v="0"/>
    <x v="1"/>
    <x v="47"/>
    <n v="77.287499999999994"/>
    <x v="0"/>
    <s v="Brunswick, ME"/>
  </r>
  <r>
    <s v="White, Mr. Richard Frasar"/>
    <x v="0"/>
    <n v="0"/>
    <x v="1"/>
    <x v="53"/>
    <n v="77.287499999999994"/>
    <x v="0"/>
    <s v="Brunswick, ME"/>
  </r>
  <r>
    <s v="White, Mrs. John Stuart (Ella Holmes)"/>
    <x v="0"/>
    <n v="1"/>
    <x v="0"/>
    <x v="41"/>
    <n v="135.63329999999999"/>
    <x v="1"/>
    <s v="New York, NY / Briarcliff Manor NY"/>
  </r>
  <r>
    <s v="Wick, Miss. Mary Natalie"/>
    <x v="0"/>
    <n v="1"/>
    <x v="0"/>
    <x v="45"/>
    <n v="164.86670000000001"/>
    <x v="0"/>
    <s v="Youngstown, OH"/>
  </r>
  <r>
    <s v="Wick, Mr. George Dennick"/>
    <x v="0"/>
    <n v="0"/>
    <x v="1"/>
    <x v="63"/>
    <n v="164.86670000000001"/>
    <x v="0"/>
    <s v="Youngstown, OH"/>
  </r>
  <r>
    <s v="Wick, Mrs. George Dennick (Mary Hitchcock)"/>
    <x v="0"/>
    <n v="1"/>
    <x v="0"/>
    <x v="24"/>
    <n v="164.86670000000001"/>
    <x v="0"/>
    <s v="Youngstown, OH"/>
  </r>
  <r>
    <s v="Widener, Mr. George Dunton"/>
    <x v="0"/>
    <n v="0"/>
    <x v="1"/>
    <x v="16"/>
    <n v="211.5"/>
    <x v="1"/>
    <s v="Elkins Park, PA"/>
  </r>
  <r>
    <s v="Widener, Mr. Harry Elkins"/>
    <x v="0"/>
    <n v="0"/>
    <x v="1"/>
    <x v="39"/>
    <n v="211.5"/>
    <x v="1"/>
    <s v="Elkins Park, PA"/>
  </r>
  <r>
    <s v="Widener, Mrs. George Dunton (Eleanor Elkins)"/>
    <x v="0"/>
    <n v="1"/>
    <x v="0"/>
    <x v="16"/>
    <n v="211.5"/>
    <x v="1"/>
    <s v="Elkins Park, PA"/>
  </r>
  <r>
    <s v="Willard, Miss. Constance"/>
    <x v="0"/>
    <n v="1"/>
    <x v="0"/>
    <x v="53"/>
    <n v="26.55"/>
    <x v="0"/>
    <s v="Duluth, MN"/>
  </r>
  <r>
    <s v="Williams, Mr. Charles Duane"/>
    <x v="0"/>
    <n v="0"/>
    <x v="1"/>
    <x v="44"/>
    <n v="61.379199999999997"/>
    <x v="1"/>
    <s v="Geneva, Switzerland / Radnor, PA"/>
  </r>
  <r>
    <s v="Williams, Mr. Richard Norris II"/>
    <x v="0"/>
    <n v="1"/>
    <x v="1"/>
    <x v="53"/>
    <n v="61.379199999999997"/>
    <x v="1"/>
    <s v="Geneva, Switzerland / Radnor, PA"/>
  </r>
  <r>
    <s v="Williams-Lambert, Mr. Fletcher Fellows"/>
    <x v="0"/>
    <n v="0"/>
    <x v="1"/>
    <x v="15"/>
    <n v="35"/>
    <x v="0"/>
    <s v="London, England"/>
  </r>
  <r>
    <s v="Wilson, Miss. Helen Alice"/>
    <x v="0"/>
    <n v="1"/>
    <x v="0"/>
    <x v="45"/>
    <n v="134.5"/>
    <x v="1"/>
    <m/>
  </r>
  <r>
    <s v="Woolner, Mr. Hugh"/>
    <x v="0"/>
    <n v="1"/>
    <x v="1"/>
    <x v="15"/>
    <n v="35.5"/>
    <x v="0"/>
    <s v="London, England"/>
  </r>
  <r>
    <s v="Wright, Mr. George"/>
    <x v="0"/>
    <n v="0"/>
    <x v="1"/>
    <x v="64"/>
    <n v="26.55"/>
    <x v="0"/>
    <s v="Halifax, NS"/>
  </r>
  <r>
    <s v="Young, Miss. Marie Grice"/>
    <x v="0"/>
    <n v="1"/>
    <x v="0"/>
    <x v="18"/>
    <n v="135.63329999999999"/>
    <x v="1"/>
    <s v="New York, NY / Washington, DC"/>
  </r>
  <r>
    <s v="Abelson, Mr. Samuel"/>
    <x v="1"/>
    <n v="0"/>
    <x v="1"/>
    <x v="3"/>
    <n v="24"/>
    <x v="1"/>
    <s v="Russia New York, NY"/>
  </r>
  <r>
    <s v="Abelson, Mrs. Samuel (Hannah Wizosky)"/>
    <x v="1"/>
    <n v="1"/>
    <x v="0"/>
    <x v="23"/>
    <n v="24"/>
    <x v="1"/>
    <s v="Russia New York, NY"/>
  </r>
  <r>
    <s v="Aldworth, Mr. Charles Augustus"/>
    <x v="1"/>
    <n v="0"/>
    <x v="1"/>
    <x v="3"/>
    <n v="13"/>
    <x v="0"/>
    <s v="Bryn Mawr, PA, USA"/>
  </r>
  <r>
    <s v="Andrew, Mr. Edgardo Samuel"/>
    <x v="1"/>
    <n v="0"/>
    <x v="1"/>
    <x v="11"/>
    <n v="11.5"/>
    <x v="0"/>
    <s v="Buenos Aires, Argentina / New Jersey, NJ"/>
  </r>
  <r>
    <s v="Andrew, Mr. Frank Thomas"/>
    <x v="1"/>
    <n v="0"/>
    <x v="1"/>
    <x v="4"/>
    <n v="10.5"/>
    <x v="0"/>
    <s v="Cornwall, England Houghton, MI"/>
  </r>
  <r>
    <s v="Angle, Mr. William A"/>
    <x v="1"/>
    <n v="0"/>
    <x v="1"/>
    <x v="61"/>
    <n v="26"/>
    <x v="0"/>
    <s v="Warwick, England"/>
  </r>
  <r>
    <s v="Angle, Mrs. William A (Florence &quot;Mary&quot; Agnes Hughes)"/>
    <x v="1"/>
    <n v="1"/>
    <x v="0"/>
    <x v="18"/>
    <n v="26"/>
    <x v="0"/>
    <s v="Warwick, England"/>
  </r>
  <r>
    <s v="Ashby, Mr. John"/>
    <x v="1"/>
    <n v="0"/>
    <x v="1"/>
    <x v="63"/>
    <n v="13"/>
    <x v="0"/>
    <s v="West Hoboken, NJ"/>
  </r>
  <r>
    <s v="Bailey, Mr. Percy Andrew"/>
    <x v="1"/>
    <n v="0"/>
    <x v="1"/>
    <x v="11"/>
    <n v="11.5"/>
    <x v="0"/>
    <s v="Penzance, Cornwall / Akron, OH"/>
  </r>
  <r>
    <s v="Baimbrigge, Mr. Charles Robert"/>
    <x v="1"/>
    <n v="0"/>
    <x v="1"/>
    <x v="48"/>
    <n v="10.5"/>
    <x v="0"/>
    <s v="Guernsey"/>
  </r>
  <r>
    <s v="Ball, Mrs. (Ada E Hall)"/>
    <x v="1"/>
    <n v="1"/>
    <x v="0"/>
    <x v="18"/>
    <n v="13"/>
    <x v="0"/>
    <s v="Bristol, Avon / Jacksonville, FL"/>
  </r>
  <r>
    <s v="Banfield, Mr. Frederick James"/>
    <x v="1"/>
    <n v="0"/>
    <x v="1"/>
    <x v="23"/>
    <n v="10.5"/>
    <x v="0"/>
    <s v="Plymouth, Dorset / Houghton, MI"/>
  </r>
  <r>
    <s v="Bateman, Rev. Robert James"/>
    <x v="1"/>
    <n v="0"/>
    <x v="1"/>
    <x v="44"/>
    <n v="12.525"/>
    <x v="0"/>
    <s v="Jacksonville, FL"/>
  </r>
  <r>
    <s v="Beane, Mr. Edward"/>
    <x v="1"/>
    <n v="1"/>
    <x v="1"/>
    <x v="17"/>
    <n v="26"/>
    <x v="0"/>
    <s v="Norwich / New York, NY"/>
  </r>
  <r>
    <s v="Beane, Mrs. Edward (Ethel Clarke)"/>
    <x v="1"/>
    <n v="1"/>
    <x v="0"/>
    <x v="21"/>
    <n v="26"/>
    <x v="0"/>
    <s v="Norwich / New York, NY"/>
  </r>
  <r>
    <s v="Beauchamp, Mr. Henry James"/>
    <x v="1"/>
    <n v="0"/>
    <x v="1"/>
    <x v="23"/>
    <n v="26"/>
    <x v="0"/>
    <s v="England"/>
  </r>
  <r>
    <s v="Becker, Master. Richard F"/>
    <x v="1"/>
    <n v="1"/>
    <x v="1"/>
    <x v="66"/>
    <n v="39"/>
    <x v="0"/>
    <s v="Guntur, India / Benton Harbour, MI"/>
  </r>
  <r>
    <s v="Becker, Miss. Marion Louise"/>
    <x v="1"/>
    <n v="1"/>
    <x v="0"/>
    <x v="46"/>
    <n v="39"/>
    <x v="0"/>
    <s v="Guntur, India / Benton Harbour, MI"/>
  </r>
  <r>
    <s v="Becker, Miss. Ruth Elizabeth"/>
    <x v="1"/>
    <n v="1"/>
    <x v="0"/>
    <x v="67"/>
    <n v="39"/>
    <x v="0"/>
    <s v="Guntur, India / Benton Harbour, MI"/>
  </r>
  <r>
    <s v="Becker, Mrs. Allen Oliver (Nellie E Baumgardner)"/>
    <x v="1"/>
    <n v="1"/>
    <x v="0"/>
    <x v="18"/>
    <n v="39"/>
    <x v="0"/>
    <s v="Guntur, India / Benton Harbour, MI"/>
  </r>
  <r>
    <s v="Beesley, Mr. Lawrence"/>
    <x v="1"/>
    <n v="1"/>
    <x v="1"/>
    <x v="61"/>
    <n v="13"/>
    <x v="0"/>
    <s v="London"/>
  </r>
  <r>
    <s v="Bentham, Miss. Lilian W"/>
    <x v="1"/>
    <n v="1"/>
    <x v="0"/>
    <x v="21"/>
    <n v="13"/>
    <x v="0"/>
    <s v="Rochester, NY"/>
  </r>
  <r>
    <s v="Berriman, Mr. William John"/>
    <x v="1"/>
    <n v="0"/>
    <x v="1"/>
    <x v="48"/>
    <n v="13"/>
    <x v="0"/>
    <s v="St Ives, Cornwall / Calumet, MI"/>
  </r>
  <r>
    <s v="Botsford, Mr. William Hull"/>
    <x v="1"/>
    <n v="0"/>
    <x v="1"/>
    <x v="13"/>
    <n v="13"/>
    <x v="0"/>
    <s v="Elmira, NY / Orange, NJ"/>
  </r>
  <r>
    <s v="Bowenur, Mr. Solomon"/>
    <x v="1"/>
    <n v="0"/>
    <x v="1"/>
    <x v="20"/>
    <n v="13"/>
    <x v="0"/>
    <s v="London"/>
  </r>
  <r>
    <s v="Bracken, Mr. James H"/>
    <x v="1"/>
    <n v="0"/>
    <x v="1"/>
    <x v="39"/>
    <n v="13"/>
    <x v="0"/>
    <s v="Lake Arthur, Chavez County, NM"/>
  </r>
  <r>
    <s v="Brown, Miss. Amelia &quot;Mildred&quot;"/>
    <x v="1"/>
    <n v="1"/>
    <x v="0"/>
    <x v="12"/>
    <n v="13"/>
    <x v="0"/>
    <s v="London / Montreal, PQ"/>
  </r>
  <r>
    <s v="Brown, Miss. Edith Eileen"/>
    <x v="1"/>
    <n v="1"/>
    <x v="0"/>
    <x v="54"/>
    <n v="39"/>
    <x v="0"/>
    <s v="Cape Town, South Africa / Seattle, WA"/>
  </r>
  <r>
    <s v="Brown, Mr. Thomas William Solomon"/>
    <x v="1"/>
    <n v="0"/>
    <x v="1"/>
    <x v="31"/>
    <n v="39"/>
    <x v="0"/>
    <s v="Cape Town, South Africa / Seattle, WA"/>
  </r>
  <r>
    <s v="Brown, Mrs. Thomas William Solomon (Elizabeth Catherine Ford)"/>
    <x v="1"/>
    <n v="1"/>
    <x v="0"/>
    <x v="25"/>
    <n v="39"/>
    <x v="0"/>
    <s v="Cape Town, South Africa / Seattle, WA"/>
  </r>
  <r>
    <s v="Bryhl, Miss. Dagmar Jenny Ingeborg "/>
    <x v="1"/>
    <n v="1"/>
    <x v="0"/>
    <x v="68"/>
    <n v="26"/>
    <x v="0"/>
    <s v="Skara, Sweden / Rockford, IL"/>
  </r>
  <r>
    <s v="Bryhl, Mr. Kurt Arnold Gottfrid"/>
    <x v="1"/>
    <n v="0"/>
    <x v="1"/>
    <x v="4"/>
    <n v="26"/>
    <x v="0"/>
    <s v="Skara, Sweden / Rockford, IL"/>
  </r>
  <r>
    <s v="Buss, Miss. Kate"/>
    <x v="1"/>
    <n v="1"/>
    <x v="0"/>
    <x v="18"/>
    <n v="13"/>
    <x v="0"/>
    <s v="Sittingbourne, England / San Diego, CA"/>
  </r>
  <r>
    <s v="Butler, Mr. Reginald Fenton"/>
    <x v="1"/>
    <n v="0"/>
    <x v="1"/>
    <x v="4"/>
    <n v="13"/>
    <x v="0"/>
    <s v="Southsea, Hants"/>
  </r>
  <r>
    <s v="Byles, Rev. Thomas Roussel Davids"/>
    <x v="1"/>
    <n v="0"/>
    <x v="1"/>
    <x v="20"/>
    <n v="13"/>
    <x v="0"/>
    <s v="London"/>
  </r>
  <r>
    <s v="Bystrom, Mrs. (Karolina)"/>
    <x v="1"/>
    <n v="1"/>
    <x v="0"/>
    <x v="20"/>
    <n v="13"/>
    <x v="0"/>
    <s v="New York, NY"/>
  </r>
  <r>
    <s v="Caldwell, Master. Alden Gates"/>
    <x v="1"/>
    <n v="1"/>
    <x v="1"/>
    <x v="69"/>
    <n v="29"/>
    <x v="0"/>
    <s v="Bangkok, Thailand / Roseville, IL"/>
  </r>
  <r>
    <s v="Caldwell, Mr. Albert Francis"/>
    <x v="1"/>
    <n v="1"/>
    <x v="1"/>
    <x v="13"/>
    <n v="29"/>
    <x v="0"/>
    <s v="Bangkok, Thailand / Roseville, IL"/>
  </r>
  <r>
    <s v="Caldwell, Mrs. Albert Francis (Sylvia Mae Harbaugh)"/>
    <x v="1"/>
    <n v="1"/>
    <x v="0"/>
    <x v="27"/>
    <n v="29"/>
    <x v="0"/>
    <s v="Bangkok, Thailand / Roseville, IL"/>
  </r>
  <r>
    <s v="Cameron, Miss. Clear Annie"/>
    <x v="1"/>
    <n v="1"/>
    <x v="0"/>
    <x v="22"/>
    <n v="21"/>
    <x v="0"/>
    <s v="Mamaroneck, NY"/>
  </r>
  <r>
    <s v="Campbell, Mr. William"/>
    <x v="1"/>
    <n v="0"/>
    <x v="1"/>
    <x v="15"/>
    <n v="0"/>
    <x v="0"/>
    <s v="Belfast"/>
  </r>
  <r>
    <s v="Carbines, Mr. William"/>
    <x v="1"/>
    <n v="0"/>
    <x v="1"/>
    <x v="21"/>
    <n v="13"/>
    <x v="0"/>
    <s v="St Ives, Cornwall / Calumet, MI"/>
  </r>
  <r>
    <s v="Carter, Mrs. Ernest Courtenay (Lilian Hughes)"/>
    <x v="1"/>
    <n v="0"/>
    <x v="0"/>
    <x v="29"/>
    <n v="26"/>
    <x v="0"/>
    <s v="London"/>
  </r>
  <r>
    <s v="Carter, Rev. Ernest Courtenay"/>
    <x v="1"/>
    <n v="0"/>
    <x v="1"/>
    <x v="47"/>
    <n v="26"/>
    <x v="0"/>
    <s v="London"/>
  </r>
  <r>
    <s v="Chapman, Mr. Charles Henry"/>
    <x v="1"/>
    <n v="0"/>
    <x v="1"/>
    <x v="50"/>
    <n v="13.5"/>
    <x v="0"/>
    <s v="Bronx, NY"/>
  </r>
  <r>
    <s v="Chapman, Mr. John Henry"/>
    <x v="1"/>
    <n v="0"/>
    <x v="1"/>
    <x v="19"/>
    <n v="26"/>
    <x v="0"/>
    <s v="Cornwall / Spokane, WA"/>
  </r>
  <r>
    <s v="Chapman, Mrs. John Henry (Sara Elizabeth Lawry)"/>
    <x v="1"/>
    <n v="0"/>
    <x v="0"/>
    <x v="0"/>
    <n v="26"/>
    <x v="0"/>
    <s v="Cornwall / Spokane, WA"/>
  </r>
  <r>
    <s v="Christy, Miss. Julie Rachel"/>
    <x v="1"/>
    <n v="1"/>
    <x v="0"/>
    <x v="4"/>
    <n v="30"/>
    <x v="0"/>
    <s v="London"/>
  </r>
  <r>
    <s v="Christy, Mrs. (Alice Frances)"/>
    <x v="1"/>
    <n v="1"/>
    <x v="0"/>
    <x v="24"/>
    <n v="30"/>
    <x v="0"/>
    <s v="London"/>
  </r>
  <r>
    <s v="Clarke, Mr. Charles Valentine"/>
    <x v="1"/>
    <n v="0"/>
    <x v="1"/>
    <x v="0"/>
    <n v="26"/>
    <x v="0"/>
    <s v="England / San Francisco, CA"/>
  </r>
  <r>
    <s v="Clarke, Mrs. Charles V (Ada Maria Winfield)"/>
    <x v="1"/>
    <n v="1"/>
    <x v="0"/>
    <x v="23"/>
    <n v="26"/>
    <x v="0"/>
    <s v="England / San Francisco, CA"/>
  </r>
  <r>
    <s v="Coleridge, Mr. Reginald Charles"/>
    <x v="1"/>
    <n v="0"/>
    <x v="1"/>
    <x v="0"/>
    <n v="10.5"/>
    <x v="0"/>
    <s v="Hartford, Huntingdonshire"/>
  </r>
  <r>
    <s v="Collander, Mr. Erik Gustaf"/>
    <x v="1"/>
    <n v="0"/>
    <x v="1"/>
    <x v="23"/>
    <n v="13"/>
    <x v="0"/>
    <s v="Helsinki, Finland Ashtabula, Ohio"/>
  </r>
  <r>
    <s v="Collett, Mr. Sidney C Stuart"/>
    <x v="1"/>
    <n v="1"/>
    <x v="1"/>
    <x v="12"/>
    <n v="10.5"/>
    <x v="0"/>
    <s v="London / Fort Byron, NY"/>
  </r>
  <r>
    <s v="Collyer, Miss. Marjorie &quot;Lottie&quot;"/>
    <x v="1"/>
    <n v="1"/>
    <x v="0"/>
    <x v="70"/>
    <n v="26.25"/>
    <x v="0"/>
    <s v="Bishopstoke, Hants / Fayette Valley, ID"/>
  </r>
  <r>
    <s v="Collyer, Mr. Harvey"/>
    <x v="1"/>
    <n v="0"/>
    <x v="1"/>
    <x v="45"/>
    <n v="26.25"/>
    <x v="0"/>
    <s v="Bishopstoke, Hants / Fayette Valley, ID"/>
  </r>
  <r>
    <s v="Collyer, Mrs. Harvey (Charlotte Annie Tate)"/>
    <x v="1"/>
    <n v="1"/>
    <x v="0"/>
    <x v="45"/>
    <n v="26.25"/>
    <x v="0"/>
    <s v="Bishopstoke, Hants / Fayette Valley, ID"/>
  </r>
  <r>
    <s v="Cook, Mrs. (Selena Rogers)"/>
    <x v="1"/>
    <n v="1"/>
    <x v="0"/>
    <x v="27"/>
    <n v="10.5"/>
    <x v="0"/>
    <s v="Pennsylvania"/>
  </r>
  <r>
    <s v="Corbett, Mrs. Walter H (Irene Colvin)"/>
    <x v="1"/>
    <n v="0"/>
    <x v="0"/>
    <x v="3"/>
    <n v="13"/>
    <x v="0"/>
    <s v="Provo, UT"/>
  </r>
  <r>
    <s v="Corey, Mrs. Percy C (Mary Phyllis Elizabeth Miller)"/>
    <x v="1"/>
    <n v="0"/>
    <x v="0"/>
    <x v="15"/>
    <n v="21"/>
    <x v="0"/>
    <s v="Upper Burma, India Pittsburgh, PA"/>
  </r>
  <r>
    <s v="Cotterill, Mr. Henry &quot;Harry&quot;"/>
    <x v="1"/>
    <n v="0"/>
    <x v="1"/>
    <x v="53"/>
    <n v="11.5"/>
    <x v="0"/>
    <s v="Penzance, Cornwall / Akron, OH"/>
  </r>
  <r>
    <s v="Cunningham, Mr. Alfred Fleming"/>
    <x v="1"/>
    <n v="0"/>
    <x v="1"/>
    <x v="15"/>
    <n v="0"/>
    <x v="0"/>
    <s v="Belfast"/>
  </r>
  <r>
    <s v="Davies, Master. John Morgan Jr"/>
    <x v="1"/>
    <n v="1"/>
    <x v="1"/>
    <x v="70"/>
    <n v="36.75"/>
    <x v="0"/>
    <s v="St Ives, Cornwall / Hancock, MI"/>
  </r>
  <r>
    <s v="Davies, Mr. Charles Henry"/>
    <x v="1"/>
    <n v="0"/>
    <x v="1"/>
    <x v="11"/>
    <n v="73.5"/>
    <x v="0"/>
    <s v="Lyndhurst, England"/>
  </r>
  <r>
    <s v="Davies, Mrs. John Morgan (Elizabeth Agnes Mary White) "/>
    <x v="1"/>
    <n v="1"/>
    <x v="0"/>
    <x v="5"/>
    <n v="36.75"/>
    <x v="0"/>
    <s v="St Ives, Cornwall / Hancock, MI"/>
  </r>
  <r>
    <s v="Davis, Miss. Mary"/>
    <x v="1"/>
    <n v="1"/>
    <x v="0"/>
    <x v="23"/>
    <n v="13"/>
    <x v="0"/>
    <s v="London / Staten Island, NY"/>
  </r>
  <r>
    <s v="de Brito, Mr. Jose Joaquim"/>
    <x v="1"/>
    <n v="0"/>
    <x v="1"/>
    <x v="17"/>
    <n v="13"/>
    <x v="0"/>
    <s v="Portugal / Sau Paulo, Brazil"/>
  </r>
  <r>
    <s v="Deacon, Mr. Percy William"/>
    <x v="1"/>
    <n v="0"/>
    <x v="1"/>
    <x v="33"/>
    <n v="73.5"/>
    <x v="0"/>
    <m/>
  </r>
  <r>
    <s v="del Carlo, Mr. Sebastiano"/>
    <x v="1"/>
    <n v="0"/>
    <x v="1"/>
    <x v="0"/>
    <n v="27.720800000000001"/>
    <x v="1"/>
    <s v="Lucca, Italy / California"/>
  </r>
  <r>
    <s v="del Carlo, Mrs. Sebastiano (Argenia Genovesi)"/>
    <x v="1"/>
    <n v="1"/>
    <x v="0"/>
    <x v="12"/>
    <n v="27.720800000000001"/>
    <x v="1"/>
    <s v="Lucca, Italy / California"/>
  </r>
  <r>
    <s v="Denbury, Mr. Herbert"/>
    <x v="1"/>
    <n v="0"/>
    <x v="1"/>
    <x v="4"/>
    <n v="31.5"/>
    <x v="0"/>
    <s v="Guernsey / Elizabeth, NJ"/>
  </r>
  <r>
    <s v="Dibden, Mr. William"/>
    <x v="1"/>
    <n v="0"/>
    <x v="1"/>
    <x v="11"/>
    <n v="73.5"/>
    <x v="0"/>
    <s v="New Forest, England"/>
  </r>
  <r>
    <s v="Doling, Miss. Elsie"/>
    <x v="1"/>
    <n v="1"/>
    <x v="0"/>
    <x v="11"/>
    <n v="23"/>
    <x v="0"/>
    <s v="Southampton"/>
  </r>
  <r>
    <s v="Doling, Mrs. John T (Ada Julia Bone)"/>
    <x v="1"/>
    <n v="1"/>
    <x v="0"/>
    <x v="61"/>
    <n v="23"/>
    <x v="0"/>
    <s v="Southampton"/>
  </r>
  <r>
    <s v="Downton, Mr. William James"/>
    <x v="1"/>
    <n v="0"/>
    <x v="1"/>
    <x v="47"/>
    <n v="26"/>
    <x v="0"/>
    <s v="Holley, NY"/>
  </r>
  <r>
    <s v="Drew, Master. Marshall Brines"/>
    <x v="1"/>
    <n v="1"/>
    <x v="1"/>
    <x v="70"/>
    <n v="32.5"/>
    <x v="0"/>
    <s v="Greenport, NY"/>
  </r>
  <r>
    <s v="Drew, Mr. James Vivian"/>
    <x v="1"/>
    <n v="0"/>
    <x v="1"/>
    <x v="20"/>
    <n v="32.5"/>
    <x v="0"/>
    <s v="Greenport, NY"/>
  </r>
  <r>
    <s v="Drew, Mrs. James Vivian (Lulu Thorne Christian)"/>
    <x v="1"/>
    <n v="1"/>
    <x v="0"/>
    <x v="61"/>
    <n v="32.5"/>
    <x v="0"/>
    <s v="Greenport, NY"/>
  </r>
  <r>
    <s v="Duran y More, Miss. Asuncion"/>
    <x v="1"/>
    <n v="1"/>
    <x v="0"/>
    <x v="39"/>
    <n v="13.8583"/>
    <x v="1"/>
    <s v="Barcelona, Spain / Havana, Cuba"/>
  </r>
  <r>
    <s v="Duran y More, Miss. Florentina"/>
    <x v="1"/>
    <n v="1"/>
    <x v="0"/>
    <x v="3"/>
    <n v="13.8583"/>
    <x v="1"/>
    <s v="Barcelona, Spain / Havana, Cuba"/>
  </r>
  <r>
    <s v="Eitemiller, Mr. George Floyd"/>
    <x v="1"/>
    <n v="0"/>
    <x v="1"/>
    <x v="48"/>
    <n v="13"/>
    <x v="0"/>
    <s v="England / Detroit, MI"/>
  </r>
  <r>
    <s v="Enander, Mr. Ingvar"/>
    <x v="1"/>
    <n v="0"/>
    <x v="1"/>
    <x v="53"/>
    <n v="13"/>
    <x v="0"/>
    <s v="Goteborg, Sweden / Rockford, IL"/>
  </r>
  <r>
    <s v="Fahlstrom, Mr. Arne Jonas"/>
    <x v="1"/>
    <n v="0"/>
    <x v="1"/>
    <x v="11"/>
    <n v="13"/>
    <x v="0"/>
    <s v="Oslo, Norway Bayonne, NJ"/>
  </r>
  <r>
    <s v="Faunthorpe, Mr. Harry"/>
    <x v="1"/>
    <n v="0"/>
    <x v="1"/>
    <x v="25"/>
    <n v="26"/>
    <x v="0"/>
    <s v="England / Philadelphia, PA"/>
  </r>
  <r>
    <s v="Faunthorpe, Mrs. Lizzie (Elizabeth Anne Wilkinson)"/>
    <x v="1"/>
    <n v="1"/>
    <x v="0"/>
    <x v="0"/>
    <n v="26"/>
    <x v="0"/>
    <m/>
  </r>
  <r>
    <s v="Fillbrook, Mr. Joseph Charles"/>
    <x v="1"/>
    <n v="0"/>
    <x v="1"/>
    <x v="11"/>
    <n v="10.5"/>
    <x v="0"/>
    <s v="Cornwall / Houghton, MI"/>
  </r>
  <r>
    <s v="Fox, Mr. Stanley Hubert"/>
    <x v="1"/>
    <n v="0"/>
    <x v="1"/>
    <x v="18"/>
    <n v="13"/>
    <x v="0"/>
    <s v="Rochester, NY"/>
  </r>
  <r>
    <s v="Frost, Mr. Anthony Wood &quot;Archie&quot;"/>
    <x v="1"/>
    <n v="0"/>
    <x v="1"/>
    <x v="15"/>
    <n v="0"/>
    <x v="0"/>
    <s v="Belfast"/>
  </r>
  <r>
    <s v="Funk, Miss. Annie Clemmer"/>
    <x v="1"/>
    <n v="0"/>
    <x v="0"/>
    <x v="43"/>
    <n v="13"/>
    <x v="0"/>
    <s v="Janjgir, India / Pennsylvania"/>
  </r>
  <r>
    <s v="Fynney, Mr. Joseph J"/>
    <x v="1"/>
    <n v="0"/>
    <x v="1"/>
    <x v="22"/>
    <n v="26"/>
    <x v="0"/>
    <s v="Liverpool / Montreal, PQ"/>
  </r>
  <r>
    <s v="Gale, Mr. Harry"/>
    <x v="1"/>
    <n v="0"/>
    <x v="1"/>
    <x v="43"/>
    <n v="21"/>
    <x v="0"/>
    <s v="Cornwall / Clear Creek, CO"/>
  </r>
  <r>
    <s v="Gale, Mr. Shadrach"/>
    <x v="1"/>
    <n v="0"/>
    <x v="1"/>
    <x v="61"/>
    <n v="21"/>
    <x v="0"/>
    <s v="Cornwall / Clear Creek, CO"/>
  </r>
  <r>
    <s v="Garside, Miss. Ethel"/>
    <x v="1"/>
    <n v="1"/>
    <x v="0"/>
    <x v="61"/>
    <n v="13"/>
    <x v="0"/>
    <s v="Brooklyn, NY"/>
  </r>
  <r>
    <s v="Gaskell, Mr. Alfred"/>
    <x v="1"/>
    <n v="0"/>
    <x v="1"/>
    <x v="51"/>
    <n v="26"/>
    <x v="0"/>
    <s v="Liverpool / Montreal, PQ"/>
  </r>
  <r>
    <s v="Gavey, Mr. Lawrence"/>
    <x v="1"/>
    <n v="0"/>
    <x v="1"/>
    <x v="13"/>
    <n v="10.5"/>
    <x v="0"/>
    <s v="Guernsey / Elizabeth, NJ"/>
  </r>
  <r>
    <s v="Gilbert, Mr. William"/>
    <x v="1"/>
    <n v="0"/>
    <x v="1"/>
    <x v="10"/>
    <n v="10.5"/>
    <x v="0"/>
    <s v="Cornwall"/>
  </r>
  <r>
    <s v="Giles, Mr. Edgar"/>
    <x v="1"/>
    <n v="0"/>
    <x v="1"/>
    <x v="53"/>
    <n v="11.5"/>
    <x v="0"/>
    <s v="Cornwall / Camden, NJ"/>
  </r>
  <r>
    <s v="Giles, Mr. Frederick Edward"/>
    <x v="1"/>
    <n v="0"/>
    <x v="1"/>
    <x v="53"/>
    <n v="11.5"/>
    <x v="0"/>
    <s v="Cornwall / Camden, NJ"/>
  </r>
  <r>
    <s v="Giles, Mr. Ralph"/>
    <x v="1"/>
    <n v="0"/>
    <x v="1"/>
    <x v="12"/>
    <n v="13.5"/>
    <x v="0"/>
    <s v="West Kensington, London"/>
  </r>
  <r>
    <s v="Gill, Mr. John William"/>
    <x v="1"/>
    <n v="0"/>
    <x v="1"/>
    <x v="12"/>
    <n v="13"/>
    <x v="0"/>
    <s v="Clevedon, England"/>
  </r>
  <r>
    <s v="Gillespie, Mr. William Henry"/>
    <x v="1"/>
    <n v="0"/>
    <x v="1"/>
    <x v="61"/>
    <n v="13"/>
    <x v="0"/>
    <s v="Vancouver, BC"/>
  </r>
  <r>
    <s v="Givard, Mr. Hans Kristensen"/>
    <x v="1"/>
    <n v="0"/>
    <x v="1"/>
    <x v="3"/>
    <n v="13"/>
    <x v="0"/>
    <m/>
  </r>
  <r>
    <s v="Greenberg, Mr. Samuel"/>
    <x v="1"/>
    <n v="0"/>
    <x v="1"/>
    <x v="50"/>
    <n v="13"/>
    <x v="0"/>
    <s v="Bronx, NY"/>
  </r>
  <r>
    <s v="Hale, Mr. Reginald"/>
    <x v="1"/>
    <n v="0"/>
    <x v="1"/>
    <x v="3"/>
    <n v="13"/>
    <x v="0"/>
    <s v="Auburn, NY"/>
  </r>
  <r>
    <s v="Hamalainen, Master. Viljo"/>
    <x v="1"/>
    <n v="1"/>
    <x v="1"/>
    <x v="71"/>
    <n v="14.5"/>
    <x v="0"/>
    <s v="Detroit, MI"/>
  </r>
  <r>
    <s v="Hamalainen, Mrs. William (Anna)"/>
    <x v="1"/>
    <n v="1"/>
    <x v="0"/>
    <x v="12"/>
    <n v="14.5"/>
    <x v="0"/>
    <s v="Detroit, MI"/>
  </r>
  <r>
    <s v="Harbeck, Mr. William H"/>
    <x v="1"/>
    <n v="0"/>
    <x v="1"/>
    <x v="29"/>
    <n v="13"/>
    <x v="0"/>
    <s v="Seattle, WA / Toledo, OH"/>
  </r>
  <r>
    <s v="Harper, Miss. Annie Jessie &quot;Nina&quot;"/>
    <x v="1"/>
    <n v="1"/>
    <x v="0"/>
    <x v="62"/>
    <n v="33"/>
    <x v="0"/>
    <s v="Denmark Hill, Surrey / Chicago"/>
  </r>
  <r>
    <s v="Harper, Rev. John"/>
    <x v="1"/>
    <n v="0"/>
    <x v="1"/>
    <x v="23"/>
    <n v="33"/>
    <x v="0"/>
    <s v="Denmark Hill, Surrey / Chicago"/>
  </r>
  <r>
    <s v="Harris, Mr. George"/>
    <x v="1"/>
    <n v="1"/>
    <x v="1"/>
    <x v="64"/>
    <n v="10.5"/>
    <x v="0"/>
    <s v="London"/>
  </r>
  <r>
    <s v="Harris, Mr. Walter"/>
    <x v="1"/>
    <n v="0"/>
    <x v="1"/>
    <x v="3"/>
    <n v="10.5"/>
    <x v="0"/>
    <s v="Walthamstow, England"/>
  </r>
  <r>
    <s v="Hart, Miss. Eva Miriam"/>
    <x v="1"/>
    <n v="1"/>
    <x v="0"/>
    <x v="72"/>
    <n v="26.25"/>
    <x v="0"/>
    <s v="Ilford, Essex / Winnipeg, MB"/>
  </r>
  <r>
    <s v="Hart, Mr. Benjamin"/>
    <x v="1"/>
    <n v="0"/>
    <x v="1"/>
    <x v="49"/>
    <n v="26.25"/>
    <x v="0"/>
    <s v="Ilford, Essex / Winnipeg, MB"/>
  </r>
  <r>
    <s v="Hart, Mrs. Benjamin (Esther Ada Bloomfield)"/>
    <x v="1"/>
    <n v="1"/>
    <x v="0"/>
    <x v="24"/>
    <n v="26.25"/>
    <x v="0"/>
    <s v="Ilford, Essex / Winnipeg, MB"/>
  </r>
  <r>
    <s v="Herman, Miss. Alice"/>
    <x v="1"/>
    <n v="1"/>
    <x v="0"/>
    <x v="12"/>
    <n v="65"/>
    <x v="0"/>
    <s v="Somerset / Bernardsville, NJ"/>
  </r>
  <r>
    <s v="Herman, Miss. Kate"/>
    <x v="1"/>
    <n v="1"/>
    <x v="0"/>
    <x v="12"/>
    <n v="65"/>
    <x v="0"/>
    <s v="Somerset / Bernardsville, NJ"/>
  </r>
  <r>
    <s v="Herman, Mr. Samuel"/>
    <x v="1"/>
    <n v="0"/>
    <x v="1"/>
    <x v="36"/>
    <n v="65"/>
    <x v="0"/>
    <s v="Somerset / Bernardsville, NJ"/>
  </r>
  <r>
    <s v="Herman, Mrs. Samuel (Jane Laver)"/>
    <x v="1"/>
    <n v="1"/>
    <x v="0"/>
    <x v="5"/>
    <n v="65"/>
    <x v="0"/>
    <s v="Somerset / Bernardsville, NJ"/>
  </r>
  <r>
    <s v="Hewlett, Mrs. (Mary D Kingcome) "/>
    <x v="1"/>
    <n v="1"/>
    <x v="0"/>
    <x v="41"/>
    <n v="16"/>
    <x v="0"/>
    <s v="India / Rapid City, SD"/>
  </r>
  <r>
    <s v="Hickman, Mr. Leonard Mark"/>
    <x v="1"/>
    <n v="0"/>
    <x v="1"/>
    <x v="12"/>
    <n v="73.5"/>
    <x v="0"/>
    <s v="West Hampstead, London / Neepawa, MB"/>
  </r>
  <r>
    <s v="Hickman, Mr. Lewis"/>
    <x v="1"/>
    <n v="0"/>
    <x v="1"/>
    <x v="17"/>
    <n v="73.5"/>
    <x v="0"/>
    <s v="West Hampstead, London / Neepawa, MB"/>
  </r>
  <r>
    <s v="Hickman, Mr. Stanley George"/>
    <x v="1"/>
    <n v="0"/>
    <x v="1"/>
    <x v="53"/>
    <n v="73.5"/>
    <x v="0"/>
    <s v="West Hampstead, London / Neepawa, MB"/>
  </r>
  <r>
    <s v="Hiltunen, Miss. Marta"/>
    <x v="1"/>
    <n v="0"/>
    <x v="0"/>
    <x v="11"/>
    <n v="13"/>
    <x v="0"/>
    <s v="Kontiolahti, Finland / Detroit, MI"/>
  </r>
  <r>
    <s v="Hocking, Miss. Ellen &quot;Nellie&quot;"/>
    <x v="1"/>
    <n v="1"/>
    <x v="0"/>
    <x v="68"/>
    <n v="23"/>
    <x v="0"/>
    <s v="Cornwall / Akron, OH"/>
  </r>
  <r>
    <s v="Hocking, Mr. Richard George"/>
    <x v="1"/>
    <n v="0"/>
    <x v="1"/>
    <x v="48"/>
    <n v="11.5"/>
    <x v="0"/>
    <s v="Cornwall / Akron, OH"/>
  </r>
  <r>
    <s v="Hocking, Mr. Samuel James Metcalfe"/>
    <x v="1"/>
    <n v="0"/>
    <x v="1"/>
    <x v="18"/>
    <n v="13"/>
    <x v="0"/>
    <s v="Devonport, England"/>
  </r>
  <r>
    <s v="Hocking, Mrs. Elizabeth (Eliza Needs)"/>
    <x v="1"/>
    <n v="1"/>
    <x v="0"/>
    <x v="47"/>
    <n v="23"/>
    <x v="0"/>
    <s v="Cornwall / Akron, OH"/>
  </r>
  <r>
    <s v="Hodges, Mr. Henry Price"/>
    <x v="1"/>
    <n v="0"/>
    <x v="1"/>
    <x v="16"/>
    <n v="13"/>
    <x v="0"/>
    <s v="Southampton"/>
  </r>
  <r>
    <s v="Hold, Mr. Stephen"/>
    <x v="1"/>
    <n v="0"/>
    <x v="1"/>
    <x v="29"/>
    <n v="26"/>
    <x v="0"/>
    <s v="England / Sacramento, CA"/>
  </r>
  <r>
    <s v="Hold, Mrs. Stephen (Annie Margaret Hill)"/>
    <x v="1"/>
    <n v="1"/>
    <x v="0"/>
    <x v="0"/>
    <n v="26"/>
    <x v="0"/>
    <s v="England / Sacramento, CA"/>
  </r>
  <r>
    <s v="Hood, Mr. Ambrose Jr"/>
    <x v="1"/>
    <n v="0"/>
    <x v="1"/>
    <x v="53"/>
    <n v="73.5"/>
    <x v="0"/>
    <s v="New Forest, England"/>
  </r>
  <r>
    <s v="Hosono, Mr. Masabumi"/>
    <x v="1"/>
    <n v="1"/>
    <x v="1"/>
    <x v="20"/>
    <n v="13"/>
    <x v="0"/>
    <s v="Tokyo, Japan"/>
  </r>
  <r>
    <s v="Howard, Mr. Benjamin"/>
    <x v="1"/>
    <n v="0"/>
    <x v="1"/>
    <x v="6"/>
    <n v="26"/>
    <x v="0"/>
    <s v="Swindon, England"/>
  </r>
  <r>
    <s v="Howard, Mrs. Benjamin (Ellen Truelove Arman)"/>
    <x v="1"/>
    <n v="0"/>
    <x v="0"/>
    <x v="31"/>
    <n v="26"/>
    <x v="0"/>
    <s v="Swindon, England"/>
  </r>
  <r>
    <s v="Hunt, Mr. George Henry"/>
    <x v="1"/>
    <n v="0"/>
    <x v="1"/>
    <x v="32"/>
    <n v="12.275"/>
    <x v="0"/>
    <s v="Philadelphia, PA"/>
  </r>
  <r>
    <s v="Ilett, Miss. Bertha"/>
    <x v="1"/>
    <n v="1"/>
    <x v="0"/>
    <x v="33"/>
    <n v="10.5"/>
    <x v="0"/>
    <s v="Guernsey"/>
  </r>
  <r>
    <s v="Jacobsohn, Mr. Sidney Samuel"/>
    <x v="1"/>
    <n v="0"/>
    <x v="1"/>
    <x v="20"/>
    <n v="27"/>
    <x v="0"/>
    <s v="London"/>
  </r>
  <r>
    <s v="Jacobsohn, Mrs. Sidney Samuel (Amy Frances Christy)"/>
    <x v="1"/>
    <n v="1"/>
    <x v="0"/>
    <x v="12"/>
    <n v="27"/>
    <x v="0"/>
    <s v="London"/>
  </r>
  <r>
    <s v="Jarvis, Mr. John Denzil"/>
    <x v="1"/>
    <n v="0"/>
    <x v="1"/>
    <x v="10"/>
    <n v="15"/>
    <x v="0"/>
    <s v="North Evington, England"/>
  </r>
  <r>
    <s v="Jefferys, Mr. Clifford Thomas"/>
    <x v="1"/>
    <n v="0"/>
    <x v="1"/>
    <x v="12"/>
    <n v="31.5"/>
    <x v="0"/>
    <s v="Guernsey / Elizabeth, NJ"/>
  </r>
  <r>
    <s v="Jefferys, Mr. Ernest Wilfred"/>
    <x v="1"/>
    <n v="0"/>
    <x v="1"/>
    <x v="27"/>
    <n v="31.5"/>
    <x v="0"/>
    <s v="Guernsey / Elizabeth, NJ"/>
  </r>
  <r>
    <s v="Jenkin, Mr. Stephen Curnow"/>
    <x v="1"/>
    <n v="0"/>
    <x v="1"/>
    <x v="17"/>
    <n v="10.5"/>
    <x v="0"/>
    <s v="St Ives, Cornwall / Houghton, MI"/>
  </r>
  <r>
    <s v="Jerwan, Mrs. Amin S (Marie Marthe Thuillard)"/>
    <x v="1"/>
    <n v="1"/>
    <x v="0"/>
    <x v="48"/>
    <n v="13.791700000000001"/>
    <x v="1"/>
    <s v="New York, NY"/>
  </r>
  <r>
    <s v="Kantor, Mr. Sinai"/>
    <x v="1"/>
    <n v="0"/>
    <x v="1"/>
    <x v="61"/>
    <n v="26"/>
    <x v="0"/>
    <s v="Moscow / Bronx, NY"/>
  </r>
  <r>
    <s v="Kantor, Mrs. Sinai (Miriam Sternin)"/>
    <x v="1"/>
    <n v="1"/>
    <x v="0"/>
    <x v="12"/>
    <n v="26"/>
    <x v="0"/>
    <s v="Moscow / Bronx, NY"/>
  </r>
  <r>
    <s v="Karnes, Mrs. J Frank (Claire Bennett)"/>
    <x v="1"/>
    <n v="0"/>
    <x v="0"/>
    <x v="27"/>
    <n v="21"/>
    <x v="0"/>
    <s v="India / Pittsburgh, PA"/>
  </r>
  <r>
    <s v="Keane, Miss. Nora A"/>
    <x v="1"/>
    <n v="1"/>
    <x v="0"/>
    <x v="15"/>
    <n v="12.35"/>
    <x v="3"/>
    <s v="Harrisburg, PA"/>
  </r>
  <r>
    <s v="Keane, Mr. Daniel"/>
    <x v="1"/>
    <n v="0"/>
    <x v="1"/>
    <x v="22"/>
    <n v="12.35"/>
    <x v="3"/>
    <m/>
  </r>
  <r>
    <s v="Kelly, Mrs. Florence &quot;Fannie&quot;"/>
    <x v="1"/>
    <n v="1"/>
    <x v="0"/>
    <x v="24"/>
    <n v="13.5"/>
    <x v="0"/>
    <s v="London / New York, NY"/>
  </r>
  <r>
    <s v="Kirkland, Rev. Charles Leonard"/>
    <x v="1"/>
    <n v="0"/>
    <x v="1"/>
    <x v="63"/>
    <n v="12.35"/>
    <x v="3"/>
    <s v="Glasgow / Bangor, ME"/>
  </r>
  <r>
    <s v="Knight, Mr. Robert J"/>
    <x v="1"/>
    <n v="0"/>
    <x v="1"/>
    <x v="15"/>
    <n v="0"/>
    <x v="0"/>
    <s v="Belfast"/>
  </r>
  <r>
    <s v="Kvillner, Mr. Johan Henrik Johannesson"/>
    <x v="1"/>
    <n v="0"/>
    <x v="1"/>
    <x v="45"/>
    <n v="10.5"/>
    <x v="0"/>
    <s v="Sweden / Arlington, NJ"/>
  </r>
  <r>
    <s v="Lahtinen, Mrs. William (Anna Sylfven)"/>
    <x v="1"/>
    <n v="0"/>
    <x v="0"/>
    <x v="13"/>
    <n v="26"/>
    <x v="0"/>
    <s v="Minneapolis, MN"/>
  </r>
  <r>
    <s v="Lahtinen, Rev. William"/>
    <x v="1"/>
    <n v="0"/>
    <x v="1"/>
    <x v="3"/>
    <n v="26"/>
    <x v="0"/>
    <s v="Minneapolis, MN"/>
  </r>
  <r>
    <s v="Lamb, Mr. John Joseph"/>
    <x v="1"/>
    <n v="0"/>
    <x v="1"/>
    <x v="15"/>
    <n v="10.708299999999999"/>
    <x v="3"/>
    <m/>
  </r>
  <r>
    <s v="Laroche, Miss. Louise"/>
    <x v="1"/>
    <n v="1"/>
    <x v="0"/>
    <x v="66"/>
    <n v="41.5792"/>
    <x v="1"/>
    <s v="Paris / Haiti"/>
  </r>
  <r>
    <s v="Laroche, Miss. Simonne Marie Anne Andree"/>
    <x v="1"/>
    <n v="1"/>
    <x v="0"/>
    <x v="73"/>
    <n v="41.5792"/>
    <x v="1"/>
    <s v="Paris / Haiti"/>
  </r>
  <r>
    <s v="Laroche, Mr. Joseph Philippe Lemercier"/>
    <x v="1"/>
    <n v="0"/>
    <x v="1"/>
    <x v="4"/>
    <n v="41.5792"/>
    <x v="1"/>
    <s v="Paris / Haiti"/>
  </r>
  <r>
    <s v="Laroche, Mrs. Joseph (Juliette Marie Louise Lafargue)"/>
    <x v="1"/>
    <n v="1"/>
    <x v="0"/>
    <x v="27"/>
    <n v="41.5792"/>
    <x v="1"/>
    <s v="Paris / Haiti"/>
  </r>
  <r>
    <s v="Lehmann, Miss. Bertha"/>
    <x v="1"/>
    <n v="1"/>
    <x v="0"/>
    <x v="33"/>
    <n v="12"/>
    <x v="1"/>
    <s v="Berne, Switzerland / Central City, IA"/>
  </r>
  <r>
    <s v="Leitch, Miss. Jessie Wills"/>
    <x v="1"/>
    <n v="1"/>
    <x v="0"/>
    <x v="15"/>
    <n v="33"/>
    <x v="0"/>
    <s v="London / Chicago, IL"/>
  </r>
  <r>
    <s v="Lemore, Mrs. (Amelia Milley)"/>
    <x v="1"/>
    <n v="1"/>
    <x v="0"/>
    <x v="61"/>
    <n v="10.5"/>
    <x v="0"/>
    <s v="Chicago, IL"/>
  </r>
  <r>
    <s v="Levy, Mr. Rene Jacques"/>
    <x v="1"/>
    <n v="0"/>
    <x v="1"/>
    <x v="18"/>
    <n v="12.875"/>
    <x v="1"/>
    <s v="Montreal, PQ"/>
  </r>
  <r>
    <s v="Leyson, Mr. Robert William Norman"/>
    <x v="1"/>
    <n v="0"/>
    <x v="1"/>
    <x v="12"/>
    <n v="10.5"/>
    <x v="0"/>
    <m/>
  </r>
  <r>
    <s v="Lingane, Mr. John"/>
    <x v="1"/>
    <n v="0"/>
    <x v="1"/>
    <x v="60"/>
    <n v="12.35"/>
    <x v="3"/>
    <m/>
  </r>
  <r>
    <s v="Louch, Mr. Charles Alexander"/>
    <x v="1"/>
    <n v="0"/>
    <x v="1"/>
    <x v="16"/>
    <n v="26"/>
    <x v="0"/>
    <s v="Weston-Super-Mare, Somerset"/>
  </r>
  <r>
    <s v="Louch, Mrs. Charles Alexander (Alice Adelaide Slow)"/>
    <x v="1"/>
    <n v="1"/>
    <x v="0"/>
    <x v="20"/>
    <n v="26"/>
    <x v="0"/>
    <s v="Weston-Super-Mare, Somerset"/>
  </r>
  <r>
    <s v="Mack, Mrs. (Mary)"/>
    <x v="1"/>
    <n v="0"/>
    <x v="0"/>
    <x v="63"/>
    <n v="10.5"/>
    <x v="0"/>
    <s v="Southampton / New York, NY"/>
  </r>
  <r>
    <s v="Malachard, Mr. Noel"/>
    <x v="1"/>
    <n v="0"/>
    <x v="1"/>
    <x v="15"/>
    <n v="15.0458"/>
    <x v="1"/>
    <s v="Paris"/>
  </r>
  <r>
    <s v="Mallet, Master. Andre"/>
    <x v="1"/>
    <n v="1"/>
    <x v="1"/>
    <x v="66"/>
    <n v="37.004199999999997"/>
    <x v="1"/>
    <s v="Paris / Montreal, PQ"/>
  </r>
  <r>
    <s v="Mallet, Mr. Albert"/>
    <x v="1"/>
    <n v="0"/>
    <x v="1"/>
    <x v="45"/>
    <n v="37.004199999999997"/>
    <x v="1"/>
    <s v="Paris / Montreal, PQ"/>
  </r>
  <r>
    <s v="Mallet, Mrs. Albert (Antoinette Magnin)"/>
    <x v="1"/>
    <n v="1"/>
    <x v="0"/>
    <x v="12"/>
    <n v="37.004199999999997"/>
    <x v="1"/>
    <s v="Paris / Montreal, PQ"/>
  </r>
  <r>
    <s v="Mangiavacchi, Mr. Serafino Emilio"/>
    <x v="1"/>
    <n v="0"/>
    <x v="1"/>
    <x v="15"/>
    <n v="15.5792"/>
    <x v="1"/>
    <s v="New York, NY"/>
  </r>
  <r>
    <s v="Matthews, Mr. William John"/>
    <x v="1"/>
    <n v="0"/>
    <x v="1"/>
    <x v="3"/>
    <n v="13"/>
    <x v="0"/>
    <s v="St Austall, Cornwall"/>
  </r>
  <r>
    <s v="Maybery, Mr. Frank Hubert"/>
    <x v="1"/>
    <n v="0"/>
    <x v="1"/>
    <x v="25"/>
    <n v="16"/>
    <x v="0"/>
    <s v="Weston-Super-Mare / Moose Jaw, SK"/>
  </r>
  <r>
    <s v="McCrae, Mr. Arthur Gordon"/>
    <x v="1"/>
    <n v="0"/>
    <x v="1"/>
    <x v="17"/>
    <n v="13.5"/>
    <x v="0"/>
    <s v="Sydney, Australia"/>
  </r>
  <r>
    <s v="McCrie, Mr. James Matthew"/>
    <x v="1"/>
    <n v="0"/>
    <x v="1"/>
    <x v="3"/>
    <n v="13"/>
    <x v="0"/>
    <s v="Sarnia, ON"/>
  </r>
  <r>
    <s v="McKane, Mr. Peter David"/>
    <x v="1"/>
    <n v="0"/>
    <x v="1"/>
    <x v="38"/>
    <n v="26"/>
    <x v="0"/>
    <s v="Rochester, NY"/>
  </r>
  <r>
    <s v="Mellinger, Miss. Madeleine Violet"/>
    <x v="1"/>
    <n v="1"/>
    <x v="0"/>
    <x v="59"/>
    <n v="19.5"/>
    <x v="0"/>
    <s v="England / Bennington, VT"/>
  </r>
  <r>
    <s v="Mellinger, Mrs. (Elizabeth Anne Maidment)"/>
    <x v="1"/>
    <n v="1"/>
    <x v="0"/>
    <x v="28"/>
    <n v="19.5"/>
    <x v="0"/>
    <s v="England / Bennington, VT"/>
  </r>
  <r>
    <s v="Mellors, Mr. William John"/>
    <x v="1"/>
    <n v="1"/>
    <x v="1"/>
    <x v="21"/>
    <n v="10.5"/>
    <x v="0"/>
    <s v="Chelsea, London"/>
  </r>
  <r>
    <s v="Meyer, Mr. August"/>
    <x v="1"/>
    <n v="0"/>
    <x v="1"/>
    <x v="7"/>
    <n v="13"/>
    <x v="0"/>
    <s v="Harrow-on-the-Hill, Middlesex"/>
  </r>
  <r>
    <s v="Milling, Mr. Jacob Christian"/>
    <x v="1"/>
    <n v="0"/>
    <x v="1"/>
    <x v="5"/>
    <n v="13"/>
    <x v="0"/>
    <s v="Copenhagen, Denmark"/>
  </r>
  <r>
    <s v="Mitchell, Mr. Henry Michael"/>
    <x v="1"/>
    <n v="0"/>
    <x v="1"/>
    <x v="42"/>
    <n v="10.5"/>
    <x v="0"/>
    <s v="Guernsey / Montclair, NJ and/or Toledo, Ohio"/>
  </r>
  <r>
    <s v="Montvila, Rev. Juozas"/>
    <x v="1"/>
    <n v="0"/>
    <x v="1"/>
    <x v="39"/>
    <n v="13"/>
    <x v="0"/>
    <s v="Worcester, MA"/>
  </r>
  <r>
    <s v="Moraweck, Dr. Ernest"/>
    <x v="1"/>
    <n v="0"/>
    <x v="1"/>
    <x v="47"/>
    <n v="14"/>
    <x v="0"/>
    <s v="Frankfort, KY"/>
  </r>
  <r>
    <s v="Morley, Mr. Henry Samuel (&quot;Mr Henry Marshall&quot;)"/>
    <x v="1"/>
    <n v="0"/>
    <x v="1"/>
    <x v="7"/>
    <n v="26"/>
    <x v="0"/>
    <m/>
  </r>
  <r>
    <s v="Mudd, Mr. Thomas Charles"/>
    <x v="1"/>
    <n v="0"/>
    <x v="1"/>
    <x v="51"/>
    <n v="10.5"/>
    <x v="0"/>
    <s v="Halesworth, England"/>
  </r>
  <r>
    <s v="Myles, Mr. Thomas Francis"/>
    <x v="1"/>
    <n v="0"/>
    <x v="1"/>
    <x v="64"/>
    <n v="9.6875"/>
    <x v="3"/>
    <s v="Cambridge, MA"/>
  </r>
  <r>
    <s v="Nasser, Mr. Nicholas"/>
    <x v="1"/>
    <n v="0"/>
    <x v="1"/>
    <x v="52"/>
    <n v="30.070799999999998"/>
    <x v="1"/>
    <s v="New York, NY"/>
  </r>
  <r>
    <s v="Nasser, Mrs. Nicholas (Adele Achem)"/>
    <x v="1"/>
    <n v="1"/>
    <x v="0"/>
    <x v="35"/>
    <n v="30.070799999999998"/>
    <x v="1"/>
    <s v="New York, NY"/>
  </r>
  <r>
    <s v="Navratil, Master. Edmond Roger"/>
    <x v="1"/>
    <n v="1"/>
    <x v="1"/>
    <x v="2"/>
    <n v="26"/>
    <x v="0"/>
    <s v="Nice, France"/>
  </r>
  <r>
    <s v="Navratil, Master. Michel M"/>
    <x v="1"/>
    <n v="1"/>
    <x v="1"/>
    <x v="73"/>
    <n v="26"/>
    <x v="0"/>
    <s v="Nice, France"/>
  </r>
  <r>
    <s v="Navratil, Mr. Michel (&quot;Louis M Hoffman&quot;)"/>
    <x v="1"/>
    <n v="0"/>
    <x v="1"/>
    <x v="74"/>
    <n v="26"/>
    <x v="0"/>
    <s v="Nice, France"/>
  </r>
  <r>
    <s v="Nesson, Mr. Israel"/>
    <x v="1"/>
    <n v="0"/>
    <x v="1"/>
    <x v="13"/>
    <n v="13"/>
    <x v="0"/>
    <s v="Boston, MA"/>
  </r>
  <r>
    <s v="Nicholls, Mr. Joseph Charles"/>
    <x v="1"/>
    <n v="0"/>
    <x v="1"/>
    <x v="21"/>
    <n v="36.75"/>
    <x v="0"/>
    <s v="Cornwall / Hancock, MI"/>
  </r>
  <r>
    <s v="Norman, Mr. Robert Douglas"/>
    <x v="1"/>
    <n v="0"/>
    <x v="1"/>
    <x v="23"/>
    <n v="13.5"/>
    <x v="0"/>
    <s v="Glasgow"/>
  </r>
  <r>
    <s v="Nourney, Mr. Alfred (&quot;Baron von Drachstedt&quot;)"/>
    <x v="1"/>
    <n v="1"/>
    <x v="1"/>
    <x v="68"/>
    <n v="13.862500000000001"/>
    <x v="1"/>
    <s v="Cologne, Germany"/>
  </r>
  <r>
    <s v="Nye, Mrs. (Elizabeth Ramell)"/>
    <x v="1"/>
    <n v="1"/>
    <x v="0"/>
    <x v="0"/>
    <n v="10.5"/>
    <x v="0"/>
    <s v="Folkstone, Kent / New York, NY"/>
  </r>
  <r>
    <s v="Otter, Mr. Richard"/>
    <x v="1"/>
    <n v="0"/>
    <x v="1"/>
    <x v="7"/>
    <n v="13"/>
    <x v="0"/>
    <s v="Middleburg Heights, OH"/>
  </r>
  <r>
    <s v="Oxenham, Mr. Percy Thomas"/>
    <x v="1"/>
    <n v="1"/>
    <x v="1"/>
    <x v="27"/>
    <n v="10.5"/>
    <x v="0"/>
    <s v="Pondersend, England / New Durham, NJ"/>
  </r>
  <r>
    <s v="Padro y Manent, Mr. Julian"/>
    <x v="1"/>
    <n v="1"/>
    <x v="1"/>
    <x v="15"/>
    <n v="13.862500000000001"/>
    <x v="1"/>
    <s v="Spain / Havana, Cuba"/>
  </r>
  <r>
    <s v="Pain, Dr. Alfred"/>
    <x v="1"/>
    <n v="0"/>
    <x v="1"/>
    <x v="48"/>
    <n v="10.5"/>
    <x v="0"/>
    <s v="Hamilton, ON"/>
  </r>
  <r>
    <s v="Pallas y Castello, Mr. Emilio"/>
    <x v="1"/>
    <n v="1"/>
    <x v="1"/>
    <x v="0"/>
    <n v="13.8583"/>
    <x v="1"/>
    <s v="Spain / Havana, Cuba"/>
  </r>
  <r>
    <s v="Parker, Mr. Clifford Richard"/>
    <x v="1"/>
    <n v="0"/>
    <x v="1"/>
    <x v="23"/>
    <n v="10.5"/>
    <x v="0"/>
    <s v="St Andrews, Guernsey"/>
  </r>
  <r>
    <s v="Parkes, Mr. Francis &quot;Frank&quot;"/>
    <x v="1"/>
    <n v="0"/>
    <x v="1"/>
    <x v="15"/>
    <n v="0"/>
    <x v="0"/>
    <s v="Belfast"/>
  </r>
  <r>
    <s v="Parrish, Mrs. (Lutie Davis)"/>
    <x v="1"/>
    <n v="1"/>
    <x v="0"/>
    <x v="16"/>
    <n v="26"/>
    <x v="0"/>
    <s v="Woodford County, KY"/>
  </r>
  <r>
    <s v="Pengelly, Mr. Frederick William"/>
    <x v="1"/>
    <n v="0"/>
    <x v="1"/>
    <x v="21"/>
    <n v="10.5"/>
    <x v="0"/>
    <s v="Gunnislake, England / Butte, MT"/>
  </r>
  <r>
    <s v="Pernot, Mr. Rene"/>
    <x v="1"/>
    <n v="0"/>
    <x v="1"/>
    <x v="15"/>
    <n v="15.05"/>
    <x v="1"/>
    <m/>
  </r>
  <r>
    <s v="Peruschitz, Rev. Joseph Maria"/>
    <x v="1"/>
    <n v="0"/>
    <x v="1"/>
    <x v="28"/>
    <n v="13"/>
    <x v="0"/>
    <m/>
  </r>
  <r>
    <s v="Phillips, Miss. Alice Frances Louisa"/>
    <x v="1"/>
    <n v="1"/>
    <x v="0"/>
    <x v="53"/>
    <n v="21"/>
    <x v="0"/>
    <s v="Ilfracombe, Devon"/>
  </r>
  <r>
    <s v="Phillips, Miss. Kate Florence (&quot;Mrs Kate Louise Phillips Marshall&quot;)"/>
    <x v="1"/>
    <n v="1"/>
    <x v="0"/>
    <x v="21"/>
    <n v="26"/>
    <x v="0"/>
    <s v="Worcester, England"/>
  </r>
  <r>
    <s v="Phillips, Mr. Escott Robert"/>
    <x v="1"/>
    <n v="0"/>
    <x v="1"/>
    <x v="49"/>
    <n v="21"/>
    <x v="0"/>
    <s v="Ilfracombe, Devon"/>
  </r>
  <r>
    <s v="Pinsky, Mrs. (Rosa)"/>
    <x v="1"/>
    <n v="1"/>
    <x v="0"/>
    <x v="17"/>
    <n v="13"/>
    <x v="0"/>
    <s v="Russia"/>
  </r>
  <r>
    <s v="Ponesell, Mr. Martin"/>
    <x v="1"/>
    <n v="0"/>
    <x v="1"/>
    <x v="61"/>
    <n v="13"/>
    <x v="0"/>
    <s v="Denmark / New York, NY"/>
  </r>
  <r>
    <s v="Portaluppi, Mr. Emilio Ilario Giuseppe"/>
    <x v="1"/>
    <n v="1"/>
    <x v="1"/>
    <x v="3"/>
    <n v="12.737500000000001"/>
    <x v="1"/>
    <s v="Milford, NH"/>
  </r>
  <r>
    <s v="Pulbaum, Mr. Franz"/>
    <x v="1"/>
    <n v="0"/>
    <x v="1"/>
    <x v="39"/>
    <n v="15.033300000000001"/>
    <x v="1"/>
    <s v="Paris"/>
  </r>
  <r>
    <s v="Quick, Miss. Phyllis May"/>
    <x v="1"/>
    <n v="1"/>
    <x v="0"/>
    <x v="2"/>
    <n v="26"/>
    <x v="0"/>
    <s v="Plymouth, Devon / Detroit, MI"/>
  </r>
  <r>
    <s v="Quick, Miss. Winifred Vera"/>
    <x v="1"/>
    <n v="1"/>
    <x v="0"/>
    <x v="70"/>
    <n v="26"/>
    <x v="0"/>
    <s v="Plymouth, Devon / Detroit, MI"/>
  </r>
  <r>
    <s v="Quick, Mrs. Frederick Charles (Jane Richards)"/>
    <x v="1"/>
    <n v="1"/>
    <x v="0"/>
    <x v="32"/>
    <n v="26"/>
    <x v="0"/>
    <s v="Plymouth, Devon / Detroit, MI"/>
  </r>
  <r>
    <s v="Reeves, Mr. David"/>
    <x v="1"/>
    <n v="0"/>
    <x v="1"/>
    <x v="18"/>
    <n v="10.5"/>
    <x v="0"/>
    <s v="Brighton, Sussex"/>
  </r>
  <r>
    <s v="Renouf, Mr. Peter Henry"/>
    <x v="1"/>
    <n v="0"/>
    <x v="1"/>
    <x v="61"/>
    <n v="21"/>
    <x v="0"/>
    <s v="Elizabeth, NJ"/>
  </r>
  <r>
    <s v="Renouf, Mrs. Peter Henry (Lillian Jefferys)"/>
    <x v="1"/>
    <n v="1"/>
    <x v="0"/>
    <x v="3"/>
    <n v="21"/>
    <x v="0"/>
    <s v="Elizabeth, NJ"/>
  </r>
  <r>
    <s v="Reynaldo, Ms. Encarnacion"/>
    <x v="1"/>
    <n v="1"/>
    <x v="0"/>
    <x v="23"/>
    <n v="13"/>
    <x v="0"/>
    <s v="Spain"/>
  </r>
  <r>
    <s v="Richard, Mr. Emile"/>
    <x v="1"/>
    <n v="0"/>
    <x v="1"/>
    <x v="48"/>
    <n v="15.0458"/>
    <x v="1"/>
    <s v="Paris / Montreal, PQ"/>
  </r>
  <r>
    <s v="Richards, Master. George Sibley"/>
    <x v="1"/>
    <n v="1"/>
    <x v="1"/>
    <x v="69"/>
    <n v="18.75"/>
    <x v="0"/>
    <s v="Cornwall / Akron, OH"/>
  </r>
  <r>
    <s v="Richards, Master. William Rowe"/>
    <x v="1"/>
    <n v="1"/>
    <x v="1"/>
    <x v="73"/>
    <n v="18.75"/>
    <x v="0"/>
    <s v="Cornwall / Akron, OH"/>
  </r>
  <r>
    <s v="Richards, Mrs. Sidney (Emily Hocking)"/>
    <x v="1"/>
    <n v="1"/>
    <x v="0"/>
    <x v="12"/>
    <n v="18.75"/>
    <x v="0"/>
    <s v="Cornwall / Akron, OH"/>
  </r>
  <r>
    <s v="Ridsdale, Miss. Lucy"/>
    <x v="1"/>
    <n v="1"/>
    <x v="0"/>
    <x v="16"/>
    <n v="10.5"/>
    <x v="0"/>
    <s v="London, England / Marietta, Ohio and Milwaukee, WI"/>
  </r>
  <r>
    <s v="Rogers, Mr. Reginald Harry"/>
    <x v="1"/>
    <n v="0"/>
    <x v="1"/>
    <x v="21"/>
    <n v="10.5"/>
    <x v="0"/>
    <m/>
  </r>
  <r>
    <s v="Rugg, Miss. Emily"/>
    <x v="1"/>
    <n v="1"/>
    <x v="0"/>
    <x v="53"/>
    <n v="10.5"/>
    <x v="0"/>
    <s v="Guernsey / Wilmington, DE"/>
  </r>
  <r>
    <s v="Schmidt, Mr. August"/>
    <x v="1"/>
    <n v="0"/>
    <x v="1"/>
    <x v="13"/>
    <n v="13"/>
    <x v="0"/>
    <s v="Newark, NJ"/>
  </r>
  <r>
    <s v="Sedgwick, Mr. Charles Frederick Waddington"/>
    <x v="1"/>
    <n v="0"/>
    <x v="1"/>
    <x v="4"/>
    <n v="13"/>
    <x v="0"/>
    <s v="Liverpool"/>
  </r>
  <r>
    <s v="Sharp, Mr. Percival James R"/>
    <x v="1"/>
    <n v="0"/>
    <x v="1"/>
    <x v="39"/>
    <n v="26"/>
    <x v="0"/>
    <s v="Hornsey, England"/>
  </r>
  <r>
    <s v="Shelley, Mrs. William (Imanita Parrish Hall)"/>
    <x v="1"/>
    <n v="1"/>
    <x v="0"/>
    <x v="4"/>
    <n v="26"/>
    <x v="0"/>
    <s v="Deer Lodge, MT"/>
  </r>
  <r>
    <s v="Silven, Miss. Lyyli Karoliina"/>
    <x v="1"/>
    <n v="1"/>
    <x v="0"/>
    <x v="11"/>
    <n v="13"/>
    <x v="0"/>
    <s v="Finland / Minneapolis, MN"/>
  </r>
  <r>
    <s v="Sincock, Miss. Maude"/>
    <x v="1"/>
    <n v="1"/>
    <x v="0"/>
    <x v="68"/>
    <n v="36.75"/>
    <x v="0"/>
    <s v="Cornwall / Hancock, MI"/>
  </r>
  <r>
    <s v="Sinkkonen, Miss. Anna"/>
    <x v="1"/>
    <n v="1"/>
    <x v="0"/>
    <x v="3"/>
    <n v="13"/>
    <x v="0"/>
    <s v="Finland / Washington, DC"/>
  </r>
  <r>
    <s v="Sjostedt, Mr. Ernst Adolf"/>
    <x v="1"/>
    <n v="0"/>
    <x v="1"/>
    <x v="30"/>
    <n v="13.5"/>
    <x v="0"/>
    <s v="Sault St Marie, ON"/>
  </r>
  <r>
    <s v="Slayter, Miss. Hilda Mary"/>
    <x v="1"/>
    <n v="1"/>
    <x v="0"/>
    <x v="3"/>
    <n v="12.35"/>
    <x v="3"/>
    <s v="Halifax, NS"/>
  </r>
  <r>
    <s v="Slemen, Mr. Richard James"/>
    <x v="1"/>
    <n v="0"/>
    <x v="1"/>
    <x v="22"/>
    <n v="10.5"/>
    <x v="0"/>
    <s v="Cornwall"/>
  </r>
  <r>
    <s v="Smith, Miss. Marion Elsie"/>
    <x v="1"/>
    <n v="1"/>
    <x v="0"/>
    <x v="25"/>
    <n v="13"/>
    <x v="0"/>
    <m/>
  </r>
  <r>
    <s v="Sobey, Mr. Samuel James Hayden"/>
    <x v="1"/>
    <n v="0"/>
    <x v="1"/>
    <x v="4"/>
    <n v="13"/>
    <x v="0"/>
    <s v="Cornwall / Houghton, MI"/>
  </r>
  <r>
    <s v="Stanton, Mr. Samuel Ward"/>
    <x v="1"/>
    <n v="0"/>
    <x v="1"/>
    <x v="28"/>
    <n v="15.0458"/>
    <x v="1"/>
    <s v="New York, NY"/>
  </r>
  <r>
    <s v="Stokes, Mr. Philip Joseph"/>
    <x v="1"/>
    <n v="0"/>
    <x v="1"/>
    <x v="4"/>
    <n v="10.5"/>
    <x v="0"/>
    <s v="Catford, Kent / Detroit, MI"/>
  </r>
  <r>
    <s v="Swane, Mr. George"/>
    <x v="1"/>
    <n v="0"/>
    <x v="1"/>
    <x v="75"/>
    <n v="13"/>
    <x v="0"/>
    <m/>
  </r>
  <r>
    <s v="Sweet, Mr. George Frederick"/>
    <x v="1"/>
    <n v="0"/>
    <x v="1"/>
    <x v="35"/>
    <n v="65"/>
    <x v="0"/>
    <s v="Somerset / Bernardsville, NJ"/>
  </r>
  <r>
    <s v="Toomey, Miss. Ellen"/>
    <x v="1"/>
    <n v="1"/>
    <x v="0"/>
    <x v="16"/>
    <n v="10.5"/>
    <x v="0"/>
    <s v="Indianapolis, IN"/>
  </r>
  <r>
    <s v="Troupiansky, Mr. Moses Aaron"/>
    <x v="1"/>
    <n v="0"/>
    <x v="1"/>
    <x v="48"/>
    <n v="13"/>
    <x v="0"/>
    <m/>
  </r>
  <r>
    <s v="Trout, Mrs. William H (Jessie L)"/>
    <x v="1"/>
    <n v="1"/>
    <x v="0"/>
    <x v="23"/>
    <n v="12.65"/>
    <x v="0"/>
    <s v="Columbus, OH"/>
  </r>
  <r>
    <s v="Troutt, Miss. Edwina Celia &quot;Winnie&quot;"/>
    <x v="1"/>
    <n v="1"/>
    <x v="0"/>
    <x v="39"/>
    <n v="10.5"/>
    <x v="0"/>
    <s v="Bath, England / Massachusetts"/>
  </r>
  <r>
    <s v="Turpin, Mr. William John Robert"/>
    <x v="1"/>
    <n v="0"/>
    <x v="1"/>
    <x v="0"/>
    <n v="21"/>
    <x v="0"/>
    <s v="Plymouth, England"/>
  </r>
  <r>
    <s v="Turpin, Mrs. William John Robert (Dorothy Ann Wonnacott)"/>
    <x v="1"/>
    <n v="0"/>
    <x v="0"/>
    <x v="39"/>
    <n v="21"/>
    <x v="0"/>
    <s v="Plymouth, England"/>
  </r>
  <r>
    <s v="Veal, Mr. James"/>
    <x v="1"/>
    <n v="0"/>
    <x v="1"/>
    <x v="25"/>
    <n v="13"/>
    <x v="0"/>
    <s v="Barre, Co Washington, VT"/>
  </r>
  <r>
    <s v="Walcroft, Miss. Nellie"/>
    <x v="1"/>
    <n v="1"/>
    <x v="0"/>
    <x v="45"/>
    <n v="21"/>
    <x v="0"/>
    <s v="Mamaroneck, NY"/>
  </r>
  <r>
    <s v="Ware, Mr. John James"/>
    <x v="1"/>
    <n v="0"/>
    <x v="1"/>
    <x v="3"/>
    <n v="21"/>
    <x v="0"/>
    <s v="Bristol, England / New Britain, CT"/>
  </r>
  <r>
    <s v="Ware, Mr. William Jeffery"/>
    <x v="1"/>
    <n v="0"/>
    <x v="1"/>
    <x v="48"/>
    <n v="10.5"/>
    <x v="0"/>
    <m/>
  </r>
  <r>
    <s v="Ware, Mrs. John James (Florence Louise Long)"/>
    <x v="1"/>
    <n v="1"/>
    <x v="0"/>
    <x v="45"/>
    <n v="21"/>
    <x v="0"/>
    <s v="Bristol, England / New Britain, CT"/>
  </r>
  <r>
    <s v="Watson, Mr. Ennis Hastings"/>
    <x v="1"/>
    <n v="0"/>
    <x v="1"/>
    <x v="15"/>
    <n v="0"/>
    <x v="0"/>
    <s v="Belfast"/>
  </r>
  <r>
    <s v="Watt, Miss. Bertha J"/>
    <x v="1"/>
    <n v="1"/>
    <x v="0"/>
    <x v="67"/>
    <n v="15.75"/>
    <x v="0"/>
    <s v="Aberdeen / Portland, OR"/>
  </r>
  <r>
    <s v="Watt, Mrs. James (Elizabeth &quot;Bessie&quot; Inglis Milne)"/>
    <x v="1"/>
    <n v="1"/>
    <x v="0"/>
    <x v="25"/>
    <n v="15.75"/>
    <x v="0"/>
    <s v="Aberdeen / Portland, OR"/>
  </r>
  <r>
    <s v="Webber, Miss. Susan"/>
    <x v="1"/>
    <n v="1"/>
    <x v="0"/>
    <x v="52"/>
    <n v="13"/>
    <x v="0"/>
    <s v="England / Hartford, CT"/>
  </r>
  <r>
    <s v="Weisz, Mr. Leopold"/>
    <x v="1"/>
    <n v="0"/>
    <x v="1"/>
    <x v="39"/>
    <n v="26"/>
    <x v="0"/>
    <s v="Bromsgrove, England / Montreal, PQ"/>
  </r>
  <r>
    <s v="Weisz, Mrs. Leopold (Mathilde Francoise Pede)"/>
    <x v="1"/>
    <n v="1"/>
    <x v="0"/>
    <x v="0"/>
    <n v="26"/>
    <x v="0"/>
    <s v="Bromsgrove, England / Montreal, PQ"/>
  </r>
  <r>
    <s v="Wells, Master. Ralph Lester"/>
    <x v="1"/>
    <n v="1"/>
    <x v="1"/>
    <x v="2"/>
    <n v="23"/>
    <x v="0"/>
    <s v="Cornwall / Akron, OH"/>
  </r>
  <r>
    <s v="Wells, Miss. Joan"/>
    <x v="1"/>
    <n v="1"/>
    <x v="0"/>
    <x v="46"/>
    <n v="23"/>
    <x v="0"/>
    <s v="Cornwall / Akron, OH"/>
  </r>
  <r>
    <s v="Wells, Mrs. Arthur Henry (&quot;Addie&quot; Dart Trevaskis)"/>
    <x v="1"/>
    <n v="1"/>
    <x v="0"/>
    <x v="0"/>
    <n v="23"/>
    <x v="0"/>
    <s v="Cornwall / Akron, OH"/>
  </r>
  <r>
    <s v="West, Miss. Barbara J"/>
    <x v="1"/>
    <n v="1"/>
    <x v="0"/>
    <x v="1"/>
    <n v="27.75"/>
    <x v="0"/>
    <s v="Bournmouth, England"/>
  </r>
  <r>
    <s v="West, Miss. Constance Mirium"/>
    <x v="1"/>
    <n v="1"/>
    <x v="0"/>
    <x v="76"/>
    <n v="27.75"/>
    <x v="0"/>
    <s v="Bournmouth, England"/>
  </r>
  <r>
    <s v="West, Mr. Edwy Arthur"/>
    <x v="1"/>
    <n v="0"/>
    <x v="1"/>
    <x v="18"/>
    <n v="27.75"/>
    <x v="0"/>
    <s v="Bournmouth, England"/>
  </r>
  <r>
    <s v="West, Mrs. Edwy Arthur (Ada Mary Worth)"/>
    <x v="1"/>
    <n v="1"/>
    <x v="0"/>
    <x v="32"/>
    <n v="27.75"/>
    <x v="0"/>
    <s v="Bournmouth, England"/>
  </r>
  <r>
    <s v="Wheadon, Mr. Edward H"/>
    <x v="1"/>
    <n v="0"/>
    <x v="1"/>
    <x v="77"/>
    <n v="10.5"/>
    <x v="0"/>
    <s v="Guernsey, England / Edgewood, RI"/>
  </r>
  <r>
    <s v="Wheeler, Mr. Edwin &quot;Frederick&quot;"/>
    <x v="1"/>
    <n v="0"/>
    <x v="1"/>
    <x v="15"/>
    <n v="12.875"/>
    <x v="0"/>
    <m/>
  </r>
  <r>
    <s v="Wilhelms, Mr. Charles"/>
    <x v="1"/>
    <n v="1"/>
    <x v="1"/>
    <x v="45"/>
    <n v="13"/>
    <x v="0"/>
    <s v="London, England"/>
  </r>
  <r>
    <s v="Williams, Mr. Charles Eugene"/>
    <x v="1"/>
    <n v="1"/>
    <x v="1"/>
    <x v="15"/>
    <n v="13"/>
    <x v="0"/>
    <s v="Harrow, England"/>
  </r>
  <r>
    <s v="Wright, Miss. Marion"/>
    <x v="1"/>
    <n v="1"/>
    <x v="0"/>
    <x v="13"/>
    <n v="13.5"/>
    <x v="0"/>
    <s v="Yoevil, England / Cottage Grove, OR"/>
  </r>
  <r>
    <s v="Yrois, Miss. Henriette (&quot;Mrs Harbeck&quot;)"/>
    <x v="1"/>
    <n v="0"/>
    <x v="0"/>
    <x v="12"/>
    <n v="13"/>
    <x v="0"/>
    <s v="Paris"/>
  </r>
  <r>
    <s v="Abbing, Mr. Anthony"/>
    <x v="2"/>
    <n v="0"/>
    <x v="1"/>
    <x v="20"/>
    <n v="7.55"/>
    <x v="0"/>
    <m/>
  </r>
  <r>
    <s v="Abbott, Master. Eugene Joseph"/>
    <x v="2"/>
    <n v="0"/>
    <x v="1"/>
    <x v="59"/>
    <n v="20.25"/>
    <x v="0"/>
    <s v="East Providence, RI"/>
  </r>
  <r>
    <s v="Abbott, Mr. Rossmore Edward"/>
    <x v="2"/>
    <n v="0"/>
    <x v="1"/>
    <x v="51"/>
    <n v="20.25"/>
    <x v="0"/>
    <s v="East Providence, RI"/>
  </r>
  <r>
    <s v="Abbott, Mrs. Stanton (Rosa Hunt)"/>
    <x v="2"/>
    <n v="1"/>
    <x v="0"/>
    <x v="22"/>
    <n v="20.25"/>
    <x v="0"/>
    <s v="East Providence, RI"/>
  </r>
  <r>
    <s v="Abelseth, Miss. Karen Marie"/>
    <x v="2"/>
    <n v="1"/>
    <x v="0"/>
    <x v="51"/>
    <n v="7.65"/>
    <x v="0"/>
    <s v="Norway Los Angeles, CA"/>
  </r>
  <r>
    <s v="Abelseth, Mr. Olaus Jorgensen"/>
    <x v="2"/>
    <n v="1"/>
    <x v="1"/>
    <x v="4"/>
    <n v="7.65"/>
    <x v="0"/>
    <s v="Perkins County, SD"/>
  </r>
  <r>
    <s v="Abrahamsson, Mr. Abraham August Johannes"/>
    <x v="2"/>
    <n v="1"/>
    <x v="1"/>
    <x v="68"/>
    <n v="7.9249999999999998"/>
    <x v="0"/>
    <s v="Taalintehdas, Finland Hoboken, NJ"/>
  </r>
  <r>
    <s v="Abrahim, Mrs. Joseph (Sophie Halaut Easu)"/>
    <x v="2"/>
    <n v="1"/>
    <x v="0"/>
    <x v="11"/>
    <n v="7.2291999999999996"/>
    <x v="1"/>
    <s v="Greensburg, PA"/>
  </r>
  <r>
    <s v="Adahl, Mr. Mauritz Nils Martin"/>
    <x v="2"/>
    <n v="0"/>
    <x v="1"/>
    <x v="3"/>
    <n v="7.25"/>
    <x v="0"/>
    <s v="Asarum, Sweden Brooklyn, NY"/>
  </r>
  <r>
    <s v="Adams, Mr. John"/>
    <x v="2"/>
    <n v="0"/>
    <x v="1"/>
    <x v="13"/>
    <n v="8.0500000000000007"/>
    <x v="0"/>
    <s v="Bournemouth, England"/>
  </r>
  <r>
    <s v="Ahlin, Mrs. Johan (Johanna Persdotter Larsson)"/>
    <x v="2"/>
    <n v="0"/>
    <x v="0"/>
    <x v="25"/>
    <n v="9.4749999999999996"/>
    <x v="0"/>
    <s v="Sweden Akeley, MN"/>
  </r>
  <r>
    <s v="Aks, Master. Philip Frank"/>
    <x v="2"/>
    <n v="1"/>
    <x v="1"/>
    <x v="69"/>
    <n v="9.35"/>
    <x v="0"/>
    <s v="London, England Norfolk, VA"/>
  </r>
  <r>
    <s v="Aks, Mrs. Sam (Leah Rosen)"/>
    <x v="2"/>
    <n v="1"/>
    <x v="0"/>
    <x v="11"/>
    <n v="9.35"/>
    <x v="0"/>
    <s v="London, England Norfolk, VA"/>
  </r>
  <r>
    <s v="Albimona, Mr. Nassef Cassem"/>
    <x v="2"/>
    <n v="1"/>
    <x v="1"/>
    <x v="13"/>
    <n v="18.787500000000001"/>
    <x v="1"/>
    <s v="Syria Fredericksburg, VA"/>
  </r>
  <r>
    <s v="Alexander, Mr. William"/>
    <x v="2"/>
    <n v="0"/>
    <x v="1"/>
    <x v="13"/>
    <n v="7.8875000000000002"/>
    <x v="0"/>
    <s v="England Albion, NY"/>
  </r>
  <r>
    <s v="Alhomaki, Mr. Ilmari Rudolf"/>
    <x v="2"/>
    <n v="0"/>
    <x v="1"/>
    <x v="68"/>
    <n v="7.9249999999999998"/>
    <x v="0"/>
    <s v="Salo, Finland Astoria, OR"/>
  </r>
  <r>
    <s v="Ali, Mr. Ahmed"/>
    <x v="2"/>
    <n v="0"/>
    <x v="1"/>
    <x v="12"/>
    <n v="7.05"/>
    <x v="0"/>
    <m/>
  </r>
  <r>
    <s v="Ali, Mr. William"/>
    <x v="2"/>
    <n v="0"/>
    <x v="1"/>
    <x v="4"/>
    <n v="7.05"/>
    <x v="0"/>
    <s v="Argentina"/>
  </r>
  <r>
    <s v="Allen, Mr. William Henry"/>
    <x v="2"/>
    <n v="0"/>
    <x v="1"/>
    <x v="22"/>
    <n v="8.0500000000000007"/>
    <x v="0"/>
    <s v="Lower Clapton, Middlesex or Erdington, Birmingham"/>
  </r>
  <r>
    <s v="Allum, Mr. Owen George"/>
    <x v="2"/>
    <n v="0"/>
    <x v="1"/>
    <x v="11"/>
    <n v="8.3000000000000007"/>
    <x v="0"/>
    <s v="Windsor, England New York, NY"/>
  </r>
  <r>
    <s v="Andersen, Mr. Albert Karvin"/>
    <x v="2"/>
    <n v="0"/>
    <x v="1"/>
    <x v="17"/>
    <n v="22.524999999999999"/>
    <x v="0"/>
    <s v="Bergen, Norway"/>
  </r>
  <r>
    <s v="Andersen-Jensen, Miss. Carla Christine Nielsine"/>
    <x v="2"/>
    <n v="1"/>
    <x v="0"/>
    <x v="21"/>
    <n v="7.8541999999999996"/>
    <x v="0"/>
    <m/>
  </r>
  <r>
    <s v="Andersson, Master. Sigvard Harald Elias"/>
    <x v="2"/>
    <n v="0"/>
    <x v="1"/>
    <x v="46"/>
    <n v="31.274999999999999"/>
    <x v="0"/>
    <s v="Sweden Winnipeg, MN"/>
  </r>
  <r>
    <s v="Andersson, Miss. Ebba Iris Alfrida"/>
    <x v="2"/>
    <n v="0"/>
    <x v="0"/>
    <x v="62"/>
    <n v="31.274999999999999"/>
    <x v="0"/>
    <s v="Sweden Winnipeg, MN"/>
  </r>
  <r>
    <s v="Andersson, Miss. Ellis Anna Maria"/>
    <x v="2"/>
    <n v="0"/>
    <x v="0"/>
    <x v="2"/>
    <n v="31.274999999999999"/>
    <x v="0"/>
    <s v="Sweden Winnipeg, MN"/>
  </r>
  <r>
    <s v="Andersson, Miss. Erna Alexandra"/>
    <x v="2"/>
    <n v="1"/>
    <x v="0"/>
    <x v="33"/>
    <n v="7.9249999999999998"/>
    <x v="0"/>
    <s v="Ruotsinphyhtaa, Finland New York, NY"/>
  </r>
  <r>
    <s v="Andersson, Miss. Ida Augusta Margareta"/>
    <x v="2"/>
    <n v="0"/>
    <x v="0"/>
    <x v="43"/>
    <n v="7.7750000000000004"/>
    <x v="0"/>
    <s v="Vadsbro, Sweden Ministee, MI"/>
  </r>
  <r>
    <s v="Andersson, Miss. Ingeborg Constanzia"/>
    <x v="2"/>
    <n v="0"/>
    <x v="0"/>
    <x v="78"/>
    <n v="31.274999999999999"/>
    <x v="0"/>
    <s v="Sweden Winnipeg, MN"/>
  </r>
  <r>
    <s v="Andersson, Miss. Sigrid Elisabeth"/>
    <x v="2"/>
    <n v="0"/>
    <x v="0"/>
    <x v="34"/>
    <n v="31.274999999999999"/>
    <x v="0"/>
    <s v="Sweden Winnipeg, MN"/>
  </r>
  <r>
    <s v="Andersson, Mr. Anders Johan"/>
    <x v="2"/>
    <n v="0"/>
    <x v="1"/>
    <x v="7"/>
    <n v="31.274999999999999"/>
    <x v="0"/>
    <s v="Sweden Winnipeg, MN"/>
  </r>
  <r>
    <s v="Andersson, Mr. August Edvard (&quot;Wennerstrom&quot;)"/>
    <x v="2"/>
    <n v="1"/>
    <x v="1"/>
    <x v="39"/>
    <n v="7.7957999999999998"/>
    <x v="0"/>
    <m/>
  </r>
  <r>
    <s v="Andersson, Mr. Johan Samuel"/>
    <x v="2"/>
    <n v="0"/>
    <x v="1"/>
    <x v="13"/>
    <n v="7.7750000000000004"/>
    <x v="0"/>
    <s v="Hartford, CT"/>
  </r>
  <r>
    <s v="Andersson, Mrs. Anders Johan (Alfrida Konstantia Brogren)"/>
    <x v="2"/>
    <n v="0"/>
    <x v="0"/>
    <x v="7"/>
    <n v="31.274999999999999"/>
    <x v="0"/>
    <s v="Sweden Winnipeg, MN"/>
  </r>
  <r>
    <s v="Andreasson, Mr. Paul Edvin"/>
    <x v="2"/>
    <n v="0"/>
    <x v="1"/>
    <x v="68"/>
    <n v="7.8541999999999996"/>
    <x v="0"/>
    <s v="Sweden Chicago, IL"/>
  </r>
  <r>
    <s v="Angheloff, Mr. Minko"/>
    <x v="2"/>
    <n v="0"/>
    <x v="1"/>
    <x v="13"/>
    <n v="7.8958000000000004"/>
    <x v="0"/>
    <s v="Bulgaria Chicago, IL"/>
  </r>
  <r>
    <s v="Arnold-Franchi, Mr. Josef"/>
    <x v="2"/>
    <n v="0"/>
    <x v="1"/>
    <x v="4"/>
    <n v="17.8"/>
    <x v="0"/>
    <s v="Altdorf, Switzerland"/>
  </r>
  <r>
    <s v="Arnold-Franchi, Mrs. Josef (Josefine Franchi)"/>
    <x v="2"/>
    <n v="0"/>
    <x v="0"/>
    <x v="11"/>
    <n v="17.8"/>
    <x v="0"/>
    <s v="Altdorf, Switzerland"/>
  </r>
  <r>
    <s v="Aronsson, Mr. Ernst Axel Algot"/>
    <x v="2"/>
    <n v="0"/>
    <x v="1"/>
    <x v="12"/>
    <n v="7.7750000000000004"/>
    <x v="0"/>
    <s v="Sweden Joliet, IL"/>
  </r>
  <r>
    <s v="Asim, Mr. Adola"/>
    <x v="2"/>
    <n v="0"/>
    <x v="1"/>
    <x v="22"/>
    <n v="7.05"/>
    <x v="0"/>
    <m/>
  </r>
  <r>
    <s v="Asplund, Master. Carl Edgar"/>
    <x v="2"/>
    <n v="0"/>
    <x v="1"/>
    <x v="76"/>
    <n v="31.387499999999999"/>
    <x v="0"/>
    <s v="Sweden  Worcester, MA"/>
  </r>
  <r>
    <s v="Asplund, Master. Clarence Gustaf Hugo"/>
    <x v="2"/>
    <n v="0"/>
    <x v="1"/>
    <x v="78"/>
    <n v="31.387499999999999"/>
    <x v="0"/>
    <s v="Sweden Worcester, MA"/>
  </r>
  <r>
    <s v="Asplund, Master. Edvin Rojj Felix"/>
    <x v="2"/>
    <n v="1"/>
    <x v="1"/>
    <x v="73"/>
    <n v="31.387499999999999"/>
    <x v="0"/>
    <s v="Sweden Worcester, MA"/>
  </r>
  <r>
    <s v="Asplund, Master. Filip Oscar"/>
    <x v="2"/>
    <n v="0"/>
    <x v="1"/>
    <x v="59"/>
    <n v="31.387499999999999"/>
    <x v="0"/>
    <s v="Sweden Worcester, MA"/>
  </r>
  <r>
    <s v="Asplund, Miss. Lillian Gertrud"/>
    <x v="2"/>
    <n v="1"/>
    <x v="0"/>
    <x v="76"/>
    <n v="31.387499999999999"/>
    <x v="0"/>
    <s v="Sweden Worcester, MA"/>
  </r>
  <r>
    <s v="Asplund, Mr. Carl Oscar Vilhelm Gustafsson"/>
    <x v="2"/>
    <n v="0"/>
    <x v="1"/>
    <x v="25"/>
    <n v="31.387499999999999"/>
    <x v="0"/>
    <s v="Sweden  Worcester, MA"/>
  </r>
  <r>
    <s v="Asplund, Mr. Johan Charles"/>
    <x v="2"/>
    <n v="1"/>
    <x v="1"/>
    <x v="48"/>
    <n v="7.7957999999999998"/>
    <x v="0"/>
    <s v="Oskarshamn, Sweden Minneapolis, MN"/>
  </r>
  <r>
    <s v="Asplund, Mrs. Carl Oscar (Selma Augusta Emilia Johansson)"/>
    <x v="2"/>
    <n v="1"/>
    <x v="0"/>
    <x v="43"/>
    <n v="31.387499999999999"/>
    <x v="0"/>
    <s v="Sweden  Worcester, MA"/>
  </r>
  <r>
    <s v="Assaf Khalil, Mrs. Mariana (&quot;Miriam&quot;)"/>
    <x v="2"/>
    <n v="1"/>
    <x v="0"/>
    <x v="24"/>
    <n v="7.2249999999999996"/>
    <x v="1"/>
    <s v="Ottawa, ON"/>
  </r>
  <r>
    <s v="Assaf, Mr. Gerios"/>
    <x v="2"/>
    <n v="0"/>
    <x v="1"/>
    <x v="53"/>
    <n v="7.2249999999999996"/>
    <x v="1"/>
    <s v="Ottawa, ON"/>
  </r>
  <r>
    <s v="Assam, Mr. Ali"/>
    <x v="2"/>
    <n v="0"/>
    <x v="1"/>
    <x v="48"/>
    <n v="7.05"/>
    <x v="0"/>
    <m/>
  </r>
  <r>
    <s v="Attalah, Miss. Malake"/>
    <x v="2"/>
    <n v="0"/>
    <x v="0"/>
    <x v="33"/>
    <n v="14.458299999999999"/>
    <x v="1"/>
    <m/>
  </r>
  <r>
    <s v="Attalah, Mr. Sleiman"/>
    <x v="2"/>
    <n v="0"/>
    <x v="1"/>
    <x v="3"/>
    <n v="7.2249999999999996"/>
    <x v="1"/>
    <s v="Ottawa, ON"/>
  </r>
  <r>
    <s v="Augustsson, Mr. Albert"/>
    <x v="2"/>
    <n v="0"/>
    <x v="1"/>
    <x v="48"/>
    <n v="7.8541999999999996"/>
    <x v="0"/>
    <s v="Krakoryd, Sweden Bloomington, IL"/>
  </r>
  <r>
    <s v="Ayoub, Miss. Banoura"/>
    <x v="2"/>
    <n v="1"/>
    <x v="0"/>
    <x v="59"/>
    <n v="7.2291999999999996"/>
    <x v="1"/>
    <s v="Syria Youngstown, OH"/>
  </r>
  <r>
    <s v="Baccos, Mr. Raffull"/>
    <x v="2"/>
    <n v="0"/>
    <x v="1"/>
    <x v="68"/>
    <n v="7.2249999999999996"/>
    <x v="1"/>
    <m/>
  </r>
  <r>
    <s v="Backstrom, Mr. Karl Alfred"/>
    <x v="2"/>
    <n v="0"/>
    <x v="1"/>
    <x v="17"/>
    <n v="15.85"/>
    <x v="0"/>
    <s v="Ruotsinphytaa, Finland New York, NY"/>
  </r>
  <r>
    <s v="Backstrom, Mrs. Karl Alfred (Maria Mathilda Gustafsson)"/>
    <x v="2"/>
    <n v="1"/>
    <x v="0"/>
    <x v="32"/>
    <n v="15.85"/>
    <x v="0"/>
    <s v="Ruotsinphytaa, Finland New York, NY"/>
  </r>
  <r>
    <s v="Baclini, Miss. Eugenie"/>
    <x v="2"/>
    <n v="1"/>
    <x v="0"/>
    <x v="79"/>
    <n v="19.258299999999998"/>
    <x v="1"/>
    <s v="Syria New York, NY"/>
  </r>
  <r>
    <s v="Baclini, Miss. Helene Barbara"/>
    <x v="2"/>
    <n v="1"/>
    <x v="0"/>
    <x v="79"/>
    <n v="19.258299999999998"/>
    <x v="1"/>
    <s v="Syria New York, NY"/>
  </r>
  <r>
    <s v="Baclini, Miss. Marie Catherine"/>
    <x v="2"/>
    <n v="1"/>
    <x v="0"/>
    <x v="76"/>
    <n v="19.258299999999998"/>
    <x v="1"/>
    <s v="Syria New York, NY"/>
  </r>
  <r>
    <s v="Baclini, Mrs. Solomon (Latifa Qurban)"/>
    <x v="2"/>
    <n v="1"/>
    <x v="0"/>
    <x v="12"/>
    <n v="19.258299999999998"/>
    <x v="1"/>
    <s v="Syria New York, NY"/>
  </r>
  <r>
    <s v="Badman, Miss. Emily Louisa"/>
    <x v="2"/>
    <n v="1"/>
    <x v="0"/>
    <x v="11"/>
    <n v="8.0500000000000007"/>
    <x v="0"/>
    <s v="London Skanteales, NY"/>
  </r>
  <r>
    <s v="Badt, Mr. Mohamed"/>
    <x v="2"/>
    <n v="0"/>
    <x v="1"/>
    <x v="25"/>
    <n v="7.2249999999999996"/>
    <x v="1"/>
    <m/>
  </r>
  <r>
    <s v="Balkic, Mr. Cerin"/>
    <x v="2"/>
    <n v="0"/>
    <x v="1"/>
    <x v="13"/>
    <n v="7.8958000000000004"/>
    <x v="0"/>
    <m/>
  </r>
  <r>
    <s v="Barah, Mr. Hanna Assi"/>
    <x v="2"/>
    <n v="1"/>
    <x v="1"/>
    <x v="68"/>
    <n v="7.2291999999999996"/>
    <x v="1"/>
    <m/>
  </r>
  <r>
    <s v="Barbara, Miss. Saiide"/>
    <x v="2"/>
    <n v="0"/>
    <x v="0"/>
    <x v="11"/>
    <n v="14.4542"/>
    <x v="1"/>
    <s v="Syria Ottawa, ON"/>
  </r>
  <r>
    <s v="Barbara, Mrs. (Catherine David)"/>
    <x v="2"/>
    <n v="0"/>
    <x v="0"/>
    <x v="24"/>
    <n v="14.4542"/>
    <x v="1"/>
    <s v="Syria Ottawa, ON"/>
  </r>
  <r>
    <s v="Barry, Miss. Julia"/>
    <x v="2"/>
    <n v="0"/>
    <x v="0"/>
    <x v="39"/>
    <n v="7.8792"/>
    <x v="3"/>
    <s v="New York, NY"/>
  </r>
  <r>
    <s v="Barton, Mr. David John"/>
    <x v="2"/>
    <n v="0"/>
    <x v="1"/>
    <x v="27"/>
    <n v="8.0500000000000007"/>
    <x v="0"/>
    <s v="England New York, NY"/>
  </r>
  <r>
    <s v="Beavan, Mr. William Thomas"/>
    <x v="2"/>
    <n v="0"/>
    <x v="1"/>
    <x v="21"/>
    <n v="8.0500000000000007"/>
    <x v="0"/>
    <s v="England"/>
  </r>
  <r>
    <s v="Bengtsson, Mr. John Viktor"/>
    <x v="2"/>
    <n v="0"/>
    <x v="1"/>
    <x v="13"/>
    <n v="7.7750000000000004"/>
    <x v="0"/>
    <s v="Krakudden, Sweden Moune, IL"/>
  </r>
  <r>
    <s v="Berglund, Mr. Karl Ivar Sven"/>
    <x v="2"/>
    <n v="0"/>
    <x v="1"/>
    <x v="27"/>
    <n v="9.35"/>
    <x v="0"/>
    <s v="Tranvik, Finland New York"/>
  </r>
  <r>
    <s v="Betros, Master. Seman"/>
    <x v="2"/>
    <n v="0"/>
    <x v="1"/>
    <x v="15"/>
    <n v="7.2291999999999996"/>
    <x v="1"/>
    <m/>
  </r>
  <r>
    <s v="Betros, Mr. Tannous"/>
    <x v="2"/>
    <n v="0"/>
    <x v="1"/>
    <x v="68"/>
    <n v="4.0125000000000002"/>
    <x v="1"/>
    <s v="Syria"/>
  </r>
  <r>
    <s v="Bing, Mr. Lee"/>
    <x v="2"/>
    <n v="1"/>
    <x v="1"/>
    <x v="17"/>
    <n v="56.495800000000003"/>
    <x v="0"/>
    <s v="Hong Kong New York, NY"/>
  </r>
  <r>
    <s v="Birkeland, Mr. Hans Martin Monsen"/>
    <x v="2"/>
    <n v="0"/>
    <x v="1"/>
    <x v="53"/>
    <n v="7.7750000000000004"/>
    <x v="0"/>
    <s v="Brennes, Norway New York"/>
  </r>
  <r>
    <s v="Bjorklund, Mr. Ernst Herbert"/>
    <x v="2"/>
    <n v="0"/>
    <x v="1"/>
    <x v="11"/>
    <n v="7.75"/>
    <x v="0"/>
    <s v="Stockholm, Sweden New York"/>
  </r>
  <r>
    <s v="Bostandyeff, Mr. Guentcho"/>
    <x v="2"/>
    <n v="0"/>
    <x v="1"/>
    <x v="13"/>
    <n v="7.8958000000000004"/>
    <x v="0"/>
    <s v="Bulgaria Chicago, IL"/>
  </r>
  <r>
    <s v="Boulos, Master. Akar"/>
    <x v="2"/>
    <n v="0"/>
    <x v="1"/>
    <x v="62"/>
    <n v="15.245799999999999"/>
    <x v="1"/>
    <s v="Syria Kent, ON"/>
  </r>
  <r>
    <s v="Boulos, Miss. Nourelain"/>
    <x v="2"/>
    <n v="0"/>
    <x v="0"/>
    <x v="78"/>
    <n v="15.245799999999999"/>
    <x v="1"/>
    <s v="Syria Kent, ON"/>
  </r>
  <r>
    <s v="Boulos, Mr. Hanna"/>
    <x v="2"/>
    <n v="0"/>
    <x v="1"/>
    <x v="15"/>
    <n v="7.2249999999999996"/>
    <x v="1"/>
    <s v="Syria"/>
  </r>
  <r>
    <s v="Boulos, Mrs. Joseph (Sultana)"/>
    <x v="2"/>
    <n v="0"/>
    <x v="0"/>
    <x v="15"/>
    <n v="15.245799999999999"/>
    <x v="1"/>
    <s v="Syria Kent, ON"/>
  </r>
  <r>
    <s v="Bourke, Miss. Mary"/>
    <x v="2"/>
    <n v="0"/>
    <x v="0"/>
    <x v="15"/>
    <n v="7.75"/>
    <x v="3"/>
    <s v="Ireland Chicago, IL"/>
  </r>
  <r>
    <s v="Bourke, Mr. John"/>
    <x v="2"/>
    <n v="0"/>
    <x v="1"/>
    <x v="25"/>
    <n v="15.5"/>
    <x v="3"/>
    <s v="Ireland Chicago, IL"/>
  </r>
  <r>
    <s v="Bourke, Mrs. John (Catherine)"/>
    <x v="2"/>
    <n v="0"/>
    <x v="0"/>
    <x v="17"/>
    <n v="15.5"/>
    <x v="3"/>
    <s v="Ireland Chicago, IL"/>
  </r>
  <r>
    <s v="Bowen, Mr. David John &quot;Dai&quot;"/>
    <x v="2"/>
    <n v="0"/>
    <x v="1"/>
    <x v="53"/>
    <n v="16.100000000000001"/>
    <x v="0"/>
    <s v="Treherbert, Cardiff, Wales"/>
  </r>
  <r>
    <s v="Bradley, Miss. Bridget Delia"/>
    <x v="2"/>
    <n v="1"/>
    <x v="0"/>
    <x v="27"/>
    <n v="7.7249999999999996"/>
    <x v="3"/>
    <s v="Kingwilliamstown, Co Cork, Ireland Glens Falls, NY"/>
  </r>
  <r>
    <s v="Braf, Miss. Elin Ester Maria"/>
    <x v="2"/>
    <n v="0"/>
    <x v="0"/>
    <x v="68"/>
    <n v="7.8541999999999996"/>
    <x v="0"/>
    <s v="Medeltorp, Sweden Chicago, IL"/>
  </r>
  <r>
    <s v="Braund, Mr. Lewis Richard"/>
    <x v="2"/>
    <n v="0"/>
    <x v="1"/>
    <x v="0"/>
    <n v="7.0457999999999998"/>
    <x v="0"/>
    <s v="Bridgerule, Devon"/>
  </r>
  <r>
    <s v="Braund, Mr. Owen Harris"/>
    <x v="2"/>
    <n v="0"/>
    <x v="1"/>
    <x v="27"/>
    <n v="7.25"/>
    <x v="0"/>
    <s v="Bridgerule, Devon"/>
  </r>
  <r>
    <s v="Brobeck, Mr. Karl Rudolf"/>
    <x v="2"/>
    <n v="0"/>
    <x v="1"/>
    <x v="27"/>
    <n v="7.7957999999999998"/>
    <x v="0"/>
    <s v="Sweden Worcester, MA"/>
  </r>
  <r>
    <s v="Brocklebank, Mr. William Alfred"/>
    <x v="2"/>
    <n v="0"/>
    <x v="1"/>
    <x v="22"/>
    <n v="8.0500000000000007"/>
    <x v="0"/>
    <s v="Broomfield, Chelmsford, England"/>
  </r>
  <r>
    <s v="Buckley, Miss. Katherine"/>
    <x v="2"/>
    <n v="0"/>
    <x v="0"/>
    <x v="75"/>
    <n v="7.2832999999999997"/>
    <x v="3"/>
    <s v="Co Cork, Ireland Roxbury, MA"/>
  </r>
  <r>
    <s v="Buckley, Mr. Daniel"/>
    <x v="2"/>
    <n v="1"/>
    <x v="1"/>
    <x v="53"/>
    <n v="7.8208000000000002"/>
    <x v="3"/>
    <s v="Kingwilliamstown, Co Cork, Ireland New York, NY"/>
  </r>
  <r>
    <s v="Burke, Mr. Jeremiah"/>
    <x v="2"/>
    <n v="0"/>
    <x v="1"/>
    <x v="21"/>
    <n v="6.75"/>
    <x v="3"/>
    <s v="Co Cork, Ireland Charlestown, MA"/>
  </r>
  <r>
    <s v="Burns, Miss. Mary Delia"/>
    <x v="2"/>
    <n v="0"/>
    <x v="0"/>
    <x v="11"/>
    <n v="7.8792"/>
    <x v="3"/>
    <s v="Co Sligo, Ireland New York, NY"/>
  </r>
  <r>
    <s v="Cacic, Miss. Manda"/>
    <x v="2"/>
    <n v="0"/>
    <x v="0"/>
    <x v="53"/>
    <n v="8.6624999999999996"/>
    <x v="0"/>
    <m/>
  </r>
  <r>
    <s v="Cacic, Miss. Marija"/>
    <x v="2"/>
    <n v="0"/>
    <x v="0"/>
    <x v="3"/>
    <n v="8.6624999999999996"/>
    <x v="0"/>
    <m/>
  </r>
  <r>
    <s v="Cacic, Mr. Jego Grga"/>
    <x v="2"/>
    <n v="0"/>
    <x v="1"/>
    <x v="11"/>
    <n v="8.6624999999999996"/>
    <x v="0"/>
    <m/>
  </r>
  <r>
    <s v="Cacic, Mr. Luka"/>
    <x v="2"/>
    <n v="0"/>
    <x v="1"/>
    <x v="43"/>
    <n v="8.6624999999999996"/>
    <x v="0"/>
    <s v="Croatia"/>
  </r>
  <r>
    <s v="Calic, Mr. Jovo"/>
    <x v="2"/>
    <n v="0"/>
    <x v="1"/>
    <x v="33"/>
    <n v="8.6624999999999996"/>
    <x v="0"/>
    <m/>
  </r>
  <r>
    <s v="Calic, Mr. Petar"/>
    <x v="2"/>
    <n v="0"/>
    <x v="1"/>
    <x v="33"/>
    <n v="8.6624999999999996"/>
    <x v="0"/>
    <m/>
  </r>
  <r>
    <s v="Canavan, Miss. Mary"/>
    <x v="2"/>
    <n v="0"/>
    <x v="0"/>
    <x v="53"/>
    <n v="7.75"/>
    <x v="3"/>
    <m/>
  </r>
  <r>
    <s v="Canavan, Mr. Patrick"/>
    <x v="2"/>
    <n v="0"/>
    <x v="1"/>
    <x v="53"/>
    <n v="7.75"/>
    <x v="3"/>
    <s v="Ireland Philadelphia, PA"/>
  </r>
  <r>
    <s v="Cann, Mr. Ernest Charles"/>
    <x v="2"/>
    <n v="0"/>
    <x v="1"/>
    <x v="53"/>
    <n v="8.0500000000000007"/>
    <x v="0"/>
    <m/>
  </r>
  <r>
    <s v="Caram, Mr. Joseph"/>
    <x v="2"/>
    <n v="0"/>
    <x v="1"/>
    <x v="15"/>
    <n v="14.458299999999999"/>
    <x v="1"/>
    <s v="Ottawa, ON"/>
  </r>
  <r>
    <s v="Caram, Mrs. Joseph (Maria Elias)"/>
    <x v="2"/>
    <n v="0"/>
    <x v="0"/>
    <x v="15"/>
    <n v="14.458299999999999"/>
    <x v="1"/>
    <s v="Ottawa, ON"/>
  </r>
  <r>
    <s v="Carlsson, Mr. August Sigfrid"/>
    <x v="2"/>
    <n v="0"/>
    <x v="1"/>
    <x v="23"/>
    <n v="7.7957999999999998"/>
    <x v="0"/>
    <s v="Dagsas, Sweden Fower, MN"/>
  </r>
  <r>
    <s v="Carlsson, Mr. Carl Robert"/>
    <x v="2"/>
    <n v="0"/>
    <x v="1"/>
    <x v="12"/>
    <n v="7.8541999999999996"/>
    <x v="0"/>
    <s v="Goteborg, Sweden Huntley, IL"/>
  </r>
  <r>
    <s v="Carr, Miss. Helen &quot;Ellen&quot;"/>
    <x v="2"/>
    <n v="1"/>
    <x v="0"/>
    <x v="51"/>
    <n v="7.75"/>
    <x v="3"/>
    <s v="Co Longford, Ireland New York, NY"/>
  </r>
  <r>
    <s v="Carr, Miss. Jeannie"/>
    <x v="2"/>
    <n v="0"/>
    <x v="0"/>
    <x v="19"/>
    <n v="7.75"/>
    <x v="3"/>
    <s v="Co Sligo, Ireland Hartford, CT"/>
  </r>
  <r>
    <s v="Carver, Mr. Alfred John"/>
    <x v="2"/>
    <n v="0"/>
    <x v="1"/>
    <x v="23"/>
    <n v="7.25"/>
    <x v="0"/>
    <s v="St Denys, Southampton, Hants"/>
  </r>
  <r>
    <s v="Celotti, Mr. Francesco"/>
    <x v="2"/>
    <n v="0"/>
    <x v="1"/>
    <x v="12"/>
    <n v="8.0500000000000007"/>
    <x v="0"/>
    <s v="London"/>
  </r>
  <r>
    <s v="Charters, Mr. David"/>
    <x v="2"/>
    <n v="0"/>
    <x v="1"/>
    <x v="53"/>
    <n v="7.7332999999999998"/>
    <x v="3"/>
    <s v="Ireland New York, NY"/>
  </r>
  <r>
    <s v="Chip, Mr. Chang"/>
    <x v="2"/>
    <n v="1"/>
    <x v="1"/>
    <x v="17"/>
    <n v="56.495800000000003"/>
    <x v="0"/>
    <s v="Hong Kong New York, NY"/>
  </r>
  <r>
    <s v="Christmann, Mr. Emil"/>
    <x v="2"/>
    <n v="0"/>
    <x v="1"/>
    <x v="0"/>
    <n v="8.0500000000000007"/>
    <x v="0"/>
    <m/>
  </r>
  <r>
    <s v="Chronopoulos, Mr. Apostolos"/>
    <x v="2"/>
    <n v="0"/>
    <x v="1"/>
    <x v="13"/>
    <n v="14.4542"/>
    <x v="1"/>
    <s v="Greece"/>
  </r>
  <r>
    <s v="Chronopoulos, Mr. Demetrios"/>
    <x v="2"/>
    <n v="0"/>
    <x v="1"/>
    <x v="11"/>
    <n v="14.4542"/>
    <x v="1"/>
    <s v="Greece"/>
  </r>
  <r>
    <s v="Coelho, Mr. Domingos Fernandeo"/>
    <x v="2"/>
    <n v="0"/>
    <x v="1"/>
    <x v="68"/>
    <n v="7.05"/>
    <x v="0"/>
    <s v="Portugal"/>
  </r>
  <r>
    <s v="Cohen, Mr. Gurshon &quot;Gus&quot;"/>
    <x v="2"/>
    <n v="1"/>
    <x v="1"/>
    <x v="11"/>
    <n v="8.0500000000000007"/>
    <x v="0"/>
    <s v="London Brooklyn, NY"/>
  </r>
  <r>
    <s v="Colbert, Mr. Patrick"/>
    <x v="2"/>
    <n v="0"/>
    <x v="1"/>
    <x v="12"/>
    <n v="7.25"/>
    <x v="3"/>
    <s v="Co Limerick, Ireland Sherbrooke, PQ"/>
  </r>
  <r>
    <s v="Coleff, Mr. Peju"/>
    <x v="2"/>
    <n v="0"/>
    <x v="1"/>
    <x v="18"/>
    <n v="7.4958"/>
    <x v="0"/>
    <s v="Bulgaria Chicago, IL"/>
  </r>
  <r>
    <s v="Coleff, Mr. Satio"/>
    <x v="2"/>
    <n v="0"/>
    <x v="1"/>
    <x v="12"/>
    <n v="7.4958"/>
    <x v="0"/>
    <m/>
  </r>
  <r>
    <s v="Conlon, Mr. Thomas Henry"/>
    <x v="2"/>
    <n v="0"/>
    <x v="1"/>
    <x v="45"/>
    <n v="7.7332999999999998"/>
    <x v="3"/>
    <s v="Philadelphia, PA"/>
  </r>
  <r>
    <s v="Connaghton, Mr. Michael"/>
    <x v="2"/>
    <n v="0"/>
    <x v="1"/>
    <x v="45"/>
    <n v="7.75"/>
    <x v="3"/>
    <s v="Ireland Brooklyn, NY"/>
  </r>
  <r>
    <s v="Connolly, Miss. Kate"/>
    <x v="2"/>
    <n v="1"/>
    <x v="0"/>
    <x v="27"/>
    <n v="7.75"/>
    <x v="3"/>
    <s v="Ireland"/>
  </r>
  <r>
    <s v="Connolly, Miss. Kate"/>
    <x v="2"/>
    <n v="0"/>
    <x v="0"/>
    <x v="3"/>
    <n v="7.6292"/>
    <x v="3"/>
    <s v="Ireland"/>
  </r>
  <r>
    <s v="Connors, Mr. Patrick"/>
    <x v="2"/>
    <n v="0"/>
    <x v="1"/>
    <x v="80"/>
    <n v="7.75"/>
    <x v="3"/>
    <m/>
  </r>
  <r>
    <s v="Cook, Mr. Jacob"/>
    <x v="2"/>
    <n v="0"/>
    <x v="1"/>
    <x v="49"/>
    <n v="8.0500000000000007"/>
    <x v="0"/>
    <m/>
  </r>
  <r>
    <s v="Cor, Mr. Bartol"/>
    <x v="2"/>
    <n v="0"/>
    <x v="1"/>
    <x v="22"/>
    <n v="7.8958000000000004"/>
    <x v="0"/>
    <s v="Austria"/>
  </r>
  <r>
    <s v="Cor, Mr. Ivan"/>
    <x v="2"/>
    <n v="0"/>
    <x v="1"/>
    <x v="39"/>
    <n v="7.8958000000000004"/>
    <x v="0"/>
    <s v="Austria"/>
  </r>
  <r>
    <s v="Cor, Mr. Liudevit"/>
    <x v="2"/>
    <n v="0"/>
    <x v="1"/>
    <x v="21"/>
    <n v="7.8958000000000004"/>
    <x v="0"/>
    <s v="Austria"/>
  </r>
  <r>
    <s v="Corn, Mr. Harry"/>
    <x v="2"/>
    <n v="0"/>
    <x v="1"/>
    <x v="3"/>
    <n v="8.0500000000000007"/>
    <x v="0"/>
    <s v="London"/>
  </r>
  <r>
    <s v="Coutts, Master. Eden Leslie &quot;Neville&quot;"/>
    <x v="2"/>
    <n v="1"/>
    <x v="1"/>
    <x v="78"/>
    <n v="15.9"/>
    <x v="0"/>
    <s v="England Brooklyn, NY"/>
  </r>
  <r>
    <s v="Coutts, Master. William Loch &quot;William&quot;"/>
    <x v="2"/>
    <n v="1"/>
    <x v="1"/>
    <x v="73"/>
    <n v="15.9"/>
    <x v="0"/>
    <s v="England Brooklyn, NY"/>
  </r>
  <r>
    <s v="Coutts, Mrs. William (Winnie &quot;Minnie&quot; Treanor)"/>
    <x v="2"/>
    <n v="1"/>
    <x v="0"/>
    <x v="18"/>
    <n v="15.9"/>
    <x v="0"/>
    <s v="England Brooklyn, NY"/>
  </r>
  <r>
    <s v="Coxon, Mr. Daniel"/>
    <x v="2"/>
    <n v="0"/>
    <x v="1"/>
    <x v="30"/>
    <n v="7.25"/>
    <x v="0"/>
    <s v="Merrill, WI"/>
  </r>
  <r>
    <s v="Crease, Mr. Ernest James"/>
    <x v="2"/>
    <n v="0"/>
    <x v="1"/>
    <x v="21"/>
    <n v="8.1583000000000006"/>
    <x v="0"/>
    <s v="Bristol, England Cleveland, OH"/>
  </r>
  <r>
    <s v="Cribb, Miss. Laura Alice"/>
    <x v="2"/>
    <n v="1"/>
    <x v="0"/>
    <x v="33"/>
    <n v="16.100000000000001"/>
    <x v="0"/>
    <s v="Bournemouth, England Newark, NJ"/>
  </r>
  <r>
    <s v="Cribb, Mr. John Hatfield"/>
    <x v="2"/>
    <n v="0"/>
    <x v="1"/>
    <x v="29"/>
    <n v="16.100000000000001"/>
    <x v="0"/>
    <s v="Bournemouth, England Newark, NJ"/>
  </r>
  <r>
    <s v="Culumovic, Mr. Jeso"/>
    <x v="2"/>
    <n v="0"/>
    <x v="1"/>
    <x v="33"/>
    <n v="8.6624999999999996"/>
    <x v="0"/>
    <s v="Austria-Hungary"/>
  </r>
  <r>
    <s v="Daher, Mr. Shedid"/>
    <x v="2"/>
    <n v="0"/>
    <x v="1"/>
    <x v="81"/>
    <n v="7.2249999999999996"/>
    <x v="1"/>
    <m/>
  </r>
  <r>
    <s v="Dahl, Mr. Karl Edwart"/>
    <x v="2"/>
    <n v="1"/>
    <x v="1"/>
    <x v="24"/>
    <n v="8.0500000000000007"/>
    <x v="0"/>
    <s v="Australia Fingal, ND"/>
  </r>
  <r>
    <s v="Dahlberg, Miss. Gerda Ulrika"/>
    <x v="2"/>
    <n v="0"/>
    <x v="0"/>
    <x v="27"/>
    <n v="10.5167"/>
    <x v="0"/>
    <s v="Norrlot, Sweden Chicago, IL"/>
  </r>
  <r>
    <s v="Dakic, Mr. Branko"/>
    <x v="2"/>
    <n v="0"/>
    <x v="1"/>
    <x v="21"/>
    <n v="10.1708"/>
    <x v="0"/>
    <s v="Austria"/>
  </r>
  <r>
    <s v="Daly, Miss. Margaret Marcella &quot;Maggie&quot;"/>
    <x v="2"/>
    <n v="1"/>
    <x v="0"/>
    <x v="3"/>
    <n v="6.95"/>
    <x v="3"/>
    <s v="Co Athlone, Ireland New York, NY"/>
  </r>
  <r>
    <s v="Daly, Mr. Eugene Patrick"/>
    <x v="2"/>
    <n v="1"/>
    <x v="1"/>
    <x v="0"/>
    <n v="7.75"/>
    <x v="3"/>
    <s v="Co Athlone, Ireland New York, NY"/>
  </r>
  <r>
    <s v="Danbom, Master. Gilbert Sigvard Emanuel"/>
    <x v="2"/>
    <n v="0"/>
    <x v="1"/>
    <x v="82"/>
    <n v="14.4"/>
    <x v="0"/>
    <s v="Stanton, IA"/>
  </r>
  <r>
    <s v="Danbom, Mr. Ernst Gilbert"/>
    <x v="2"/>
    <n v="0"/>
    <x v="1"/>
    <x v="61"/>
    <n v="14.4"/>
    <x v="0"/>
    <s v="Stanton, IA"/>
  </r>
  <r>
    <s v="Danbom, Mrs. Ernst Gilbert (Anna Sigrid Maria Brogren)"/>
    <x v="2"/>
    <n v="0"/>
    <x v="0"/>
    <x v="23"/>
    <n v="14.4"/>
    <x v="0"/>
    <s v="Stanton, IA"/>
  </r>
  <r>
    <s v="Danoff, Mr. Yoto"/>
    <x v="2"/>
    <n v="0"/>
    <x v="1"/>
    <x v="39"/>
    <n v="7.8958000000000004"/>
    <x v="0"/>
    <s v="Bulgaria Chicago, IL"/>
  </r>
  <r>
    <s v="Dantcheff, Mr. Ristiu"/>
    <x v="2"/>
    <n v="0"/>
    <x v="1"/>
    <x v="4"/>
    <n v="7.8958000000000004"/>
    <x v="0"/>
    <s v="Bulgaria Chicago, IL"/>
  </r>
  <r>
    <s v="Davies, Mr. Alfred J"/>
    <x v="2"/>
    <n v="0"/>
    <x v="1"/>
    <x v="12"/>
    <n v="24.15"/>
    <x v="0"/>
    <s v="West Bromwich, England Pontiac, MI"/>
  </r>
  <r>
    <s v="Davies, Mr. Evan"/>
    <x v="2"/>
    <n v="0"/>
    <x v="1"/>
    <x v="27"/>
    <n v="8.0500000000000007"/>
    <x v="0"/>
    <m/>
  </r>
  <r>
    <s v="Davies, Mr. John Samuel"/>
    <x v="2"/>
    <n v="0"/>
    <x v="1"/>
    <x v="53"/>
    <n v="24.15"/>
    <x v="0"/>
    <s v="West Bromwich, England Pontiac, MI"/>
  </r>
  <r>
    <s v="Davies, Mr. Joseph"/>
    <x v="2"/>
    <n v="0"/>
    <x v="1"/>
    <x v="33"/>
    <n v="8.0500000000000007"/>
    <x v="0"/>
    <s v="West Bromwich, England Pontiac, MI"/>
  </r>
  <r>
    <s v="Davison, Mr. Thomas Henry"/>
    <x v="2"/>
    <n v="0"/>
    <x v="1"/>
    <x v="15"/>
    <n v="16.100000000000001"/>
    <x v="0"/>
    <s v="Liverpool, England Bedford, OH"/>
  </r>
  <r>
    <s v="Davison, Mrs. Thomas Henry (Mary E Finck)"/>
    <x v="2"/>
    <n v="1"/>
    <x v="0"/>
    <x v="15"/>
    <n v="16.100000000000001"/>
    <x v="0"/>
    <s v="Liverpool, England Bedford, OH"/>
  </r>
  <r>
    <s v="de Messemaeker, Mr. Guillaume Joseph"/>
    <x v="2"/>
    <n v="1"/>
    <x v="1"/>
    <x v="74"/>
    <n v="17.399999999999999"/>
    <x v="0"/>
    <s v="Tampico, MT"/>
  </r>
  <r>
    <s v="de Messemaeker, Mrs. Guillaume Joseph (Emma)"/>
    <x v="2"/>
    <n v="1"/>
    <x v="0"/>
    <x v="18"/>
    <n v="17.399999999999999"/>
    <x v="0"/>
    <s v="Tampico, MT"/>
  </r>
  <r>
    <s v="de Mulder, Mr. Theodore"/>
    <x v="2"/>
    <n v="1"/>
    <x v="1"/>
    <x v="3"/>
    <n v="9.5"/>
    <x v="0"/>
    <s v="Belgium Detroit, MI"/>
  </r>
  <r>
    <s v="de Pelsmaeker, Mr. Alfons"/>
    <x v="2"/>
    <n v="0"/>
    <x v="1"/>
    <x v="51"/>
    <n v="9.5"/>
    <x v="0"/>
    <m/>
  </r>
  <r>
    <s v="Dean, Master. Bertram Vere"/>
    <x v="2"/>
    <n v="1"/>
    <x v="1"/>
    <x v="66"/>
    <n v="20.574999999999999"/>
    <x v="0"/>
    <s v="Devon, England Wichita, KS"/>
  </r>
  <r>
    <s v="Dean, Miss. Elizabeth Gladys &quot;Millvina&quot;"/>
    <x v="2"/>
    <n v="1"/>
    <x v="0"/>
    <x v="83"/>
    <n v="20.574999999999999"/>
    <x v="0"/>
    <s v="Devon, England Wichita, KS"/>
  </r>
  <r>
    <s v="Dean, Mr. Bertram Frank"/>
    <x v="2"/>
    <n v="0"/>
    <x v="1"/>
    <x v="13"/>
    <n v="20.574999999999999"/>
    <x v="0"/>
    <s v="Devon, England Wichita, KS"/>
  </r>
  <r>
    <s v="Dean, Mrs. Bertram (Eva Georgetta Light)"/>
    <x v="2"/>
    <n v="1"/>
    <x v="0"/>
    <x v="32"/>
    <n v="20.574999999999999"/>
    <x v="0"/>
    <s v="Devon, England Wichita, KS"/>
  </r>
  <r>
    <s v="Delalic, Mr. Redjo"/>
    <x v="2"/>
    <n v="0"/>
    <x v="1"/>
    <x v="4"/>
    <n v="7.8958000000000004"/>
    <x v="0"/>
    <m/>
  </r>
  <r>
    <s v="Demetri, Mr. Marinko"/>
    <x v="2"/>
    <n v="0"/>
    <x v="1"/>
    <x v="15"/>
    <n v="7.8958000000000004"/>
    <x v="0"/>
    <m/>
  </r>
  <r>
    <s v="Denkoff, Mr. Mitto"/>
    <x v="2"/>
    <n v="0"/>
    <x v="1"/>
    <x v="15"/>
    <n v="7.8958000000000004"/>
    <x v="0"/>
    <s v="Bulgaria Coon Rapids, IA"/>
  </r>
  <r>
    <s v="Dennis, Mr. Samuel"/>
    <x v="2"/>
    <n v="0"/>
    <x v="1"/>
    <x v="27"/>
    <n v="7.25"/>
    <x v="0"/>
    <m/>
  </r>
  <r>
    <s v="Dennis, Mr. William"/>
    <x v="2"/>
    <n v="0"/>
    <x v="1"/>
    <x v="18"/>
    <n v="7.25"/>
    <x v="0"/>
    <m/>
  </r>
  <r>
    <s v="Devaney, Miss. Margaret Delia"/>
    <x v="2"/>
    <n v="1"/>
    <x v="0"/>
    <x v="21"/>
    <n v="7.8792"/>
    <x v="3"/>
    <s v="Kilmacowen, Co Sligo, Ireland New York, NY"/>
  </r>
  <r>
    <s v="Dika, Mr. Mirko"/>
    <x v="2"/>
    <n v="0"/>
    <x v="1"/>
    <x v="33"/>
    <n v="7.8958000000000004"/>
    <x v="0"/>
    <m/>
  </r>
  <r>
    <s v="Dimic, Mr. Jovan"/>
    <x v="2"/>
    <n v="0"/>
    <x v="1"/>
    <x v="20"/>
    <n v="8.6624999999999996"/>
    <x v="0"/>
    <m/>
  </r>
  <r>
    <s v="Dintcheff, Mr. Valtcho"/>
    <x v="2"/>
    <n v="0"/>
    <x v="1"/>
    <x v="49"/>
    <n v="7.8958000000000004"/>
    <x v="0"/>
    <m/>
  </r>
  <r>
    <s v="Doharr, Mr. Tannous"/>
    <x v="2"/>
    <n v="0"/>
    <x v="1"/>
    <x v="15"/>
    <n v="7.2291999999999996"/>
    <x v="1"/>
    <m/>
  </r>
  <r>
    <s v="Dooley, Mr. Patrick"/>
    <x v="2"/>
    <n v="0"/>
    <x v="1"/>
    <x v="17"/>
    <n v="7.75"/>
    <x v="3"/>
    <s v="Ireland New York, NY"/>
  </r>
  <r>
    <s v="Dorking, Mr. Edward Arthur"/>
    <x v="2"/>
    <n v="1"/>
    <x v="1"/>
    <x v="21"/>
    <n v="8.0500000000000007"/>
    <x v="0"/>
    <s v="England Oglesby, IL"/>
  </r>
  <r>
    <s v="Dowdell, Miss. Elizabeth"/>
    <x v="2"/>
    <n v="1"/>
    <x v="0"/>
    <x v="3"/>
    <n v="12.475"/>
    <x v="0"/>
    <s v="Union Hill, NJ"/>
  </r>
  <r>
    <s v="Doyle, Miss. Elizabeth"/>
    <x v="2"/>
    <n v="0"/>
    <x v="0"/>
    <x v="12"/>
    <n v="7.75"/>
    <x v="3"/>
    <s v="Ireland New York, NY"/>
  </r>
  <r>
    <s v="Drapkin, Miss. Jennie"/>
    <x v="2"/>
    <n v="1"/>
    <x v="0"/>
    <x v="48"/>
    <n v="8.0500000000000007"/>
    <x v="0"/>
    <s v="London New York, NY"/>
  </r>
  <r>
    <s v="Drazenoic, Mr. Jozef"/>
    <x v="2"/>
    <n v="0"/>
    <x v="1"/>
    <x v="32"/>
    <n v="7.8958000000000004"/>
    <x v="1"/>
    <s v="Austria Niagara Falls, NY"/>
  </r>
  <r>
    <s v="Duane, Mr. Frank"/>
    <x v="2"/>
    <n v="0"/>
    <x v="1"/>
    <x v="55"/>
    <n v="7.75"/>
    <x v="3"/>
    <m/>
  </r>
  <r>
    <s v="Duquemin, Mr. Joseph"/>
    <x v="2"/>
    <n v="1"/>
    <x v="1"/>
    <x v="12"/>
    <n v="7.55"/>
    <x v="0"/>
    <s v="England Albion, NY"/>
  </r>
  <r>
    <s v="Dyker, Mr. Adolf Fredrik"/>
    <x v="2"/>
    <n v="0"/>
    <x v="1"/>
    <x v="48"/>
    <n v="13.9"/>
    <x v="0"/>
    <s v="West Haven, CT"/>
  </r>
  <r>
    <s v="Dyker, Mrs. Adolf Fredrik (Anna Elisabeth Judith Andersson)"/>
    <x v="2"/>
    <n v="1"/>
    <x v="0"/>
    <x v="27"/>
    <n v="13.9"/>
    <x v="0"/>
    <s v="West Haven, CT"/>
  </r>
  <r>
    <s v="Edvardsson, Mr. Gustaf Hjalmar"/>
    <x v="2"/>
    <n v="0"/>
    <x v="1"/>
    <x v="11"/>
    <n v="7.7750000000000004"/>
    <x v="0"/>
    <s v="Tofta, Sweden Joliet, IL"/>
  </r>
  <r>
    <s v="Eklund, Mr. Hans Linus"/>
    <x v="2"/>
    <n v="0"/>
    <x v="1"/>
    <x v="51"/>
    <n v="7.7750000000000004"/>
    <x v="0"/>
    <s v="Karberg, Sweden Jerome Junction, AZ"/>
  </r>
  <r>
    <s v="Ekstrom, Mr. Johan"/>
    <x v="2"/>
    <n v="0"/>
    <x v="1"/>
    <x v="24"/>
    <n v="6.9749999999999996"/>
    <x v="0"/>
    <s v="Effington Rut, SD"/>
  </r>
  <r>
    <s v="Elias, Mr. Dibo"/>
    <x v="2"/>
    <n v="0"/>
    <x v="1"/>
    <x v="15"/>
    <n v="7.2249999999999996"/>
    <x v="1"/>
    <m/>
  </r>
  <r>
    <s v="Elias, Mr. Joseph"/>
    <x v="2"/>
    <n v="0"/>
    <x v="1"/>
    <x v="7"/>
    <n v="7.2291999999999996"/>
    <x v="1"/>
    <s v="Syria Ottawa, ON"/>
  </r>
  <r>
    <s v="Elias, Mr. Joseph Jr"/>
    <x v="2"/>
    <n v="0"/>
    <x v="1"/>
    <x v="33"/>
    <n v="7.2291999999999996"/>
    <x v="1"/>
    <m/>
  </r>
  <r>
    <s v="Elias, Mr. Tannous"/>
    <x v="2"/>
    <n v="0"/>
    <x v="1"/>
    <x v="54"/>
    <n v="7.2291999999999996"/>
    <x v="1"/>
    <s v="Syria"/>
  </r>
  <r>
    <s v="Elsbury, Mr. William James"/>
    <x v="2"/>
    <n v="0"/>
    <x v="1"/>
    <x v="10"/>
    <n v="7.25"/>
    <x v="0"/>
    <s v="Illinois, USA"/>
  </r>
  <r>
    <s v="Emanuel, Miss. Virginia Ethel"/>
    <x v="2"/>
    <n v="1"/>
    <x v="0"/>
    <x v="76"/>
    <n v="12.475"/>
    <x v="0"/>
    <s v="New York, NY"/>
  </r>
  <r>
    <s v="Emir, Mr. Farred Chehab"/>
    <x v="2"/>
    <n v="0"/>
    <x v="1"/>
    <x v="15"/>
    <n v="7.2249999999999996"/>
    <x v="1"/>
    <m/>
  </r>
  <r>
    <s v="Everett, Mr. Thomas James"/>
    <x v="2"/>
    <n v="0"/>
    <x v="1"/>
    <x v="84"/>
    <n v="15.1"/>
    <x v="0"/>
    <m/>
  </r>
  <r>
    <s v="Farrell, Mr. James"/>
    <x v="2"/>
    <n v="0"/>
    <x v="1"/>
    <x v="84"/>
    <n v="7.75"/>
    <x v="3"/>
    <s v="Aughnacliff, Co Longford, Ireland New York, NY"/>
  </r>
  <r>
    <s v="Finoli, Mr. Luigi"/>
    <x v="2"/>
    <n v="1"/>
    <x v="1"/>
    <x v="15"/>
    <n v="7.05"/>
    <x v="0"/>
    <s v="Italy Philadelphia, PA"/>
  </r>
  <r>
    <s v="Fischer, Mr. Eberhard Thelander"/>
    <x v="2"/>
    <n v="0"/>
    <x v="1"/>
    <x v="11"/>
    <n v="7.7957999999999998"/>
    <x v="0"/>
    <m/>
  </r>
  <r>
    <s v="Fleming, Miss. Honora"/>
    <x v="2"/>
    <n v="0"/>
    <x v="0"/>
    <x v="15"/>
    <n v="7.75"/>
    <x v="3"/>
    <m/>
  </r>
  <r>
    <s v="Flynn, Mr. James"/>
    <x v="2"/>
    <n v="0"/>
    <x v="1"/>
    <x v="15"/>
    <n v="7.75"/>
    <x v="3"/>
    <m/>
  </r>
  <r>
    <s v="Flynn, Mr. John"/>
    <x v="2"/>
    <n v="0"/>
    <x v="1"/>
    <x v="15"/>
    <n v="6.95"/>
    <x v="3"/>
    <m/>
  </r>
  <r>
    <s v="Foley, Mr. Joseph"/>
    <x v="2"/>
    <n v="0"/>
    <x v="1"/>
    <x v="13"/>
    <n v="7.8792"/>
    <x v="3"/>
    <s v="Ireland Chicago, IL"/>
  </r>
  <r>
    <s v="Foley, Mr. William"/>
    <x v="2"/>
    <n v="0"/>
    <x v="1"/>
    <x v="15"/>
    <n v="7.75"/>
    <x v="3"/>
    <s v="Ireland"/>
  </r>
  <r>
    <s v="Foo, Mr. Choong"/>
    <x v="2"/>
    <n v="1"/>
    <x v="1"/>
    <x v="15"/>
    <n v="56.495800000000003"/>
    <x v="0"/>
    <s v="Hong Kong New York, NY"/>
  </r>
  <r>
    <s v="Ford, Miss. Doolina Margaret &quot;Daisy&quot;"/>
    <x v="2"/>
    <n v="0"/>
    <x v="0"/>
    <x v="53"/>
    <n v="34.375"/>
    <x v="0"/>
    <s v="Rotherfield, Sussex, England Essex Co, MA"/>
  </r>
  <r>
    <s v="Ford, Miss. Robina Maggie &quot;Ruby&quot;"/>
    <x v="2"/>
    <n v="0"/>
    <x v="0"/>
    <x v="78"/>
    <n v="34.375"/>
    <x v="0"/>
    <s v="Rotherfield, Sussex, England Essex Co, MA"/>
  </r>
  <r>
    <s v="Ford, Mr. Arthur"/>
    <x v="2"/>
    <n v="0"/>
    <x v="1"/>
    <x v="15"/>
    <n v="8.0500000000000007"/>
    <x v="0"/>
    <s v="Bridgwater, Somerset, England"/>
  </r>
  <r>
    <s v="Ford, Mr. Edward Watson"/>
    <x v="2"/>
    <n v="0"/>
    <x v="1"/>
    <x v="11"/>
    <n v="34.375"/>
    <x v="0"/>
    <s v="Rotherfield, Sussex, England Essex Co, MA"/>
  </r>
  <r>
    <s v="Ford, Mr. William Neal"/>
    <x v="2"/>
    <n v="0"/>
    <x v="1"/>
    <x v="51"/>
    <n v="34.375"/>
    <x v="0"/>
    <s v="Rotherfield, Sussex, England Essex Co, MA"/>
  </r>
  <r>
    <s v="Ford, Mrs. Edward (Margaret Ann Watson)"/>
    <x v="2"/>
    <n v="0"/>
    <x v="0"/>
    <x v="5"/>
    <n v="34.375"/>
    <x v="0"/>
    <s v="Rotherfield, Sussex, England Essex Co, MA"/>
  </r>
  <r>
    <s v="Fox, Mr. Patrick"/>
    <x v="2"/>
    <n v="0"/>
    <x v="1"/>
    <x v="15"/>
    <n v="7.75"/>
    <x v="3"/>
    <s v="Ireland New York, NY"/>
  </r>
  <r>
    <s v="Franklin, Mr. Charles (Charles Fardon)"/>
    <x v="2"/>
    <n v="0"/>
    <x v="1"/>
    <x v="15"/>
    <n v="7.25"/>
    <x v="0"/>
    <m/>
  </r>
  <r>
    <s v="Gallagher, Mr. Martin"/>
    <x v="2"/>
    <n v="0"/>
    <x v="1"/>
    <x v="4"/>
    <n v="7.7416999999999998"/>
    <x v="3"/>
    <s v="New York, NY"/>
  </r>
  <r>
    <s v="Garfirth, Mr. John"/>
    <x v="2"/>
    <n v="0"/>
    <x v="1"/>
    <x v="15"/>
    <n v="14.5"/>
    <x v="0"/>
    <m/>
  </r>
  <r>
    <s v="Gheorgheff, Mr. Stanio"/>
    <x v="2"/>
    <n v="0"/>
    <x v="1"/>
    <x v="15"/>
    <n v="7.8958000000000004"/>
    <x v="1"/>
    <m/>
  </r>
  <r>
    <s v="Gilinski, Mr. Eliezer"/>
    <x v="2"/>
    <n v="0"/>
    <x v="1"/>
    <x v="27"/>
    <n v="8.0500000000000007"/>
    <x v="0"/>
    <m/>
  </r>
  <r>
    <s v="Gilnagh, Miss. Katherine &quot;Katie&quot;"/>
    <x v="2"/>
    <n v="1"/>
    <x v="0"/>
    <x v="51"/>
    <n v="7.7332999999999998"/>
    <x v="3"/>
    <s v="Co Longford, Ireland New York, NY"/>
  </r>
  <r>
    <s v="Glynn, Miss. Mary Agatha"/>
    <x v="2"/>
    <n v="1"/>
    <x v="0"/>
    <x v="15"/>
    <n v="7.75"/>
    <x v="3"/>
    <s v="Co Clare, Ireland Washington, DC"/>
  </r>
  <r>
    <s v="Goldsmith, Master. Frank John William &quot;Frankie&quot;"/>
    <x v="2"/>
    <n v="1"/>
    <x v="1"/>
    <x v="78"/>
    <n v="20.524999999999999"/>
    <x v="0"/>
    <s v="Strood, Kent, England Detroit, MI"/>
  </r>
  <r>
    <s v="Goldsmith, Mr. Frank John"/>
    <x v="2"/>
    <n v="0"/>
    <x v="1"/>
    <x v="32"/>
    <n v="20.524999999999999"/>
    <x v="0"/>
    <s v="Strood, Kent, England Detroit, MI"/>
  </r>
  <r>
    <s v="Goldsmith, Mr. Nathan"/>
    <x v="2"/>
    <n v="0"/>
    <x v="1"/>
    <x v="28"/>
    <n v="7.85"/>
    <x v="0"/>
    <s v="Philadelphia, PA"/>
  </r>
  <r>
    <s v="Goldsmith, Mrs. Frank John (Emily Alice Brown)"/>
    <x v="2"/>
    <n v="1"/>
    <x v="0"/>
    <x v="45"/>
    <n v="20.524999999999999"/>
    <x v="0"/>
    <s v="Strood, Kent, England Detroit, MI"/>
  </r>
  <r>
    <s v="Goncalves, Mr. Manuel Estanslas"/>
    <x v="2"/>
    <n v="0"/>
    <x v="1"/>
    <x v="43"/>
    <n v="7.05"/>
    <x v="0"/>
    <s v="Portugal"/>
  </r>
  <r>
    <s v="Goodwin, Master. Harold Victor"/>
    <x v="2"/>
    <n v="0"/>
    <x v="1"/>
    <x v="78"/>
    <n v="46.9"/>
    <x v="0"/>
    <s v="Wiltshire, England Niagara Falls, NY"/>
  </r>
  <r>
    <s v="Goodwin, Master. Sidney Leonard"/>
    <x v="2"/>
    <n v="0"/>
    <x v="1"/>
    <x v="66"/>
    <n v="46.9"/>
    <x v="0"/>
    <s v="Wiltshire, England Niagara Falls, NY"/>
  </r>
  <r>
    <s v="Goodwin, Master. William Frederick"/>
    <x v="2"/>
    <n v="0"/>
    <x v="1"/>
    <x v="34"/>
    <n v="46.9"/>
    <x v="0"/>
    <s v="Wiltshire, England Niagara Falls, NY"/>
  </r>
  <r>
    <s v="Goodwin, Miss. Jessie Allis"/>
    <x v="2"/>
    <n v="0"/>
    <x v="0"/>
    <x v="85"/>
    <n v="46.9"/>
    <x v="0"/>
    <s v="Wiltshire, England Niagara Falls, NY"/>
  </r>
  <r>
    <s v="Goodwin, Miss. Lillian Amy"/>
    <x v="2"/>
    <n v="0"/>
    <x v="0"/>
    <x v="51"/>
    <n v="46.9"/>
    <x v="0"/>
    <s v="Wiltshire, England Niagara Falls, NY"/>
  </r>
  <r>
    <s v="Goodwin, Mr. Charles Edward"/>
    <x v="2"/>
    <n v="0"/>
    <x v="1"/>
    <x v="35"/>
    <n v="46.9"/>
    <x v="0"/>
    <s v="Wiltshire, England Niagara Falls, NY"/>
  </r>
  <r>
    <s v="Goodwin, Mr. Charles Frederick"/>
    <x v="2"/>
    <n v="0"/>
    <x v="1"/>
    <x v="25"/>
    <n v="46.9"/>
    <x v="0"/>
    <s v="Wiltshire, England Niagara Falls, NY"/>
  </r>
  <r>
    <s v="Goodwin, Mrs. Frederick (Augusta Tyler)"/>
    <x v="2"/>
    <n v="0"/>
    <x v="0"/>
    <x v="49"/>
    <n v="46.9"/>
    <x v="0"/>
    <s v="Wiltshire, England Niagara Falls, NY"/>
  </r>
  <r>
    <s v="Green, Mr. George Henry"/>
    <x v="2"/>
    <n v="0"/>
    <x v="1"/>
    <x v="44"/>
    <n v="8.0500000000000007"/>
    <x v="0"/>
    <s v="Dorking, Surrey, England"/>
  </r>
  <r>
    <s v="Gronnestad, Mr. Daniel Danielsen"/>
    <x v="2"/>
    <n v="0"/>
    <x v="1"/>
    <x v="17"/>
    <n v="8.3625000000000007"/>
    <x v="0"/>
    <s v="Foresvik, Norway Portland, ND"/>
  </r>
  <r>
    <s v="Guest, Mr. Robert"/>
    <x v="2"/>
    <n v="0"/>
    <x v="1"/>
    <x v="15"/>
    <n v="8.0500000000000007"/>
    <x v="0"/>
    <m/>
  </r>
  <r>
    <s v="Gustafsson, Mr. Alfred Ossian"/>
    <x v="2"/>
    <n v="0"/>
    <x v="1"/>
    <x v="68"/>
    <n v="9.8458000000000006"/>
    <x v="0"/>
    <s v="Waukegan, Chicago, IL"/>
  </r>
  <r>
    <s v="Gustafsson, Mr. Anders Vilhelm"/>
    <x v="2"/>
    <n v="0"/>
    <x v="1"/>
    <x v="19"/>
    <n v="7.9249999999999998"/>
    <x v="0"/>
    <s v="Ruotsinphytaa, Finland New York, NY"/>
  </r>
  <r>
    <s v="Gustafsson, Mr. Johan Birger"/>
    <x v="2"/>
    <n v="0"/>
    <x v="1"/>
    <x v="23"/>
    <n v="7.9249999999999998"/>
    <x v="0"/>
    <s v="Ruotsinphytaa, Finland New York, NY"/>
  </r>
  <r>
    <s v="Gustafsson, Mr. Karl Gideon"/>
    <x v="2"/>
    <n v="0"/>
    <x v="1"/>
    <x v="21"/>
    <n v="7.7750000000000004"/>
    <x v="0"/>
    <s v="Myren, Sweden New York, NY"/>
  </r>
  <r>
    <s v="Haas, Miss. Aloisia"/>
    <x v="2"/>
    <n v="0"/>
    <x v="0"/>
    <x v="12"/>
    <n v="8.85"/>
    <x v="0"/>
    <m/>
  </r>
  <r>
    <s v="Hagardon, Miss. Kate"/>
    <x v="2"/>
    <n v="0"/>
    <x v="0"/>
    <x v="33"/>
    <n v="7.7332999999999998"/>
    <x v="3"/>
    <m/>
  </r>
  <r>
    <s v="Hagland, Mr. Ingvald Olai Olsen"/>
    <x v="2"/>
    <n v="0"/>
    <x v="1"/>
    <x v="15"/>
    <n v="19.966699999999999"/>
    <x v="0"/>
    <m/>
  </r>
  <r>
    <s v="Hagland, Mr. Konrad Mathias Reiersen"/>
    <x v="2"/>
    <n v="0"/>
    <x v="1"/>
    <x v="15"/>
    <n v="19.966699999999999"/>
    <x v="0"/>
    <m/>
  </r>
  <r>
    <s v="Hakkarainen, Mr. Pekka Pietari"/>
    <x v="2"/>
    <n v="0"/>
    <x v="1"/>
    <x v="23"/>
    <n v="15.85"/>
    <x v="0"/>
    <m/>
  </r>
  <r>
    <s v="Hakkarainen, Mrs. Pekka Pietari (Elin Matilda Dolck)"/>
    <x v="2"/>
    <n v="1"/>
    <x v="0"/>
    <x v="12"/>
    <n v="15.85"/>
    <x v="0"/>
    <m/>
  </r>
  <r>
    <s v="Hampe, Mr. Leon"/>
    <x v="2"/>
    <n v="0"/>
    <x v="1"/>
    <x v="68"/>
    <n v="9.5"/>
    <x v="0"/>
    <m/>
  </r>
  <r>
    <s v="Hanna, Mr. Mansour"/>
    <x v="2"/>
    <n v="0"/>
    <x v="1"/>
    <x v="86"/>
    <n v="7.2291999999999996"/>
    <x v="1"/>
    <m/>
  </r>
  <r>
    <s v="Hansen, Mr. Claus Peter"/>
    <x v="2"/>
    <n v="0"/>
    <x v="1"/>
    <x v="28"/>
    <n v="14.1083"/>
    <x v="0"/>
    <m/>
  </r>
  <r>
    <s v="Hansen, Mr. Henrik Juul"/>
    <x v="2"/>
    <n v="0"/>
    <x v="1"/>
    <x v="13"/>
    <n v="7.8541999999999996"/>
    <x v="0"/>
    <m/>
  </r>
  <r>
    <s v="Hansen, Mr. Henry Damsgaard"/>
    <x v="2"/>
    <n v="0"/>
    <x v="1"/>
    <x v="53"/>
    <n v="7.8541999999999996"/>
    <x v="0"/>
    <m/>
  </r>
  <r>
    <s v="Hansen, Mrs. Claus Peter (Jennie L Howard)"/>
    <x v="2"/>
    <n v="1"/>
    <x v="0"/>
    <x v="24"/>
    <n v="14.1083"/>
    <x v="0"/>
    <m/>
  </r>
  <r>
    <s v="Harknett, Miss. Alice Phoebe"/>
    <x v="2"/>
    <n v="0"/>
    <x v="0"/>
    <x v="15"/>
    <n v="7.55"/>
    <x v="0"/>
    <m/>
  </r>
  <r>
    <s v="Harmer, Mr. Abraham (David Lishin)"/>
    <x v="2"/>
    <n v="0"/>
    <x v="1"/>
    <x v="4"/>
    <n v="7.25"/>
    <x v="0"/>
    <m/>
  </r>
  <r>
    <s v="Hart, Mr. Henry"/>
    <x v="2"/>
    <n v="0"/>
    <x v="1"/>
    <x v="15"/>
    <n v="6.8582999999999998"/>
    <x v="3"/>
    <m/>
  </r>
  <r>
    <s v="Hassan, Mr. Houssein G N"/>
    <x v="2"/>
    <n v="0"/>
    <x v="1"/>
    <x v="34"/>
    <n v="18.787500000000001"/>
    <x v="1"/>
    <m/>
  </r>
  <r>
    <s v="Healy, Miss. Hanora &quot;Nora&quot;"/>
    <x v="2"/>
    <n v="1"/>
    <x v="0"/>
    <x v="15"/>
    <n v="7.75"/>
    <x v="3"/>
    <m/>
  </r>
  <r>
    <s v="Hedman, Mr. Oskar Arvid"/>
    <x v="2"/>
    <n v="1"/>
    <x v="1"/>
    <x v="39"/>
    <n v="6.9749999999999996"/>
    <x v="0"/>
    <m/>
  </r>
  <r>
    <s v="Hee, Mr. Ling"/>
    <x v="2"/>
    <n v="1"/>
    <x v="1"/>
    <x v="15"/>
    <n v="56.495800000000003"/>
    <x v="0"/>
    <m/>
  </r>
  <r>
    <s v="Hegarty, Miss. Hanora &quot;Nora&quot;"/>
    <x v="2"/>
    <n v="0"/>
    <x v="0"/>
    <x v="11"/>
    <n v="6.75"/>
    <x v="3"/>
    <m/>
  </r>
  <r>
    <s v="Heikkinen, Miss. Laina"/>
    <x v="2"/>
    <n v="1"/>
    <x v="0"/>
    <x v="13"/>
    <n v="7.9249999999999998"/>
    <x v="0"/>
    <m/>
  </r>
  <r>
    <s v="Heininen, Miss. Wendla Maria"/>
    <x v="2"/>
    <n v="0"/>
    <x v="0"/>
    <x v="48"/>
    <n v="7.9249999999999998"/>
    <x v="0"/>
    <m/>
  </r>
  <r>
    <s v="Hellstrom, Miss. Hilda Maria"/>
    <x v="2"/>
    <n v="1"/>
    <x v="0"/>
    <x v="27"/>
    <n v="8.9625000000000004"/>
    <x v="0"/>
    <m/>
  </r>
  <r>
    <s v="Hendekovic, Mr. Ignjac"/>
    <x v="2"/>
    <n v="0"/>
    <x v="1"/>
    <x v="23"/>
    <n v="7.8958000000000004"/>
    <x v="0"/>
    <m/>
  </r>
  <r>
    <s v="Henriksson, Miss. Jenny Lovisa"/>
    <x v="2"/>
    <n v="0"/>
    <x v="0"/>
    <x v="23"/>
    <n v="7.7750000000000004"/>
    <x v="0"/>
    <m/>
  </r>
  <r>
    <s v="Henry, Miss. Delia"/>
    <x v="2"/>
    <n v="0"/>
    <x v="0"/>
    <x v="15"/>
    <n v="7.75"/>
    <x v="3"/>
    <m/>
  </r>
  <r>
    <s v="Hirvonen, Miss. Hildur E"/>
    <x v="2"/>
    <n v="1"/>
    <x v="0"/>
    <x v="2"/>
    <n v="12.2875"/>
    <x v="0"/>
    <m/>
  </r>
  <r>
    <s v="Hirvonen, Mrs. Alexander (Helga E Lindqvist)"/>
    <x v="2"/>
    <n v="1"/>
    <x v="0"/>
    <x v="27"/>
    <n v="12.2875"/>
    <x v="0"/>
    <m/>
  </r>
  <r>
    <s v="Holm, Mr. John Fredrik Alexander"/>
    <x v="2"/>
    <n v="0"/>
    <x v="1"/>
    <x v="49"/>
    <n v="6.45"/>
    <x v="0"/>
    <m/>
  </r>
  <r>
    <s v="Holthen, Mr. Johan Martin"/>
    <x v="2"/>
    <n v="0"/>
    <x v="1"/>
    <x v="23"/>
    <n v="22.524999999999999"/>
    <x v="0"/>
    <m/>
  </r>
  <r>
    <s v="Honkanen, Miss. Eliina"/>
    <x v="2"/>
    <n v="1"/>
    <x v="0"/>
    <x v="39"/>
    <n v="7.9249999999999998"/>
    <x v="0"/>
    <m/>
  </r>
  <r>
    <s v="Horgan, Mr. John"/>
    <x v="2"/>
    <n v="0"/>
    <x v="1"/>
    <x v="15"/>
    <n v="7.75"/>
    <x v="3"/>
    <m/>
  </r>
  <r>
    <s v="Howard, Miss. May Elizabeth"/>
    <x v="2"/>
    <n v="1"/>
    <x v="0"/>
    <x v="15"/>
    <n v="8.0500000000000007"/>
    <x v="0"/>
    <m/>
  </r>
  <r>
    <s v="Humblen, Mr. Adolf Mathias Nicolai Olsen"/>
    <x v="2"/>
    <n v="0"/>
    <x v="1"/>
    <x v="20"/>
    <n v="7.65"/>
    <x v="0"/>
    <m/>
  </r>
  <r>
    <s v="Hyman, Mr. Abraham"/>
    <x v="2"/>
    <n v="1"/>
    <x v="1"/>
    <x v="15"/>
    <n v="7.8875000000000002"/>
    <x v="0"/>
    <m/>
  </r>
  <r>
    <s v="Ibrahim Shawah, Mr. Yousseff"/>
    <x v="2"/>
    <n v="0"/>
    <x v="1"/>
    <x v="3"/>
    <n v="7.2291999999999996"/>
    <x v="1"/>
    <m/>
  </r>
  <r>
    <s v="Ilieff, Mr. Ylio"/>
    <x v="2"/>
    <n v="0"/>
    <x v="1"/>
    <x v="15"/>
    <n v="7.8958000000000004"/>
    <x v="0"/>
    <m/>
  </r>
  <r>
    <s v="Ilmakangas, Miss. Ida Livija"/>
    <x v="2"/>
    <n v="0"/>
    <x v="0"/>
    <x v="39"/>
    <n v="7.9249999999999998"/>
    <x v="0"/>
    <m/>
  </r>
  <r>
    <s v="Ilmakangas, Miss. Pieta Sofia"/>
    <x v="2"/>
    <n v="0"/>
    <x v="0"/>
    <x v="4"/>
    <n v="7.9249999999999998"/>
    <x v="0"/>
    <m/>
  </r>
  <r>
    <s v="Ivanoff, Mr. Kanio"/>
    <x v="2"/>
    <n v="0"/>
    <x v="1"/>
    <x v="15"/>
    <n v="7.8958000000000004"/>
    <x v="0"/>
    <m/>
  </r>
  <r>
    <s v="Jalsevac, Mr. Ivan"/>
    <x v="2"/>
    <n v="1"/>
    <x v="1"/>
    <x v="0"/>
    <n v="7.8958000000000004"/>
    <x v="1"/>
    <m/>
  </r>
  <r>
    <s v="Jansson, Mr. Carl Olof"/>
    <x v="2"/>
    <n v="1"/>
    <x v="1"/>
    <x v="53"/>
    <n v="7.7957999999999998"/>
    <x v="0"/>
    <m/>
  </r>
  <r>
    <s v="Jardin, Mr. Jose Neto"/>
    <x v="2"/>
    <n v="0"/>
    <x v="1"/>
    <x v="15"/>
    <n v="7.05"/>
    <x v="0"/>
    <m/>
  </r>
  <r>
    <s v="Jensen, Mr. Hans Peder"/>
    <x v="2"/>
    <n v="0"/>
    <x v="1"/>
    <x v="68"/>
    <n v="7.8541999999999996"/>
    <x v="0"/>
    <m/>
  </r>
  <r>
    <s v="Jensen, Mr. Niels Peder"/>
    <x v="2"/>
    <n v="0"/>
    <x v="1"/>
    <x v="5"/>
    <n v="7.8541999999999996"/>
    <x v="0"/>
    <m/>
  </r>
  <r>
    <s v="Jensen, Mr. Svend Lauritz"/>
    <x v="2"/>
    <n v="0"/>
    <x v="1"/>
    <x v="33"/>
    <n v="7.0541999999999998"/>
    <x v="0"/>
    <m/>
  </r>
  <r>
    <s v="Jermyn, Miss. Annie"/>
    <x v="2"/>
    <n v="1"/>
    <x v="0"/>
    <x v="15"/>
    <n v="7.75"/>
    <x v="3"/>
    <m/>
  </r>
  <r>
    <s v="Johannesen-Bratthammer, Mr. Bernt"/>
    <x v="2"/>
    <n v="1"/>
    <x v="1"/>
    <x v="15"/>
    <n v="8.1125000000000007"/>
    <x v="0"/>
    <m/>
  </r>
  <r>
    <s v="Johanson, Mr. Jakob Alfred"/>
    <x v="2"/>
    <n v="0"/>
    <x v="1"/>
    <x v="61"/>
    <n v="6.4958"/>
    <x v="0"/>
    <m/>
  </r>
  <r>
    <s v="Johansson Palmquist, Mr. Oskar Leander"/>
    <x v="2"/>
    <n v="1"/>
    <x v="1"/>
    <x v="13"/>
    <n v="7.7750000000000004"/>
    <x v="0"/>
    <m/>
  </r>
  <r>
    <s v="Johansson, Mr. Erik"/>
    <x v="2"/>
    <n v="0"/>
    <x v="1"/>
    <x v="27"/>
    <n v="7.7957999999999998"/>
    <x v="0"/>
    <m/>
  </r>
  <r>
    <s v="Johansson, Mr. Gustaf Joel"/>
    <x v="2"/>
    <n v="0"/>
    <x v="1"/>
    <x v="32"/>
    <n v="8.6541999999999994"/>
    <x v="0"/>
    <m/>
  </r>
  <r>
    <s v="Johansson, Mr. Karl Johan"/>
    <x v="2"/>
    <n v="0"/>
    <x v="1"/>
    <x v="45"/>
    <n v="7.7750000000000004"/>
    <x v="0"/>
    <m/>
  </r>
  <r>
    <s v="Johansson, Mr. Nils"/>
    <x v="2"/>
    <n v="0"/>
    <x v="1"/>
    <x v="0"/>
    <n v="7.8541999999999996"/>
    <x v="0"/>
    <m/>
  </r>
  <r>
    <s v="Johnson, Master. Harold Theodor"/>
    <x v="2"/>
    <n v="1"/>
    <x v="1"/>
    <x v="46"/>
    <n v="11.1333"/>
    <x v="0"/>
    <m/>
  </r>
  <r>
    <s v="Johnson, Miss. Eleanor Ileen"/>
    <x v="2"/>
    <n v="1"/>
    <x v="0"/>
    <x v="66"/>
    <n v="11.1333"/>
    <x v="0"/>
    <m/>
  </r>
  <r>
    <s v="Johnson, Mr. Alfred"/>
    <x v="2"/>
    <n v="0"/>
    <x v="1"/>
    <x v="36"/>
    <n v="0"/>
    <x v="0"/>
    <m/>
  </r>
  <r>
    <s v="Johnson, Mr. Malkolm Joackim"/>
    <x v="2"/>
    <n v="0"/>
    <x v="1"/>
    <x v="32"/>
    <n v="7.7750000000000004"/>
    <x v="0"/>
    <m/>
  </r>
  <r>
    <s v="Johnson, Mr. William Cahoone Jr"/>
    <x v="2"/>
    <n v="0"/>
    <x v="1"/>
    <x v="21"/>
    <n v="0"/>
    <x v="0"/>
    <m/>
  </r>
  <r>
    <s v="Johnson, Mrs. Oscar W (Elisabeth Vilhelmina Berg)"/>
    <x v="2"/>
    <n v="1"/>
    <x v="0"/>
    <x v="39"/>
    <n v="11.1333"/>
    <x v="0"/>
    <m/>
  </r>
  <r>
    <s v="Johnston, Master. William Arthur &quot;Willie&quot;"/>
    <x v="2"/>
    <n v="0"/>
    <x v="1"/>
    <x v="15"/>
    <n v="23.45"/>
    <x v="0"/>
    <m/>
  </r>
  <r>
    <s v="Johnston, Miss. Catherine Helen &quot;Carrie&quot;"/>
    <x v="2"/>
    <n v="0"/>
    <x v="0"/>
    <x v="15"/>
    <n v="23.45"/>
    <x v="0"/>
    <m/>
  </r>
  <r>
    <s v="Johnston, Mr. Andrew G"/>
    <x v="2"/>
    <n v="0"/>
    <x v="1"/>
    <x v="15"/>
    <n v="23.45"/>
    <x v="0"/>
    <m/>
  </r>
  <r>
    <s v="Johnston, Mrs. Andrew G (Elizabeth &quot;Lily&quot; Watson)"/>
    <x v="2"/>
    <n v="0"/>
    <x v="0"/>
    <x v="15"/>
    <n v="23.45"/>
    <x v="0"/>
    <m/>
  </r>
  <r>
    <s v="Jonkoff, Mr. Lalio"/>
    <x v="2"/>
    <n v="0"/>
    <x v="1"/>
    <x v="48"/>
    <n v="7.8958000000000004"/>
    <x v="0"/>
    <m/>
  </r>
  <r>
    <s v="Jonsson, Mr. Carl"/>
    <x v="2"/>
    <n v="1"/>
    <x v="1"/>
    <x v="17"/>
    <n v="7.8541999999999996"/>
    <x v="0"/>
    <m/>
  </r>
  <r>
    <s v="Jonsson, Mr. Nils Hilding"/>
    <x v="2"/>
    <n v="0"/>
    <x v="1"/>
    <x v="39"/>
    <n v="7.8541999999999996"/>
    <x v="0"/>
    <m/>
  </r>
  <r>
    <s v="Jussila, Miss. Katriina"/>
    <x v="2"/>
    <n v="0"/>
    <x v="0"/>
    <x v="68"/>
    <n v="9.8249999999999993"/>
    <x v="0"/>
    <m/>
  </r>
  <r>
    <s v="Jussila, Miss. Mari Aina"/>
    <x v="2"/>
    <n v="0"/>
    <x v="0"/>
    <x v="53"/>
    <n v="9.8249999999999993"/>
    <x v="0"/>
    <m/>
  </r>
  <r>
    <s v="Jussila, Mr. Eiriik"/>
    <x v="2"/>
    <n v="1"/>
    <x v="1"/>
    <x v="17"/>
    <n v="7.9249999999999998"/>
    <x v="0"/>
    <m/>
  </r>
  <r>
    <s v="Kallio, Mr. Nikolai Erland"/>
    <x v="2"/>
    <n v="0"/>
    <x v="1"/>
    <x v="33"/>
    <n v="7.125"/>
    <x v="0"/>
    <m/>
  </r>
  <r>
    <s v="Kalvik, Mr. Johannes Halvorsen"/>
    <x v="2"/>
    <n v="0"/>
    <x v="1"/>
    <x v="53"/>
    <n v="8.4332999999999991"/>
    <x v="0"/>
    <m/>
  </r>
  <r>
    <s v="Karaic, Mr. Milan"/>
    <x v="2"/>
    <n v="0"/>
    <x v="1"/>
    <x v="3"/>
    <n v="7.8958000000000004"/>
    <x v="0"/>
    <m/>
  </r>
  <r>
    <s v="Karlsson, Mr. Einar Gervasius"/>
    <x v="2"/>
    <n v="1"/>
    <x v="1"/>
    <x v="53"/>
    <n v="7.7957999999999998"/>
    <x v="0"/>
    <m/>
  </r>
  <r>
    <s v="Karlsson, Mr. Julius Konrad Eugen"/>
    <x v="2"/>
    <n v="0"/>
    <x v="1"/>
    <x v="32"/>
    <n v="7.8541999999999996"/>
    <x v="0"/>
    <m/>
  </r>
  <r>
    <s v="Karlsson, Mr. Nils August"/>
    <x v="2"/>
    <n v="0"/>
    <x v="1"/>
    <x v="27"/>
    <n v="7.5208000000000004"/>
    <x v="0"/>
    <m/>
  </r>
  <r>
    <s v="Karun, Miss. Manca"/>
    <x v="2"/>
    <n v="1"/>
    <x v="0"/>
    <x v="46"/>
    <n v="13.416700000000001"/>
    <x v="1"/>
    <m/>
  </r>
  <r>
    <s v="Karun, Mr. Franz"/>
    <x v="2"/>
    <n v="1"/>
    <x v="1"/>
    <x v="7"/>
    <n v="13.416700000000001"/>
    <x v="1"/>
    <m/>
  </r>
  <r>
    <s v="Kassem, Mr. Fared"/>
    <x v="2"/>
    <n v="0"/>
    <x v="1"/>
    <x v="15"/>
    <n v="7.2291999999999996"/>
    <x v="1"/>
    <m/>
  </r>
  <r>
    <s v="Katavelas, Mr. Vassilios (&quot;Catavelas Vassilios&quot;)"/>
    <x v="2"/>
    <n v="0"/>
    <x v="1"/>
    <x v="75"/>
    <n v="7.2291999999999996"/>
    <x v="1"/>
    <m/>
  </r>
  <r>
    <s v="Keane, Mr. Andrew &quot;Andy&quot;"/>
    <x v="2"/>
    <n v="0"/>
    <x v="1"/>
    <x v="15"/>
    <n v="7.75"/>
    <x v="3"/>
    <m/>
  </r>
  <r>
    <s v="Keefe, Mr. Arthur"/>
    <x v="2"/>
    <n v="0"/>
    <x v="1"/>
    <x v="15"/>
    <n v="7.25"/>
    <x v="0"/>
    <m/>
  </r>
  <r>
    <s v="Kelly, Miss. Anna Katherine &quot;Annie Kate&quot;"/>
    <x v="2"/>
    <n v="1"/>
    <x v="0"/>
    <x v="15"/>
    <n v="7.75"/>
    <x v="3"/>
    <m/>
  </r>
  <r>
    <s v="Kelly, Miss. Mary"/>
    <x v="2"/>
    <n v="1"/>
    <x v="0"/>
    <x v="15"/>
    <n v="7.75"/>
    <x v="3"/>
    <m/>
  </r>
  <r>
    <s v="Kelly, Mr. James"/>
    <x v="2"/>
    <n v="0"/>
    <x v="1"/>
    <x v="87"/>
    <n v="7.8292000000000002"/>
    <x v="3"/>
    <m/>
  </r>
  <r>
    <s v="Kelly, Mr. James"/>
    <x v="2"/>
    <n v="0"/>
    <x v="1"/>
    <x v="29"/>
    <n v="8.0500000000000007"/>
    <x v="0"/>
    <m/>
  </r>
  <r>
    <s v="Kennedy, Mr. John"/>
    <x v="2"/>
    <n v="1"/>
    <x v="1"/>
    <x v="15"/>
    <n v="7.75"/>
    <x v="3"/>
    <m/>
  </r>
  <r>
    <s v="Khalil, Mr. Betros"/>
    <x v="2"/>
    <n v="0"/>
    <x v="1"/>
    <x v="15"/>
    <n v="14.4542"/>
    <x v="1"/>
    <m/>
  </r>
  <r>
    <s v="Khalil, Mrs. Betros (Zahie &quot;Maria&quot; Elias)"/>
    <x v="2"/>
    <n v="0"/>
    <x v="0"/>
    <x v="15"/>
    <n v="14.4542"/>
    <x v="1"/>
    <m/>
  </r>
  <r>
    <s v="Kiernan, Mr. John"/>
    <x v="2"/>
    <n v="0"/>
    <x v="1"/>
    <x v="15"/>
    <n v="7.75"/>
    <x v="3"/>
    <m/>
  </r>
  <r>
    <s v="Kiernan, Mr. Philip"/>
    <x v="2"/>
    <n v="0"/>
    <x v="1"/>
    <x v="15"/>
    <n v="7.75"/>
    <x v="3"/>
    <m/>
  </r>
  <r>
    <s v="Kilgannon, Mr. Thomas J"/>
    <x v="2"/>
    <n v="0"/>
    <x v="1"/>
    <x v="15"/>
    <n v="7.7374999999999998"/>
    <x v="3"/>
    <m/>
  </r>
  <r>
    <s v="Kink, Miss. Maria"/>
    <x v="2"/>
    <n v="0"/>
    <x v="0"/>
    <x v="27"/>
    <n v="8.6624999999999996"/>
    <x v="0"/>
    <m/>
  </r>
  <r>
    <s v="Kink, Mr. Vincenz"/>
    <x v="2"/>
    <n v="0"/>
    <x v="1"/>
    <x v="13"/>
    <n v="8.6624999999999996"/>
    <x v="0"/>
    <m/>
  </r>
  <r>
    <s v="Kink-Heilmann, Miss. Luise Gretchen"/>
    <x v="2"/>
    <n v="1"/>
    <x v="0"/>
    <x v="46"/>
    <n v="22.024999999999999"/>
    <x v="0"/>
    <m/>
  </r>
  <r>
    <s v="Kink-Heilmann, Mr. Anton"/>
    <x v="2"/>
    <n v="1"/>
    <x v="1"/>
    <x v="0"/>
    <n v="22.024999999999999"/>
    <x v="0"/>
    <m/>
  </r>
  <r>
    <s v="Kink-Heilmann, Mrs. Anton (Luise Heilmann)"/>
    <x v="2"/>
    <n v="1"/>
    <x v="0"/>
    <x v="13"/>
    <n v="22.024999999999999"/>
    <x v="0"/>
    <m/>
  </r>
  <r>
    <s v="Klasen, Miss. Gertrud Emilia"/>
    <x v="2"/>
    <n v="0"/>
    <x v="0"/>
    <x v="66"/>
    <n v="12.183299999999999"/>
    <x v="0"/>
    <m/>
  </r>
  <r>
    <s v="Klasen, Mr. Klas Albin"/>
    <x v="2"/>
    <n v="0"/>
    <x v="1"/>
    <x v="11"/>
    <n v="7.8541999999999996"/>
    <x v="0"/>
    <m/>
  </r>
  <r>
    <s v="Klasen, Mrs. (Hulda Kristina Eugenia Lofqvist)"/>
    <x v="2"/>
    <n v="0"/>
    <x v="0"/>
    <x v="18"/>
    <n v="12.183299999999999"/>
    <x v="0"/>
    <m/>
  </r>
  <r>
    <s v="Kraeff, Mr. Theodor"/>
    <x v="2"/>
    <n v="0"/>
    <x v="1"/>
    <x v="15"/>
    <n v="7.8958000000000004"/>
    <x v="1"/>
    <m/>
  </r>
  <r>
    <s v="Krekorian, Mr. Neshan"/>
    <x v="2"/>
    <n v="1"/>
    <x v="1"/>
    <x v="4"/>
    <n v="7.2291999999999996"/>
    <x v="1"/>
    <m/>
  </r>
  <r>
    <s v="Lahoud, Mr. Sarkis"/>
    <x v="2"/>
    <n v="0"/>
    <x v="1"/>
    <x v="15"/>
    <n v="7.2249999999999996"/>
    <x v="1"/>
    <m/>
  </r>
  <r>
    <s v="Laitinen, Miss. Kristina Sofia"/>
    <x v="2"/>
    <n v="0"/>
    <x v="0"/>
    <x v="19"/>
    <n v="9.5875000000000004"/>
    <x v="0"/>
    <m/>
  </r>
  <r>
    <s v="Laleff, Mr. Kristo"/>
    <x v="2"/>
    <n v="0"/>
    <x v="1"/>
    <x v="15"/>
    <n v="7.8958000000000004"/>
    <x v="0"/>
    <m/>
  </r>
  <r>
    <s v="Lam, Mr. Ali"/>
    <x v="2"/>
    <n v="1"/>
    <x v="1"/>
    <x v="15"/>
    <n v="56.495800000000003"/>
    <x v="0"/>
    <m/>
  </r>
  <r>
    <s v="Lam, Mr. Len"/>
    <x v="2"/>
    <n v="0"/>
    <x v="1"/>
    <x v="15"/>
    <n v="56.495800000000003"/>
    <x v="0"/>
    <m/>
  </r>
  <r>
    <s v="Landergren, Miss. Aurora Adelia"/>
    <x v="2"/>
    <n v="1"/>
    <x v="0"/>
    <x v="27"/>
    <n v="7.25"/>
    <x v="0"/>
    <m/>
  </r>
  <r>
    <s v="Lane, Mr. Patrick"/>
    <x v="2"/>
    <n v="0"/>
    <x v="1"/>
    <x v="15"/>
    <n v="7.75"/>
    <x v="3"/>
    <m/>
  </r>
  <r>
    <s v="Lang, Mr. Fang"/>
    <x v="2"/>
    <n v="1"/>
    <x v="1"/>
    <x v="13"/>
    <n v="56.495800000000003"/>
    <x v="0"/>
    <m/>
  </r>
  <r>
    <s v="Larsson, Mr. August Viktor"/>
    <x v="2"/>
    <n v="0"/>
    <x v="1"/>
    <x v="0"/>
    <n v="9.4832999999999998"/>
    <x v="0"/>
    <m/>
  </r>
  <r>
    <s v="Larsson, Mr. Bengt Edvin"/>
    <x v="2"/>
    <n v="0"/>
    <x v="1"/>
    <x v="0"/>
    <n v="7.7750000000000004"/>
    <x v="0"/>
    <m/>
  </r>
  <r>
    <s v="Larsson-Rondberg, Mr. Edvard A"/>
    <x v="2"/>
    <n v="0"/>
    <x v="1"/>
    <x v="27"/>
    <n v="7.7750000000000004"/>
    <x v="0"/>
    <m/>
  </r>
  <r>
    <s v="Leeni, Mr. Fahim (&quot;Philip Zenni&quot;)"/>
    <x v="2"/>
    <n v="1"/>
    <x v="1"/>
    <x v="27"/>
    <n v="7.2249999999999996"/>
    <x v="1"/>
    <m/>
  </r>
  <r>
    <s v="Lefebre, Master. Henry Forbes"/>
    <x v="2"/>
    <n v="0"/>
    <x v="1"/>
    <x v="15"/>
    <n v="25.466699999999999"/>
    <x v="0"/>
    <m/>
  </r>
  <r>
    <s v="Lefebre, Miss. Ida"/>
    <x v="2"/>
    <n v="0"/>
    <x v="0"/>
    <x v="15"/>
    <n v="25.466699999999999"/>
    <x v="0"/>
    <m/>
  </r>
  <r>
    <s v="Lefebre, Miss. Jeannie"/>
    <x v="2"/>
    <n v="0"/>
    <x v="0"/>
    <x v="15"/>
    <n v="25.466699999999999"/>
    <x v="0"/>
    <m/>
  </r>
  <r>
    <s v="Lefebre, Miss. Mathilde"/>
    <x v="2"/>
    <n v="0"/>
    <x v="0"/>
    <x v="15"/>
    <n v="25.466699999999999"/>
    <x v="0"/>
    <m/>
  </r>
  <r>
    <s v="Lefebre, Mrs. Frank (Frances)"/>
    <x v="2"/>
    <n v="0"/>
    <x v="0"/>
    <x v="15"/>
    <n v="25.466699999999999"/>
    <x v="0"/>
    <m/>
  </r>
  <r>
    <s v="Leinonen, Mr. Antti Gustaf"/>
    <x v="2"/>
    <n v="0"/>
    <x v="1"/>
    <x v="17"/>
    <n v="7.9249999999999998"/>
    <x v="0"/>
    <m/>
  </r>
  <r>
    <s v="Lemberopolous, Mr. Peter L"/>
    <x v="2"/>
    <n v="0"/>
    <x v="1"/>
    <x v="87"/>
    <n v="6.4375"/>
    <x v="1"/>
    <m/>
  </r>
  <r>
    <s v="Lennon, Miss. Mary"/>
    <x v="2"/>
    <n v="0"/>
    <x v="0"/>
    <x v="15"/>
    <n v="15.5"/>
    <x v="3"/>
    <m/>
  </r>
  <r>
    <s v="Lennon, Mr. Denis"/>
    <x v="2"/>
    <n v="0"/>
    <x v="1"/>
    <x v="15"/>
    <n v="15.5"/>
    <x v="3"/>
    <m/>
  </r>
  <r>
    <s v="Leonard, Mr. Lionel"/>
    <x v="2"/>
    <n v="0"/>
    <x v="1"/>
    <x v="18"/>
    <n v="0"/>
    <x v="0"/>
    <m/>
  </r>
  <r>
    <s v="Lester, Mr. James"/>
    <x v="2"/>
    <n v="0"/>
    <x v="1"/>
    <x v="7"/>
    <n v="24.15"/>
    <x v="0"/>
    <m/>
  </r>
  <r>
    <s v="Lievens, Mr. Rene Aime"/>
    <x v="2"/>
    <n v="0"/>
    <x v="1"/>
    <x v="12"/>
    <n v="9.5"/>
    <x v="0"/>
    <m/>
  </r>
  <r>
    <s v="Lindahl, Miss. Agda Thorilda Viktoria"/>
    <x v="2"/>
    <n v="0"/>
    <x v="0"/>
    <x v="4"/>
    <n v="7.7750000000000004"/>
    <x v="0"/>
    <m/>
  </r>
  <r>
    <s v="Lindblom, Miss. Augusta Charlotta"/>
    <x v="2"/>
    <n v="0"/>
    <x v="0"/>
    <x v="24"/>
    <n v="7.75"/>
    <x v="0"/>
    <m/>
  </r>
  <r>
    <s v="Lindell, Mr. Edvard Bengtsson"/>
    <x v="2"/>
    <n v="0"/>
    <x v="1"/>
    <x v="18"/>
    <n v="15.55"/>
    <x v="0"/>
    <m/>
  </r>
  <r>
    <s v="Lindell, Mrs. Edvard Bengtsson (Elin Gerda Persson)"/>
    <x v="2"/>
    <n v="0"/>
    <x v="0"/>
    <x v="3"/>
    <n v="15.55"/>
    <x v="0"/>
    <m/>
  </r>
  <r>
    <s v="Lindqvist, Mr. Eino William"/>
    <x v="2"/>
    <n v="1"/>
    <x v="1"/>
    <x v="68"/>
    <n v="7.9249999999999998"/>
    <x v="0"/>
    <m/>
  </r>
  <r>
    <s v="Linehan, Mr. Michael"/>
    <x v="2"/>
    <n v="0"/>
    <x v="1"/>
    <x v="15"/>
    <n v="7.8792"/>
    <x v="3"/>
    <m/>
  </r>
  <r>
    <s v="Ling, Mr. Lee"/>
    <x v="2"/>
    <n v="0"/>
    <x v="1"/>
    <x v="23"/>
    <n v="56.495800000000003"/>
    <x v="0"/>
    <m/>
  </r>
  <r>
    <s v="Lithman, Mr. Simon"/>
    <x v="2"/>
    <n v="0"/>
    <x v="1"/>
    <x v="15"/>
    <n v="7.55"/>
    <x v="0"/>
    <m/>
  </r>
  <r>
    <s v="Lobb, Mr. William Arthur"/>
    <x v="2"/>
    <n v="0"/>
    <x v="1"/>
    <x v="3"/>
    <n v="16.100000000000001"/>
    <x v="0"/>
    <m/>
  </r>
  <r>
    <s v="Lobb, Mrs. William Arthur (Cordelia K Stanlick)"/>
    <x v="2"/>
    <n v="0"/>
    <x v="0"/>
    <x v="13"/>
    <n v="16.100000000000001"/>
    <x v="0"/>
    <m/>
  </r>
  <r>
    <s v="Lockyer, Mr. Edward"/>
    <x v="2"/>
    <n v="0"/>
    <x v="1"/>
    <x v="15"/>
    <n v="7.8792"/>
    <x v="0"/>
    <m/>
  </r>
  <r>
    <s v="Lovell, Mr. John Hall (&quot;Henry&quot;)"/>
    <x v="2"/>
    <n v="0"/>
    <x v="1"/>
    <x v="88"/>
    <n v="7.25"/>
    <x v="0"/>
    <m/>
  </r>
  <r>
    <s v="Lulic, Mr. Nikola"/>
    <x v="2"/>
    <n v="1"/>
    <x v="1"/>
    <x v="39"/>
    <n v="8.6624999999999996"/>
    <x v="0"/>
    <m/>
  </r>
  <r>
    <s v="Lundahl, Mr. Johan Svensson"/>
    <x v="2"/>
    <n v="0"/>
    <x v="1"/>
    <x v="44"/>
    <n v="7.0541999999999998"/>
    <x v="0"/>
    <m/>
  </r>
  <r>
    <s v="Lundin, Miss. Olga Elida"/>
    <x v="2"/>
    <n v="1"/>
    <x v="0"/>
    <x v="48"/>
    <n v="7.8541999999999996"/>
    <x v="0"/>
    <m/>
  </r>
  <r>
    <s v="Lundstrom, Mr. Thure Edvin"/>
    <x v="2"/>
    <n v="1"/>
    <x v="1"/>
    <x v="17"/>
    <n v="7.5792000000000002"/>
    <x v="0"/>
    <m/>
  </r>
  <r>
    <s v="Lyntakoff, Mr. Stanko"/>
    <x v="2"/>
    <n v="0"/>
    <x v="1"/>
    <x v="15"/>
    <n v="7.8958000000000004"/>
    <x v="0"/>
    <m/>
  </r>
  <r>
    <s v="MacKay, Mr. George William"/>
    <x v="2"/>
    <n v="0"/>
    <x v="1"/>
    <x v="15"/>
    <n v="7.55"/>
    <x v="0"/>
    <m/>
  </r>
  <r>
    <s v="Madigan, Miss. Margaret &quot;Maggie&quot;"/>
    <x v="2"/>
    <n v="1"/>
    <x v="0"/>
    <x v="15"/>
    <n v="7.75"/>
    <x v="3"/>
    <m/>
  </r>
  <r>
    <s v="Madsen, Mr. Fridtjof Arne"/>
    <x v="2"/>
    <n v="1"/>
    <x v="1"/>
    <x v="12"/>
    <n v="7.1417000000000002"/>
    <x v="0"/>
    <m/>
  </r>
  <r>
    <s v="Maenpaa, Mr. Matti Alexanteri"/>
    <x v="2"/>
    <n v="0"/>
    <x v="1"/>
    <x v="27"/>
    <n v="7.125"/>
    <x v="0"/>
    <m/>
  </r>
  <r>
    <s v="Mahon, Miss. Bridget Delia"/>
    <x v="2"/>
    <n v="0"/>
    <x v="0"/>
    <x v="15"/>
    <n v="7.8792"/>
    <x v="3"/>
    <m/>
  </r>
  <r>
    <s v="Mahon, Mr. John"/>
    <x v="2"/>
    <n v="0"/>
    <x v="1"/>
    <x v="15"/>
    <n v="7.75"/>
    <x v="3"/>
    <m/>
  </r>
  <r>
    <s v="Maisner, Mr. Simon"/>
    <x v="2"/>
    <n v="0"/>
    <x v="1"/>
    <x v="15"/>
    <n v="8.0500000000000007"/>
    <x v="0"/>
    <m/>
  </r>
  <r>
    <s v="Makinen, Mr. Kalle Edvard"/>
    <x v="2"/>
    <n v="0"/>
    <x v="1"/>
    <x v="0"/>
    <n v="7.9249999999999998"/>
    <x v="0"/>
    <m/>
  </r>
  <r>
    <s v="Mamee, Mr. Hanna"/>
    <x v="2"/>
    <n v="1"/>
    <x v="1"/>
    <x v="15"/>
    <n v="7.2291999999999996"/>
    <x v="1"/>
    <m/>
  </r>
  <r>
    <s v="Mangan, Miss. Mary"/>
    <x v="2"/>
    <n v="0"/>
    <x v="0"/>
    <x v="89"/>
    <n v="7.75"/>
    <x v="3"/>
    <m/>
  </r>
  <r>
    <s v="Mannion, Miss. Margareth"/>
    <x v="2"/>
    <n v="1"/>
    <x v="0"/>
    <x v="15"/>
    <n v="7.7374999999999998"/>
    <x v="3"/>
    <m/>
  </r>
  <r>
    <s v="Mardirosian, Mr. Sarkis"/>
    <x v="2"/>
    <n v="0"/>
    <x v="1"/>
    <x v="15"/>
    <n v="7.2291999999999996"/>
    <x v="1"/>
    <m/>
  </r>
  <r>
    <s v="Markoff, Mr. Marin"/>
    <x v="2"/>
    <n v="0"/>
    <x v="1"/>
    <x v="22"/>
    <n v="7.8958000000000004"/>
    <x v="1"/>
    <m/>
  </r>
  <r>
    <s v="Markun, Mr. Johann"/>
    <x v="2"/>
    <n v="0"/>
    <x v="1"/>
    <x v="32"/>
    <n v="7.8958000000000004"/>
    <x v="0"/>
    <m/>
  </r>
  <r>
    <s v="Masselmani, Mrs. Fatima"/>
    <x v="2"/>
    <n v="1"/>
    <x v="0"/>
    <x v="15"/>
    <n v="7.2249999999999996"/>
    <x v="1"/>
    <m/>
  </r>
  <r>
    <s v="Matinoff, Mr. Nicola"/>
    <x v="2"/>
    <n v="0"/>
    <x v="1"/>
    <x v="15"/>
    <n v="7.8958000000000004"/>
    <x v="1"/>
    <m/>
  </r>
  <r>
    <s v="McCarthy, Miss. Catherine &quot;Katie&quot;"/>
    <x v="2"/>
    <n v="1"/>
    <x v="0"/>
    <x v="15"/>
    <n v="7.75"/>
    <x v="3"/>
    <m/>
  </r>
  <r>
    <s v="McCormack, Mr. Thomas Joseph"/>
    <x v="2"/>
    <n v="1"/>
    <x v="1"/>
    <x v="15"/>
    <n v="7.75"/>
    <x v="3"/>
    <m/>
  </r>
  <r>
    <s v="McCoy, Miss. Agnes"/>
    <x v="2"/>
    <n v="1"/>
    <x v="0"/>
    <x v="15"/>
    <n v="23.25"/>
    <x v="3"/>
    <m/>
  </r>
  <r>
    <s v="McCoy, Miss. Alicia"/>
    <x v="2"/>
    <n v="1"/>
    <x v="0"/>
    <x v="15"/>
    <n v="23.25"/>
    <x v="3"/>
    <m/>
  </r>
  <r>
    <s v="McCoy, Mr. Bernard"/>
    <x v="2"/>
    <n v="1"/>
    <x v="1"/>
    <x v="15"/>
    <n v="23.25"/>
    <x v="3"/>
    <m/>
  </r>
  <r>
    <s v="McDermott, Miss. Brigdet Delia"/>
    <x v="2"/>
    <n v="1"/>
    <x v="0"/>
    <x v="15"/>
    <n v="7.7874999999999996"/>
    <x v="3"/>
    <m/>
  </r>
  <r>
    <s v="McEvoy, Mr. Michael"/>
    <x v="2"/>
    <n v="0"/>
    <x v="1"/>
    <x v="15"/>
    <n v="15.5"/>
    <x v="3"/>
    <m/>
  </r>
  <r>
    <s v="McGovern, Miss. Mary"/>
    <x v="2"/>
    <n v="1"/>
    <x v="0"/>
    <x v="15"/>
    <n v="7.8792"/>
    <x v="3"/>
    <m/>
  </r>
  <r>
    <s v="McGowan, Miss. Anna &quot;Annie&quot;"/>
    <x v="2"/>
    <n v="1"/>
    <x v="0"/>
    <x v="54"/>
    <n v="8.0291999999999994"/>
    <x v="3"/>
    <m/>
  </r>
  <r>
    <s v="McGowan, Miss. Katherine"/>
    <x v="2"/>
    <n v="0"/>
    <x v="0"/>
    <x v="22"/>
    <n v="7.75"/>
    <x v="3"/>
    <m/>
  </r>
  <r>
    <s v="McMahon, Mr. Martin"/>
    <x v="2"/>
    <n v="0"/>
    <x v="1"/>
    <x v="15"/>
    <n v="7.75"/>
    <x v="3"/>
    <m/>
  </r>
  <r>
    <s v="McNamee, Mr. Neal"/>
    <x v="2"/>
    <n v="0"/>
    <x v="1"/>
    <x v="12"/>
    <n v="16.100000000000001"/>
    <x v="0"/>
    <m/>
  </r>
  <r>
    <s v="McNamee, Mrs. Neal (Eileen O'Leary)"/>
    <x v="2"/>
    <n v="0"/>
    <x v="0"/>
    <x v="21"/>
    <n v="16.100000000000001"/>
    <x v="0"/>
    <m/>
  </r>
  <r>
    <s v="McNeill, Miss. Bridget"/>
    <x v="2"/>
    <n v="0"/>
    <x v="0"/>
    <x v="15"/>
    <n v="7.75"/>
    <x v="3"/>
    <m/>
  </r>
  <r>
    <s v="Meanwell, Miss. (Marion Ogden)"/>
    <x v="2"/>
    <n v="0"/>
    <x v="0"/>
    <x v="15"/>
    <n v="8.0500000000000007"/>
    <x v="0"/>
    <m/>
  </r>
  <r>
    <s v="Meek, Mrs. Thomas (Annie Louise Rowley)"/>
    <x v="2"/>
    <n v="0"/>
    <x v="0"/>
    <x v="15"/>
    <n v="8.0500000000000007"/>
    <x v="0"/>
    <m/>
  </r>
  <r>
    <s v="Meo, Mr. Alfonzo"/>
    <x v="2"/>
    <n v="0"/>
    <x v="1"/>
    <x v="90"/>
    <n v="8.0500000000000007"/>
    <x v="0"/>
    <m/>
  </r>
  <r>
    <s v="Mernagh, Mr. Robert"/>
    <x v="2"/>
    <n v="0"/>
    <x v="1"/>
    <x v="15"/>
    <n v="7.75"/>
    <x v="3"/>
    <m/>
  </r>
  <r>
    <s v="Midtsjo, Mr. Karl Albert"/>
    <x v="2"/>
    <n v="1"/>
    <x v="1"/>
    <x v="53"/>
    <n v="7.7750000000000004"/>
    <x v="0"/>
    <m/>
  </r>
  <r>
    <s v="Miles, Mr. Frank"/>
    <x v="2"/>
    <n v="0"/>
    <x v="1"/>
    <x v="15"/>
    <n v="8.0500000000000007"/>
    <x v="0"/>
    <m/>
  </r>
  <r>
    <s v="Mineff, Mr. Ivan"/>
    <x v="2"/>
    <n v="0"/>
    <x v="1"/>
    <x v="12"/>
    <n v="7.8958000000000004"/>
    <x v="0"/>
    <m/>
  </r>
  <r>
    <s v="Minkoff, Mr. Lazar"/>
    <x v="2"/>
    <n v="0"/>
    <x v="1"/>
    <x v="53"/>
    <n v="7.8958000000000004"/>
    <x v="0"/>
    <m/>
  </r>
  <r>
    <s v="Mionoff, Mr. Stoytcho"/>
    <x v="2"/>
    <n v="0"/>
    <x v="1"/>
    <x v="23"/>
    <n v="7.8958000000000004"/>
    <x v="0"/>
    <m/>
  </r>
  <r>
    <s v="Mitkoff, Mr. Mito"/>
    <x v="2"/>
    <n v="0"/>
    <x v="1"/>
    <x v="15"/>
    <n v="7.8958000000000004"/>
    <x v="0"/>
    <m/>
  </r>
  <r>
    <s v="Mockler, Miss. Helen Mary &quot;Ellie&quot;"/>
    <x v="2"/>
    <n v="1"/>
    <x v="0"/>
    <x v="15"/>
    <n v="7.8792"/>
    <x v="3"/>
    <m/>
  </r>
  <r>
    <s v="Moen, Mr. Sigurd Hansen"/>
    <x v="2"/>
    <n v="0"/>
    <x v="1"/>
    <x v="4"/>
    <n v="7.65"/>
    <x v="0"/>
    <m/>
  </r>
  <r>
    <s v="Moor, Master. Meier"/>
    <x v="2"/>
    <n v="1"/>
    <x v="1"/>
    <x v="62"/>
    <n v="12.475"/>
    <x v="0"/>
    <m/>
  </r>
  <r>
    <s v="Moor, Mrs. (Beila)"/>
    <x v="2"/>
    <n v="1"/>
    <x v="0"/>
    <x v="39"/>
    <n v="12.475"/>
    <x v="0"/>
    <m/>
  </r>
  <r>
    <s v="Moore, Mr. Leonard Charles"/>
    <x v="2"/>
    <n v="0"/>
    <x v="1"/>
    <x v="15"/>
    <n v="8.0500000000000007"/>
    <x v="0"/>
    <m/>
  </r>
  <r>
    <s v="Moran, Miss. Bertha"/>
    <x v="2"/>
    <n v="1"/>
    <x v="0"/>
    <x v="15"/>
    <n v="24.15"/>
    <x v="3"/>
    <m/>
  </r>
  <r>
    <s v="Moran, Mr. Daniel J"/>
    <x v="2"/>
    <n v="0"/>
    <x v="1"/>
    <x v="15"/>
    <n v="24.15"/>
    <x v="3"/>
    <m/>
  </r>
  <r>
    <s v="Moran, Mr. James"/>
    <x v="2"/>
    <n v="0"/>
    <x v="1"/>
    <x v="15"/>
    <n v="8.4582999999999995"/>
    <x v="3"/>
    <m/>
  </r>
  <r>
    <s v="Morley, Mr. William"/>
    <x v="2"/>
    <n v="0"/>
    <x v="1"/>
    <x v="61"/>
    <n v="8.0500000000000007"/>
    <x v="0"/>
    <m/>
  </r>
  <r>
    <s v="Morrow, Mr. Thomas Rowan"/>
    <x v="2"/>
    <n v="0"/>
    <x v="1"/>
    <x v="15"/>
    <n v="7.75"/>
    <x v="3"/>
    <m/>
  </r>
  <r>
    <s v="Moss, Mr. Albert Johan"/>
    <x v="2"/>
    <n v="1"/>
    <x v="1"/>
    <x v="15"/>
    <n v="7.7750000000000004"/>
    <x v="0"/>
    <m/>
  </r>
  <r>
    <s v="Moubarek, Master. Gerios"/>
    <x v="2"/>
    <n v="1"/>
    <x v="1"/>
    <x v="15"/>
    <n v="15.245799999999999"/>
    <x v="1"/>
    <m/>
  </r>
  <r>
    <s v="Moubarek, Master. Halim Gonios (&quot;William George&quot;)"/>
    <x v="2"/>
    <n v="1"/>
    <x v="1"/>
    <x v="15"/>
    <n v="15.245799999999999"/>
    <x v="1"/>
    <m/>
  </r>
  <r>
    <s v="Moubarek, Mrs. George (Omine &quot;Amenia&quot; Alexander)"/>
    <x v="2"/>
    <n v="1"/>
    <x v="0"/>
    <x v="15"/>
    <n v="15.245799999999999"/>
    <x v="1"/>
    <m/>
  </r>
  <r>
    <s v="Moussa, Mrs. (Mantoura Boulos)"/>
    <x v="2"/>
    <n v="1"/>
    <x v="0"/>
    <x v="15"/>
    <n v="7.2291999999999996"/>
    <x v="1"/>
    <m/>
  </r>
  <r>
    <s v="Moutal, Mr. Rahamin Haim"/>
    <x v="2"/>
    <n v="0"/>
    <x v="1"/>
    <x v="15"/>
    <n v="8.0500000000000007"/>
    <x v="0"/>
    <m/>
  </r>
  <r>
    <s v="Mullens, Miss. Katherine &quot;Katie&quot;"/>
    <x v="2"/>
    <n v="1"/>
    <x v="0"/>
    <x v="15"/>
    <n v="7.7332999999999998"/>
    <x v="3"/>
    <m/>
  </r>
  <r>
    <s v="Mulvihill, Miss. Bertha E"/>
    <x v="2"/>
    <n v="1"/>
    <x v="0"/>
    <x v="12"/>
    <n v="7.75"/>
    <x v="3"/>
    <m/>
  </r>
  <r>
    <s v="Murdlin, Mr. Joseph"/>
    <x v="2"/>
    <n v="0"/>
    <x v="1"/>
    <x v="15"/>
    <n v="8.0500000000000007"/>
    <x v="0"/>
    <m/>
  </r>
  <r>
    <s v="Murphy, Miss. Katherine &quot;Kate&quot;"/>
    <x v="2"/>
    <n v="1"/>
    <x v="0"/>
    <x v="15"/>
    <n v="15.5"/>
    <x v="3"/>
    <m/>
  </r>
  <r>
    <s v="Murphy, Miss. Margaret Jane"/>
    <x v="2"/>
    <n v="1"/>
    <x v="0"/>
    <x v="15"/>
    <n v="15.5"/>
    <x v="3"/>
    <m/>
  </r>
  <r>
    <s v="Murphy, Miss. Nora"/>
    <x v="2"/>
    <n v="1"/>
    <x v="0"/>
    <x v="15"/>
    <n v="15.5"/>
    <x v="3"/>
    <m/>
  </r>
  <r>
    <s v="Myhrman, Mr. Pehr Fabian Oliver Malkolm"/>
    <x v="2"/>
    <n v="0"/>
    <x v="1"/>
    <x v="11"/>
    <n v="7.75"/>
    <x v="0"/>
    <m/>
  </r>
  <r>
    <s v="Naidenoff, Mr. Penko"/>
    <x v="2"/>
    <n v="0"/>
    <x v="1"/>
    <x v="27"/>
    <n v="7.8958000000000004"/>
    <x v="0"/>
    <m/>
  </r>
  <r>
    <s v="Najib, Miss. Adele Kiamie &quot;Jane&quot;"/>
    <x v="2"/>
    <n v="1"/>
    <x v="0"/>
    <x v="54"/>
    <n v="7.2249999999999996"/>
    <x v="1"/>
    <m/>
  </r>
  <r>
    <s v="Nakid, Miss. Maria (&quot;Mary&quot;)"/>
    <x v="2"/>
    <n v="1"/>
    <x v="0"/>
    <x v="66"/>
    <n v="15.7417"/>
    <x v="1"/>
    <m/>
  </r>
  <r>
    <s v="Nakid, Mr. Sahid"/>
    <x v="2"/>
    <n v="1"/>
    <x v="1"/>
    <x v="68"/>
    <n v="15.7417"/>
    <x v="1"/>
    <m/>
  </r>
  <r>
    <s v="Nakid, Mrs. Said (Waika &quot;Mary&quot; Mowad)"/>
    <x v="2"/>
    <n v="1"/>
    <x v="0"/>
    <x v="21"/>
    <n v="15.7417"/>
    <x v="1"/>
    <m/>
  </r>
  <r>
    <s v="Nancarrow, Mr. William Henry"/>
    <x v="2"/>
    <n v="0"/>
    <x v="1"/>
    <x v="32"/>
    <n v="8.0500000000000007"/>
    <x v="0"/>
    <m/>
  </r>
  <r>
    <s v="Nankoff, Mr. Minko"/>
    <x v="2"/>
    <n v="0"/>
    <x v="1"/>
    <x v="15"/>
    <n v="7.8958000000000004"/>
    <x v="0"/>
    <m/>
  </r>
  <r>
    <s v="Nasr, Mr. Mustafa"/>
    <x v="2"/>
    <n v="0"/>
    <x v="1"/>
    <x v="15"/>
    <n v="7.2291999999999996"/>
    <x v="1"/>
    <m/>
  </r>
  <r>
    <s v="Naughton, Miss. Hannah"/>
    <x v="2"/>
    <n v="0"/>
    <x v="0"/>
    <x v="15"/>
    <n v="7.75"/>
    <x v="3"/>
    <m/>
  </r>
  <r>
    <s v="Nenkoff, Mr. Christo"/>
    <x v="2"/>
    <n v="0"/>
    <x v="1"/>
    <x v="15"/>
    <n v="7.8958000000000004"/>
    <x v="0"/>
    <m/>
  </r>
  <r>
    <s v="Nicola-Yarred, Master. Elias"/>
    <x v="2"/>
    <n v="1"/>
    <x v="1"/>
    <x v="67"/>
    <n v="11.2417"/>
    <x v="1"/>
    <m/>
  </r>
  <r>
    <s v="Nicola-Yarred, Miss. Jamila"/>
    <x v="2"/>
    <n v="1"/>
    <x v="0"/>
    <x v="35"/>
    <n v="11.2417"/>
    <x v="1"/>
    <m/>
  </r>
  <r>
    <s v="Nieminen, Miss. Manta Josefina"/>
    <x v="2"/>
    <n v="0"/>
    <x v="0"/>
    <x v="0"/>
    <n v="7.9249999999999998"/>
    <x v="0"/>
    <m/>
  </r>
  <r>
    <s v="Niklasson, Mr. Samuel"/>
    <x v="2"/>
    <n v="0"/>
    <x v="1"/>
    <x v="23"/>
    <n v="8.0500000000000007"/>
    <x v="0"/>
    <m/>
  </r>
  <r>
    <s v="Nilsson, Miss. Berta Olivia"/>
    <x v="2"/>
    <n v="1"/>
    <x v="0"/>
    <x v="11"/>
    <n v="7.7750000000000004"/>
    <x v="0"/>
    <m/>
  </r>
  <r>
    <s v="Nilsson, Miss. Helmina Josefina"/>
    <x v="2"/>
    <n v="1"/>
    <x v="0"/>
    <x v="13"/>
    <n v="7.8541999999999996"/>
    <x v="0"/>
    <m/>
  </r>
  <r>
    <s v="Nilsson, Mr. August Ferdinand"/>
    <x v="2"/>
    <n v="0"/>
    <x v="1"/>
    <x v="53"/>
    <n v="7.8541999999999996"/>
    <x v="0"/>
    <m/>
  </r>
  <r>
    <s v="Nirva, Mr. Iisakki Antino Aijo"/>
    <x v="2"/>
    <n v="0"/>
    <x v="1"/>
    <x v="28"/>
    <n v="7.125"/>
    <x v="0"/>
    <s v="Finland Sudbury, ON"/>
  </r>
  <r>
    <s v="Niskanen, Mr. Juha"/>
    <x v="2"/>
    <n v="1"/>
    <x v="1"/>
    <x v="7"/>
    <n v="7.9249999999999998"/>
    <x v="0"/>
    <m/>
  </r>
  <r>
    <s v="Nosworthy, Mr. Richard Cater"/>
    <x v="2"/>
    <n v="0"/>
    <x v="1"/>
    <x v="53"/>
    <n v="7.8"/>
    <x v="0"/>
    <m/>
  </r>
  <r>
    <s v="Novel, Mr. Mansouer"/>
    <x v="2"/>
    <n v="0"/>
    <x v="1"/>
    <x v="56"/>
    <n v="7.2291999999999996"/>
    <x v="1"/>
    <m/>
  </r>
  <r>
    <s v="Nysten, Miss. Anna Sofia"/>
    <x v="2"/>
    <n v="1"/>
    <x v="0"/>
    <x v="27"/>
    <n v="7.75"/>
    <x v="0"/>
    <m/>
  </r>
  <r>
    <s v="Nysveen, Mr. Johan Hansen"/>
    <x v="2"/>
    <n v="0"/>
    <x v="1"/>
    <x v="60"/>
    <n v="6.2374999999999998"/>
    <x v="0"/>
    <m/>
  </r>
  <r>
    <s v="O'Brien, Mr. Thomas"/>
    <x v="2"/>
    <n v="0"/>
    <x v="1"/>
    <x v="15"/>
    <n v="15.5"/>
    <x v="3"/>
    <m/>
  </r>
  <r>
    <s v="O'Brien, Mr. Timothy"/>
    <x v="2"/>
    <n v="0"/>
    <x v="1"/>
    <x v="15"/>
    <n v="7.8292000000000002"/>
    <x v="3"/>
    <m/>
  </r>
  <r>
    <s v="O'Brien, Mrs. Thomas (Johanna &quot;Hannah&quot; Godfrey)"/>
    <x v="2"/>
    <n v="1"/>
    <x v="0"/>
    <x v="15"/>
    <n v="15.5"/>
    <x v="3"/>
    <m/>
  </r>
  <r>
    <s v="O'Connell, Mr. Patrick D"/>
    <x v="2"/>
    <n v="0"/>
    <x v="1"/>
    <x v="15"/>
    <n v="7.7332999999999998"/>
    <x v="3"/>
    <m/>
  </r>
  <r>
    <s v="O'Connor, Mr. Maurice"/>
    <x v="2"/>
    <n v="0"/>
    <x v="1"/>
    <x v="15"/>
    <n v="7.75"/>
    <x v="3"/>
    <m/>
  </r>
  <r>
    <s v="O'Connor, Mr. Patrick"/>
    <x v="2"/>
    <n v="0"/>
    <x v="1"/>
    <x v="15"/>
    <n v="7.75"/>
    <x v="3"/>
    <m/>
  </r>
  <r>
    <s v="Odahl, Mr. Nils Martin"/>
    <x v="2"/>
    <n v="0"/>
    <x v="1"/>
    <x v="48"/>
    <n v="9.2249999999999996"/>
    <x v="0"/>
    <m/>
  </r>
  <r>
    <s v="O'Donoghue, Ms. Bridget"/>
    <x v="2"/>
    <n v="0"/>
    <x v="0"/>
    <x v="15"/>
    <n v="7.75"/>
    <x v="3"/>
    <m/>
  </r>
  <r>
    <s v="O'Driscoll, Miss. Bridget"/>
    <x v="2"/>
    <n v="1"/>
    <x v="0"/>
    <x v="15"/>
    <n v="7.75"/>
    <x v="3"/>
    <m/>
  </r>
  <r>
    <s v="O'Dwyer, Miss. Ellen &quot;Nellie&quot;"/>
    <x v="2"/>
    <n v="1"/>
    <x v="0"/>
    <x v="15"/>
    <n v="7.8792"/>
    <x v="3"/>
    <m/>
  </r>
  <r>
    <s v="Ohman, Miss. Velin"/>
    <x v="2"/>
    <n v="1"/>
    <x v="0"/>
    <x v="27"/>
    <n v="7.7750000000000004"/>
    <x v="0"/>
    <m/>
  </r>
  <r>
    <s v="O'Keefe, Mr. Patrick"/>
    <x v="2"/>
    <n v="1"/>
    <x v="1"/>
    <x v="15"/>
    <n v="7.75"/>
    <x v="3"/>
    <m/>
  </r>
  <r>
    <s v="O'Leary, Miss. Hanora &quot;Norah&quot;"/>
    <x v="2"/>
    <n v="1"/>
    <x v="0"/>
    <x v="15"/>
    <n v="7.8292000000000002"/>
    <x v="3"/>
    <m/>
  </r>
  <r>
    <s v="Olsen, Master. Artur Karl"/>
    <x v="2"/>
    <n v="1"/>
    <x v="1"/>
    <x v="78"/>
    <n v="3.1707999999999998"/>
    <x v="0"/>
    <m/>
  </r>
  <r>
    <s v="Olsen, Mr. Henry Margido"/>
    <x v="2"/>
    <n v="0"/>
    <x v="1"/>
    <x v="23"/>
    <n v="22.524999999999999"/>
    <x v="0"/>
    <m/>
  </r>
  <r>
    <s v="Olsen, Mr. Karl Siegwart Andreas"/>
    <x v="2"/>
    <n v="0"/>
    <x v="1"/>
    <x v="20"/>
    <n v="8.4041999999999994"/>
    <x v="0"/>
    <m/>
  </r>
  <r>
    <s v="Olsen, Mr. Ole Martin"/>
    <x v="2"/>
    <n v="0"/>
    <x v="1"/>
    <x v="15"/>
    <n v="7.3125"/>
    <x v="0"/>
    <m/>
  </r>
  <r>
    <s v="Olsson, Miss. Elina"/>
    <x v="2"/>
    <n v="0"/>
    <x v="0"/>
    <x v="45"/>
    <n v="7.8541999999999996"/>
    <x v="0"/>
    <m/>
  </r>
  <r>
    <s v="Olsson, Mr. Nils Johan Goransson"/>
    <x v="2"/>
    <n v="0"/>
    <x v="1"/>
    <x v="23"/>
    <n v="7.8541999999999996"/>
    <x v="0"/>
    <m/>
  </r>
  <r>
    <s v="Olsson, Mr. Oscar Wilhelm"/>
    <x v="2"/>
    <n v="1"/>
    <x v="1"/>
    <x v="17"/>
    <n v="7.7750000000000004"/>
    <x v="0"/>
    <m/>
  </r>
  <r>
    <s v="Olsvigen, Mr. Thor Anderson"/>
    <x v="2"/>
    <n v="0"/>
    <x v="1"/>
    <x v="68"/>
    <n v="9.2249999999999996"/>
    <x v="0"/>
    <s v="Oslo, Norway Cameron, WI"/>
  </r>
  <r>
    <s v="Oreskovic, Miss. Jelka"/>
    <x v="2"/>
    <n v="0"/>
    <x v="0"/>
    <x v="48"/>
    <n v="8.6624999999999996"/>
    <x v="0"/>
    <m/>
  </r>
  <r>
    <s v="Oreskovic, Miss. Marija"/>
    <x v="2"/>
    <n v="0"/>
    <x v="0"/>
    <x v="68"/>
    <n v="8.6624999999999996"/>
    <x v="0"/>
    <m/>
  </r>
  <r>
    <s v="Oreskovic, Mr. Luka"/>
    <x v="2"/>
    <n v="0"/>
    <x v="1"/>
    <x v="68"/>
    <n v="8.6624999999999996"/>
    <x v="0"/>
    <m/>
  </r>
  <r>
    <s v="Osen, Mr. Olaf Elon"/>
    <x v="2"/>
    <n v="0"/>
    <x v="1"/>
    <x v="51"/>
    <n v="9.2166999999999994"/>
    <x v="0"/>
    <m/>
  </r>
  <r>
    <s v="Osman, Mrs. Mara"/>
    <x v="2"/>
    <n v="1"/>
    <x v="0"/>
    <x v="45"/>
    <n v="8.6832999999999991"/>
    <x v="0"/>
    <m/>
  </r>
  <r>
    <s v="O'Sullivan, Miss. Bridget Mary"/>
    <x v="2"/>
    <n v="0"/>
    <x v="0"/>
    <x v="15"/>
    <n v="7.6292"/>
    <x v="3"/>
    <m/>
  </r>
  <r>
    <s v="Palsson, Master. Gosta Leonard"/>
    <x v="2"/>
    <n v="0"/>
    <x v="1"/>
    <x v="2"/>
    <n v="21.074999999999999"/>
    <x v="0"/>
    <m/>
  </r>
  <r>
    <s v="Palsson, Master. Paul Folke"/>
    <x v="2"/>
    <n v="0"/>
    <x v="1"/>
    <x v="62"/>
    <n v="21.074999999999999"/>
    <x v="0"/>
    <m/>
  </r>
  <r>
    <s v="Palsson, Miss. Stina Viola"/>
    <x v="2"/>
    <n v="0"/>
    <x v="0"/>
    <x v="73"/>
    <n v="21.074999999999999"/>
    <x v="0"/>
    <m/>
  </r>
  <r>
    <s v="Palsson, Miss. Torborg Danira"/>
    <x v="2"/>
    <n v="0"/>
    <x v="0"/>
    <x v="70"/>
    <n v="21.074999999999999"/>
    <x v="0"/>
    <m/>
  </r>
  <r>
    <s v="Palsson, Mrs. Nils (Alma Cornelia Berglund)"/>
    <x v="2"/>
    <n v="0"/>
    <x v="0"/>
    <x v="0"/>
    <n v="21.074999999999999"/>
    <x v="0"/>
    <m/>
  </r>
  <r>
    <s v="Panula, Master. Eino Viljami"/>
    <x v="2"/>
    <n v="0"/>
    <x v="1"/>
    <x v="66"/>
    <n v="39.6875"/>
    <x v="0"/>
    <m/>
  </r>
  <r>
    <s v="Panula, Master. Juha Niilo"/>
    <x v="2"/>
    <n v="0"/>
    <x v="1"/>
    <x v="72"/>
    <n v="39.6875"/>
    <x v="0"/>
    <m/>
  </r>
  <r>
    <s v="Panula, Master. Urho Abraham"/>
    <x v="2"/>
    <n v="0"/>
    <x v="1"/>
    <x v="2"/>
    <n v="39.6875"/>
    <x v="0"/>
    <m/>
  </r>
  <r>
    <s v="Panula, Mr. Ernesti Arvid"/>
    <x v="2"/>
    <n v="0"/>
    <x v="1"/>
    <x v="51"/>
    <n v="39.6875"/>
    <x v="0"/>
    <m/>
  </r>
  <r>
    <s v="Panula, Mr. Jaako Arnold"/>
    <x v="2"/>
    <n v="0"/>
    <x v="1"/>
    <x v="35"/>
    <n v="39.6875"/>
    <x v="0"/>
    <m/>
  </r>
  <r>
    <s v="Panula, Mrs. Juha (Maria Emilia Ojala)"/>
    <x v="2"/>
    <n v="0"/>
    <x v="0"/>
    <x v="28"/>
    <n v="39.6875"/>
    <x v="0"/>
    <m/>
  </r>
  <r>
    <s v="Pasic, Mr. Jakob"/>
    <x v="2"/>
    <n v="0"/>
    <x v="1"/>
    <x v="53"/>
    <n v="8.6624999999999996"/>
    <x v="0"/>
    <m/>
  </r>
  <r>
    <s v="Patchett, Mr. George"/>
    <x v="2"/>
    <n v="0"/>
    <x v="1"/>
    <x v="21"/>
    <n v="14.5"/>
    <x v="0"/>
    <m/>
  </r>
  <r>
    <s v="Paulner, Mr. Uscher"/>
    <x v="2"/>
    <n v="0"/>
    <x v="1"/>
    <x v="15"/>
    <n v="8.7125000000000004"/>
    <x v="1"/>
    <m/>
  </r>
  <r>
    <s v="Pavlovic, Mr. Stefo"/>
    <x v="2"/>
    <n v="0"/>
    <x v="1"/>
    <x v="17"/>
    <n v="7.8958000000000004"/>
    <x v="0"/>
    <m/>
  </r>
  <r>
    <s v="Peacock, Master. Alfred Edward"/>
    <x v="2"/>
    <n v="0"/>
    <x v="1"/>
    <x v="79"/>
    <n v="13.775"/>
    <x v="0"/>
    <m/>
  </r>
  <r>
    <s v="Peacock, Miss. Treasteall"/>
    <x v="2"/>
    <n v="0"/>
    <x v="0"/>
    <x v="73"/>
    <n v="13.775"/>
    <x v="0"/>
    <m/>
  </r>
  <r>
    <s v="Peacock, Mrs. Benjamin (Edith Nile)"/>
    <x v="2"/>
    <n v="0"/>
    <x v="0"/>
    <x v="13"/>
    <n v="13.775"/>
    <x v="0"/>
    <m/>
  </r>
  <r>
    <s v="Pearce, Mr. Ernest"/>
    <x v="2"/>
    <n v="0"/>
    <x v="1"/>
    <x v="15"/>
    <n v="7"/>
    <x v="0"/>
    <m/>
  </r>
  <r>
    <s v="Pedersen, Mr. Olaf"/>
    <x v="2"/>
    <n v="0"/>
    <x v="1"/>
    <x v="15"/>
    <n v="7.7750000000000004"/>
    <x v="0"/>
    <m/>
  </r>
  <r>
    <s v="Peduzzi, Mr. Joseph"/>
    <x v="2"/>
    <n v="0"/>
    <x v="1"/>
    <x v="15"/>
    <n v="8.0500000000000007"/>
    <x v="0"/>
    <m/>
  </r>
  <r>
    <s v="Pekoniemi, Mr. Edvard"/>
    <x v="2"/>
    <n v="0"/>
    <x v="1"/>
    <x v="53"/>
    <n v="7.9249999999999998"/>
    <x v="0"/>
    <m/>
  </r>
  <r>
    <s v="Peltomaki, Mr. Nikolai Johannes"/>
    <x v="2"/>
    <n v="0"/>
    <x v="1"/>
    <x v="4"/>
    <n v="7.9249999999999998"/>
    <x v="0"/>
    <m/>
  </r>
  <r>
    <s v="Perkin, Mr. John Henry"/>
    <x v="2"/>
    <n v="0"/>
    <x v="1"/>
    <x v="27"/>
    <n v="7.25"/>
    <x v="0"/>
    <m/>
  </r>
  <r>
    <s v="Persson, Mr. Ernst Ulrik"/>
    <x v="2"/>
    <n v="1"/>
    <x v="1"/>
    <x v="4"/>
    <n v="7.7750000000000004"/>
    <x v="0"/>
    <m/>
  </r>
  <r>
    <s v="Peter, Master. Michael J"/>
    <x v="2"/>
    <n v="1"/>
    <x v="1"/>
    <x v="15"/>
    <n v="22.3583"/>
    <x v="1"/>
    <m/>
  </r>
  <r>
    <s v="Peter, Miss. Anna"/>
    <x v="2"/>
    <n v="1"/>
    <x v="0"/>
    <x v="15"/>
    <n v="22.3583"/>
    <x v="1"/>
    <m/>
  </r>
  <r>
    <s v="Peter, Mrs. Catherine (Catherine Rizk)"/>
    <x v="2"/>
    <n v="1"/>
    <x v="0"/>
    <x v="15"/>
    <n v="22.3583"/>
    <x v="1"/>
    <m/>
  </r>
  <r>
    <s v="Peters, Miss. Katie"/>
    <x v="2"/>
    <n v="0"/>
    <x v="0"/>
    <x v="15"/>
    <n v="8.1374999999999993"/>
    <x v="3"/>
    <m/>
  </r>
  <r>
    <s v="Petersen, Mr. Marius"/>
    <x v="2"/>
    <n v="0"/>
    <x v="1"/>
    <x v="12"/>
    <n v="8.0500000000000007"/>
    <x v="0"/>
    <m/>
  </r>
  <r>
    <s v="Petranec, Miss. Matilda"/>
    <x v="2"/>
    <n v="0"/>
    <x v="0"/>
    <x v="23"/>
    <n v="7.8958000000000004"/>
    <x v="0"/>
    <m/>
  </r>
  <r>
    <s v="Petroff, Mr. Nedelio"/>
    <x v="2"/>
    <n v="0"/>
    <x v="1"/>
    <x v="21"/>
    <n v="7.8958000000000004"/>
    <x v="0"/>
    <m/>
  </r>
  <r>
    <s v="Petroff, Mr. Pastcho (&quot;Pentcho&quot;)"/>
    <x v="2"/>
    <n v="0"/>
    <x v="1"/>
    <x v="15"/>
    <n v="7.8958000000000004"/>
    <x v="0"/>
    <m/>
  </r>
  <r>
    <s v="Petterson, Mr. Johan Emil"/>
    <x v="2"/>
    <n v="0"/>
    <x v="1"/>
    <x v="4"/>
    <n v="7.7750000000000004"/>
    <x v="0"/>
    <m/>
  </r>
  <r>
    <s v="Pettersson, Miss. Ellen Natalia"/>
    <x v="2"/>
    <n v="0"/>
    <x v="0"/>
    <x v="11"/>
    <n v="7.7750000000000004"/>
    <x v="0"/>
    <m/>
  </r>
  <r>
    <s v="Pickard, Mr. Berk (Berk Trembisky)"/>
    <x v="2"/>
    <n v="1"/>
    <x v="1"/>
    <x v="17"/>
    <n v="8.0500000000000007"/>
    <x v="0"/>
    <m/>
  </r>
  <r>
    <s v="Plotcharsky, Mr. Vasil"/>
    <x v="2"/>
    <n v="0"/>
    <x v="1"/>
    <x v="15"/>
    <n v="7.8958000000000004"/>
    <x v="0"/>
    <m/>
  </r>
  <r>
    <s v="Pokrnic, Mr. Mate"/>
    <x v="2"/>
    <n v="0"/>
    <x v="1"/>
    <x v="33"/>
    <n v="8.6624999999999996"/>
    <x v="0"/>
    <m/>
  </r>
  <r>
    <s v="Pokrnic, Mr. Tome"/>
    <x v="2"/>
    <n v="0"/>
    <x v="1"/>
    <x v="12"/>
    <n v="8.6624999999999996"/>
    <x v="0"/>
    <m/>
  </r>
  <r>
    <s v="Radeff, Mr. Alexander"/>
    <x v="2"/>
    <n v="0"/>
    <x v="1"/>
    <x v="15"/>
    <n v="7.8958000000000004"/>
    <x v="0"/>
    <m/>
  </r>
  <r>
    <s v="Rasmussen, Mrs. (Lena Jacobsen Solvang)"/>
    <x v="2"/>
    <n v="0"/>
    <x v="0"/>
    <x v="15"/>
    <n v="8.1125000000000007"/>
    <x v="0"/>
    <m/>
  </r>
  <r>
    <s v="Razi, Mr. Raihed"/>
    <x v="2"/>
    <n v="0"/>
    <x v="1"/>
    <x v="15"/>
    <n v="7.2291999999999996"/>
    <x v="1"/>
    <m/>
  </r>
  <r>
    <s v="Reed, Mr. James George"/>
    <x v="2"/>
    <n v="0"/>
    <x v="1"/>
    <x v="15"/>
    <n v="7.25"/>
    <x v="0"/>
    <m/>
  </r>
  <r>
    <s v="Rekic, Mr. Tido"/>
    <x v="2"/>
    <n v="0"/>
    <x v="1"/>
    <x v="43"/>
    <n v="7.8958000000000004"/>
    <x v="0"/>
    <m/>
  </r>
  <r>
    <s v="Reynolds, Mr. Harold J"/>
    <x v="2"/>
    <n v="0"/>
    <x v="1"/>
    <x v="53"/>
    <n v="8.0500000000000007"/>
    <x v="0"/>
    <m/>
  </r>
  <r>
    <s v="Rice, Master. Albert"/>
    <x v="2"/>
    <n v="0"/>
    <x v="1"/>
    <x v="85"/>
    <n v="29.125"/>
    <x v="3"/>
    <m/>
  </r>
  <r>
    <s v="Rice, Master. Arthur"/>
    <x v="2"/>
    <n v="0"/>
    <x v="1"/>
    <x v="46"/>
    <n v="29.125"/>
    <x v="3"/>
    <m/>
  </r>
  <r>
    <s v="Rice, Master. Eric"/>
    <x v="2"/>
    <n v="0"/>
    <x v="1"/>
    <x v="72"/>
    <n v="29.125"/>
    <x v="3"/>
    <m/>
  </r>
  <r>
    <s v="Rice, Master. Eugene"/>
    <x v="2"/>
    <n v="0"/>
    <x v="1"/>
    <x v="2"/>
    <n v="29.125"/>
    <x v="3"/>
    <m/>
  </r>
  <r>
    <s v="Rice, Master. George Hugh"/>
    <x v="2"/>
    <n v="0"/>
    <x v="1"/>
    <x v="70"/>
    <n v="29.125"/>
    <x v="3"/>
    <m/>
  </r>
  <r>
    <s v="Rice, Mrs. William (Margaret Norton)"/>
    <x v="2"/>
    <n v="0"/>
    <x v="0"/>
    <x v="7"/>
    <n v="29.125"/>
    <x v="3"/>
    <m/>
  </r>
  <r>
    <s v="Riihivouri, Miss. Susanna Juhantytar &quot;Sanni&quot;"/>
    <x v="2"/>
    <n v="0"/>
    <x v="0"/>
    <x v="27"/>
    <n v="39.6875"/>
    <x v="0"/>
    <m/>
  </r>
  <r>
    <s v="Rintamaki, Mr. Matti"/>
    <x v="2"/>
    <n v="0"/>
    <x v="1"/>
    <x v="22"/>
    <n v="7.125"/>
    <x v="0"/>
    <m/>
  </r>
  <r>
    <s v="Riordan, Miss. Johanna &quot;Hannah&quot;"/>
    <x v="2"/>
    <n v="1"/>
    <x v="0"/>
    <x v="15"/>
    <n v="7.7207999999999997"/>
    <x v="3"/>
    <m/>
  </r>
  <r>
    <s v="Risien, Mr. Samuel Beard"/>
    <x v="2"/>
    <n v="0"/>
    <x v="1"/>
    <x v="15"/>
    <n v="14.5"/>
    <x v="0"/>
    <m/>
  </r>
  <r>
    <s v="Risien, Mrs. Samuel (Emma)"/>
    <x v="2"/>
    <n v="0"/>
    <x v="0"/>
    <x v="15"/>
    <n v="14.5"/>
    <x v="0"/>
    <m/>
  </r>
  <r>
    <s v="Robins, Mr. Alexander A"/>
    <x v="2"/>
    <n v="0"/>
    <x v="1"/>
    <x v="16"/>
    <n v="14.5"/>
    <x v="0"/>
    <m/>
  </r>
  <r>
    <s v="Robins, Mrs. Alexander A (Grace Charity Laury)"/>
    <x v="2"/>
    <n v="0"/>
    <x v="0"/>
    <x v="10"/>
    <n v="14.5"/>
    <x v="0"/>
    <m/>
  </r>
  <r>
    <s v="Rogers, Mr. William John"/>
    <x v="2"/>
    <n v="0"/>
    <x v="1"/>
    <x v="15"/>
    <n v="8.0500000000000007"/>
    <x v="0"/>
    <m/>
  </r>
  <r>
    <s v="Rommetvedt, Mr. Knud Paust"/>
    <x v="2"/>
    <n v="0"/>
    <x v="1"/>
    <x v="15"/>
    <n v="7.7750000000000004"/>
    <x v="0"/>
    <m/>
  </r>
  <r>
    <s v="Rosblom, Miss. Salli Helena"/>
    <x v="2"/>
    <n v="0"/>
    <x v="0"/>
    <x v="2"/>
    <n v="20.212499999999999"/>
    <x v="0"/>
    <m/>
  </r>
  <r>
    <s v="Rosblom, Mr. Viktor Richard"/>
    <x v="2"/>
    <n v="0"/>
    <x v="1"/>
    <x v="11"/>
    <n v="20.212499999999999"/>
    <x v="0"/>
    <m/>
  </r>
  <r>
    <s v="Rosblom, Mrs. Viktor (Helena Wilhelmina)"/>
    <x v="2"/>
    <n v="0"/>
    <x v="0"/>
    <x v="28"/>
    <n v="20.212499999999999"/>
    <x v="0"/>
    <m/>
  </r>
  <r>
    <s v="Roth, Miss. Sarah A"/>
    <x v="2"/>
    <n v="1"/>
    <x v="0"/>
    <x v="15"/>
    <n v="8.0500000000000007"/>
    <x v="0"/>
    <m/>
  </r>
  <r>
    <s v="Rouse, Mr. Richard Henry"/>
    <x v="2"/>
    <n v="0"/>
    <x v="1"/>
    <x v="16"/>
    <n v="8.0500000000000007"/>
    <x v="0"/>
    <m/>
  </r>
  <r>
    <s v="Rush, Mr. Alfred George John"/>
    <x v="2"/>
    <n v="0"/>
    <x v="1"/>
    <x v="51"/>
    <n v="8.0500000000000007"/>
    <x v="0"/>
    <m/>
  </r>
  <r>
    <s v="Ryan, Mr. Edward"/>
    <x v="2"/>
    <n v="1"/>
    <x v="1"/>
    <x v="15"/>
    <n v="7.75"/>
    <x v="3"/>
    <m/>
  </r>
  <r>
    <s v="Ryan, Mr. Patrick"/>
    <x v="2"/>
    <n v="0"/>
    <x v="1"/>
    <x v="15"/>
    <n v="24.15"/>
    <x v="3"/>
    <m/>
  </r>
  <r>
    <s v="Saad, Mr. Amin"/>
    <x v="2"/>
    <n v="0"/>
    <x v="1"/>
    <x v="15"/>
    <n v="7.2291999999999996"/>
    <x v="1"/>
    <m/>
  </r>
  <r>
    <s v="Saad, Mr. Khalil"/>
    <x v="2"/>
    <n v="0"/>
    <x v="1"/>
    <x v="4"/>
    <n v="7.2249999999999996"/>
    <x v="1"/>
    <m/>
  </r>
  <r>
    <s v="Saade, Mr. Jean Nassr"/>
    <x v="2"/>
    <n v="0"/>
    <x v="1"/>
    <x v="15"/>
    <n v="7.2249999999999996"/>
    <x v="1"/>
    <m/>
  </r>
  <r>
    <s v="Sadlier, Mr. Matthew"/>
    <x v="2"/>
    <n v="0"/>
    <x v="1"/>
    <x v="15"/>
    <n v="7.7291999999999996"/>
    <x v="3"/>
    <m/>
  </r>
  <r>
    <s v="Sadowitz, Mr. Harry"/>
    <x v="2"/>
    <n v="0"/>
    <x v="1"/>
    <x v="15"/>
    <n v="7.5750000000000002"/>
    <x v="0"/>
    <m/>
  </r>
  <r>
    <s v="Saether, Mr. Simon Sivertsen"/>
    <x v="2"/>
    <n v="0"/>
    <x v="1"/>
    <x v="91"/>
    <n v="7.25"/>
    <x v="0"/>
    <m/>
  </r>
  <r>
    <s v="Sage, Master. Thomas Henry"/>
    <x v="2"/>
    <n v="0"/>
    <x v="1"/>
    <x v="15"/>
    <n v="69.55"/>
    <x v="0"/>
    <m/>
  </r>
  <r>
    <s v="Sage, Master. William Henry"/>
    <x v="2"/>
    <n v="0"/>
    <x v="1"/>
    <x v="92"/>
    <n v="69.55"/>
    <x v="0"/>
    <m/>
  </r>
  <r>
    <s v="Sage, Miss. Ada"/>
    <x v="2"/>
    <n v="0"/>
    <x v="0"/>
    <x v="15"/>
    <n v="69.55"/>
    <x v="0"/>
    <m/>
  </r>
  <r>
    <s v="Sage, Miss. Constance Gladys"/>
    <x v="2"/>
    <n v="0"/>
    <x v="0"/>
    <x v="15"/>
    <n v="69.55"/>
    <x v="0"/>
    <m/>
  </r>
  <r>
    <s v="Sage, Miss. Dorothy Edith &quot;Dolly&quot;"/>
    <x v="2"/>
    <n v="0"/>
    <x v="0"/>
    <x v="15"/>
    <n v="69.55"/>
    <x v="0"/>
    <m/>
  </r>
  <r>
    <s v="Sage, Miss. Stella Anna"/>
    <x v="2"/>
    <n v="0"/>
    <x v="0"/>
    <x v="15"/>
    <n v="69.55"/>
    <x v="0"/>
    <m/>
  </r>
  <r>
    <s v="Sage, Mr. Douglas Bullen"/>
    <x v="2"/>
    <n v="0"/>
    <x v="1"/>
    <x v="15"/>
    <n v="69.55"/>
    <x v="0"/>
    <m/>
  </r>
  <r>
    <s v="Sage, Mr. Frederick"/>
    <x v="2"/>
    <n v="0"/>
    <x v="1"/>
    <x v="15"/>
    <n v="69.55"/>
    <x v="0"/>
    <m/>
  </r>
  <r>
    <s v="Sage, Mr. George John Jr"/>
    <x v="2"/>
    <n v="0"/>
    <x v="1"/>
    <x v="15"/>
    <n v="69.55"/>
    <x v="0"/>
    <m/>
  </r>
  <r>
    <s v="Sage, Mr. John George"/>
    <x v="2"/>
    <n v="0"/>
    <x v="1"/>
    <x v="15"/>
    <n v="69.55"/>
    <x v="0"/>
    <m/>
  </r>
  <r>
    <s v="Sage, Mrs. John (Annie Bullen)"/>
    <x v="2"/>
    <n v="0"/>
    <x v="0"/>
    <x v="15"/>
    <n v="69.55"/>
    <x v="0"/>
    <m/>
  </r>
  <r>
    <s v="Salander, Mr. Karl Johan"/>
    <x v="2"/>
    <n v="0"/>
    <x v="1"/>
    <x v="12"/>
    <n v="9.3249999999999993"/>
    <x v="0"/>
    <m/>
  </r>
  <r>
    <s v="Salkjelsvik, Miss. Anna Kristine"/>
    <x v="2"/>
    <n v="1"/>
    <x v="0"/>
    <x v="53"/>
    <n v="7.65"/>
    <x v="0"/>
    <m/>
  </r>
  <r>
    <s v="Salonen, Mr. Johan Werner"/>
    <x v="2"/>
    <n v="0"/>
    <x v="1"/>
    <x v="7"/>
    <n v="7.9249999999999998"/>
    <x v="0"/>
    <m/>
  </r>
  <r>
    <s v="Samaan, Mr. Elias"/>
    <x v="2"/>
    <n v="0"/>
    <x v="1"/>
    <x v="15"/>
    <n v="21.679200000000002"/>
    <x v="1"/>
    <m/>
  </r>
  <r>
    <s v="Samaan, Mr. Hanna"/>
    <x v="2"/>
    <n v="0"/>
    <x v="1"/>
    <x v="15"/>
    <n v="21.679200000000002"/>
    <x v="1"/>
    <m/>
  </r>
  <r>
    <s v="Samaan, Mr. Youssef"/>
    <x v="2"/>
    <n v="0"/>
    <x v="1"/>
    <x v="15"/>
    <n v="21.679200000000002"/>
    <x v="1"/>
    <m/>
  </r>
  <r>
    <s v="Sandstrom, Miss. Beatrice Irene"/>
    <x v="2"/>
    <n v="1"/>
    <x v="0"/>
    <x v="66"/>
    <n v="16.7"/>
    <x v="0"/>
    <m/>
  </r>
  <r>
    <s v="Sandstrom, Mrs. Hjalmar (Agnes Charlotta Bengtsson)"/>
    <x v="2"/>
    <n v="1"/>
    <x v="0"/>
    <x v="12"/>
    <n v="16.7"/>
    <x v="0"/>
    <m/>
  </r>
  <r>
    <s v="Sandstrom, Miss. Marguerite Rut"/>
    <x v="2"/>
    <n v="1"/>
    <x v="0"/>
    <x v="46"/>
    <n v="16.7"/>
    <x v="0"/>
    <m/>
  </r>
  <r>
    <s v="Sap, Mr. Julius"/>
    <x v="2"/>
    <n v="1"/>
    <x v="1"/>
    <x v="4"/>
    <n v="9.5"/>
    <x v="0"/>
    <m/>
  </r>
  <r>
    <s v="Saundercock, Mr. William Henry"/>
    <x v="2"/>
    <n v="0"/>
    <x v="1"/>
    <x v="68"/>
    <n v="8.0500000000000007"/>
    <x v="0"/>
    <m/>
  </r>
  <r>
    <s v="Sawyer, Mr. Frederick Charles"/>
    <x v="2"/>
    <n v="0"/>
    <x v="1"/>
    <x v="93"/>
    <n v="8.0500000000000007"/>
    <x v="0"/>
    <m/>
  </r>
  <r>
    <s v="Scanlan, Mr. James"/>
    <x v="2"/>
    <n v="0"/>
    <x v="1"/>
    <x v="15"/>
    <n v="7.7249999999999996"/>
    <x v="3"/>
    <m/>
  </r>
  <r>
    <s v="Sdycoff, Mr. Todor"/>
    <x v="2"/>
    <n v="0"/>
    <x v="1"/>
    <x v="15"/>
    <n v="7.8958000000000004"/>
    <x v="0"/>
    <m/>
  </r>
  <r>
    <s v="Shaughnessy, Mr. Patrick"/>
    <x v="2"/>
    <n v="0"/>
    <x v="1"/>
    <x v="15"/>
    <n v="7.75"/>
    <x v="3"/>
    <m/>
  </r>
  <r>
    <s v="Sheerlinck, Mr. Jan Baptist"/>
    <x v="2"/>
    <n v="1"/>
    <x v="1"/>
    <x v="0"/>
    <n v="9.5"/>
    <x v="0"/>
    <m/>
  </r>
  <r>
    <s v="Shellard, Mr. Frederick William"/>
    <x v="2"/>
    <n v="0"/>
    <x v="1"/>
    <x v="15"/>
    <n v="15.1"/>
    <x v="0"/>
    <m/>
  </r>
  <r>
    <s v="Shine, Miss. Ellen Natalia"/>
    <x v="2"/>
    <n v="1"/>
    <x v="0"/>
    <x v="15"/>
    <n v="7.7792000000000003"/>
    <x v="3"/>
    <m/>
  </r>
  <r>
    <s v="Shorney, Mr. Charles Joseph"/>
    <x v="2"/>
    <n v="0"/>
    <x v="1"/>
    <x v="15"/>
    <n v="8.0500000000000007"/>
    <x v="0"/>
    <m/>
  </r>
  <r>
    <s v="Simmons, Mr. John"/>
    <x v="2"/>
    <n v="0"/>
    <x v="1"/>
    <x v="15"/>
    <n v="8.0500000000000007"/>
    <x v="0"/>
    <m/>
  </r>
  <r>
    <s v="Sirayanian, Mr. Orsen"/>
    <x v="2"/>
    <n v="0"/>
    <x v="1"/>
    <x v="27"/>
    <n v="7.2291999999999996"/>
    <x v="1"/>
    <m/>
  </r>
  <r>
    <s v="Sirota, Mr. Maurice"/>
    <x v="2"/>
    <n v="0"/>
    <x v="1"/>
    <x v="15"/>
    <n v="8.0500000000000007"/>
    <x v="0"/>
    <m/>
  </r>
  <r>
    <s v="Sivic, Mr. Husein"/>
    <x v="2"/>
    <n v="0"/>
    <x v="1"/>
    <x v="25"/>
    <n v="7.8958000000000004"/>
    <x v="0"/>
    <m/>
  </r>
  <r>
    <s v="Sivola, Mr. Antti Wilhelm"/>
    <x v="2"/>
    <n v="0"/>
    <x v="1"/>
    <x v="53"/>
    <n v="7.9249999999999998"/>
    <x v="0"/>
    <m/>
  </r>
  <r>
    <s v="Sjoblom, Miss. Anna Sofia"/>
    <x v="2"/>
    <n v="1"/>
    <x v="0"/>
    <x v="11"/>
    <n v="7.4958"/>
    <x v="0"/>
    <m/>
  </r>
  <r>
    <s v="Skoog, Master. Harald"/>
    <x v="2"/>
    <n v="0"/>
    <x v="1"/>
    <x v="46"/>
    <n v="27.9"/>
    <x v="0"/>
    <m/>
  </r>
  <r>
    <s v="Skoog, Master. Karl Thorsten"/>
    <x v="2"/>
    <n v="0"/>
    <x v="1"/>
    <x v="85"/>
    <n v="27.9"/>
    <x v="0"/>
    <m/>
  </r>
  <r>
    <s v="Skoog, Miss. Mabel"/>
    <x v="2"/>
    <n v="0"/>
    <x v="0"/>
    <x v="78"/>
    <n v="27.9"/>
    <x v="0"/>
    <m/>
  </r>
  <r>
    <s v="Skoog, Miss. Margit Elizabeth"/>
    <x v="2"/>
    <n v="0"/>
    <x v="0"/>
    <x v="2"/>
    <n v="27.9"/>
    <x v="0"/>
    <m/>
  </r>
  <r>
    <s v="Skoog, Mr. Wilhelm"/>
    <x v="2"/>
    <n v="0"/>
    <x v="1"/>
    <x v="25"/>
    <n v="27.9"/>
    <x v="0"/>
    <m/>
  </r>
  <r>
    <s v="Skoog, Mrs. William (Anna Bernhardina Karlsson)"/>
    <x v="2"/>
    <n v="0"/>
    <x v="0"/>
    <x v="24"/>
    <n v="27.9"/>
    <x v="0"/>
    <m/>
  </r>
  <r>
    <s v="Slabenoff, Mr. Petco"/>
    <x v="2"/>
    <n v="0"/>
    <x v="1"/>
    <x v="15"/>
    <n v="7.8958000000000004"/>
    <x v="0"/>
    <m/>
  </r>
  <r>
    <s v="Slocovski, Mr. Selman Francis"/>
    <x v="2"/>
    <n v="0"/>
    <x v="1"/>
    <x v="15"/>
    <n v="8.0500000000000007"/>
    <x v="0"/>
    <m/>
  </r>
  <r>
    <s v="Smiljanic, Mr. Mile"/>
    <x v="2"/>
    <n v="0"/>
    <x v="1"/>
    <x v="15"/>
    <n v="8.6624999999999996"/>
    <x v="0"/>
    <m/>
  </r>
  <r>
    <s v="Smith, Mr. Thomas"/>
    <x v="2"/>
    <n v="0"/>
    <x v="1"/>
    <x v="15"/>
    <n v="7.75"/>
    <x v="3"/>
    <m/>
  </r>
  <r>
    <s v="Smyth, Miss. Julia"/>
    <x v="2"/>
    <n v="1"/>
    <x v="0"/>
    <x v="15"/>
    <n v="7.7332999999999998"/>
    <x v="3"/>
    <m/>
  </r>
  <r>
    <s v="Soholt, Mr. Peter Andreas Lauritz Andersen"/>
    <x v="2"/>
    <n v="0"/>
    <x v="1"/>
    <x v="21"/>
    <n v="7.65"/>
    <x v="0"/>
    <m/>
  </r>
  <r>
    <s v="Somerton, Mr. Francis William"/>
    <x v="2"/>
    <n v="0"/>
    <x v="1"/>
    <x v="3"/>
    <n v="8.0500000000000007"/>
    <x v="0"/>
    <m/>
  </r>
  <r>
    <s v="Spector, Mr. Woolf"/>
    <x v="2"/>
    <n v="0"/>
    <x v="1"/>
    <x v="15"/>
    <n v="8.0500000000000007"/>
    <x v="0"/>
    <m/>
  </r>
  <r>
    <s v="Spinner, Mr. Henry John"/>
    <x v="2"/>
    <n v="0"/>
    <x v="1"/>
    <x v="17"/>
    <n v="8.0500000000000007"/>
    <x v="0"/>
    <m/>
  </r>
  <r>
    <s v="Staneff, Mr. Ivan"/>
    <x v="2"/>
    <n v="0"/>
    <x v="1"/>
    <x v="15"/>
    <n v="7.8958000000000004"/>
    <x v="0"/>
    <m/>
  </r>
  <r>
    <s v="Stankovic, Mr. Ivan"/>
    <x v="2"/>
    <n v="0"/>
    <x v="1"/>
    <x v="32"/>
    <n v="8.6624999999999996"/>
    <x v="1"/>
    <m/>
  </r>
  <r>
    <s v="Stanley, Miss. Amy Zillah Elsie"/>
    <x v="2"/>
    <n v="1"/>
    <x v="0"/>
    <x v="48"/>
    <n v="7.55"/>
    <x v="0"/>
    <m/>
  </r>
  <r>
    <s v="Stanley, Mr. Edward Roland"/>
    <x v="2"/>
    <n v="0"/>
    <x v="1"/>
    <x v="53"/>
    <n v="8.0500000000000007"/>
    <x v="0"/>
    <m/>
  </r>
  <r>
    <s v="Storey, Mr. Thomas"/>
    <x v="2"/>
    <n v="0"/>
    <x v="1"/>
    <x v="94"/>
    <n v="0"/>
    <x v="0"/>
    <m/>
  </r>
  <r>
    <s v="Stoytcheff, Mr. Ilia"/>
    <x v="2"/>
    <n v="0"/>
    <x v="1"/>
    <x v="21"/>
    <n v="7.8958000000000004"/>
    <x v="0"/>
    <m/>
  </r>
  <r>
    <s v="Strandberg, Miss. Ida Sofia"/>
    <x v="2"/>
    <n v="0"/>
    <x v="0"/>
    <x v="27"/>
    <n v="9.8375000000000004"/>
    <x v="0"/>
    <m/>
  </r>
  <r>
    <s v="Stranden, Mr. Juho"/>
    <x v="2"/>
    <n v="1"/>
    <x v="1"/>
    <x v="45"/>
    <n v="7.9249999999999998"/>
    <x v="0"/>
    <m/>
  </r>
  <r>
    <s v="Strilic, Mr. Ivan"/>
    <x v="2"/>
    <n v="0"/>
    <x v="1"/>
    <x v="39"/>
    <n v="8.6624999999999996"/>
    <x v="0"/>
    <m/>
  </r>
  <r>
    <s v="Strom, Miss. Telma Matilda"/>
    <x v="2"/>
    <n v="0"/>
    <x v="0"/>
    <x v="2"/>
    <n v="10.4625"/>
    <x v="0"/>
    <m/>
  </r>
  <r>
    <s v="Strom, Mrs. Wilhelm (Elna Matilda Persson)"/>
    <x v="2"/>
    <n v="0"/>
    <x v="0"/>
    <x v="0"/>
    <n v="10.4625"/>
    <x v="0"/>
    <m/>
  </r>
  <r>
    <s v="Sunderland, Mr. Victor Francis"/>
    <x v="2"/>
    <n v="1"/>
    <x v="1"/>
    <x v="51"/>
    <n v="8.0500000000000007"/>
    <x v="0"/>
    <m/>
  </r>
  <r>
    <s v="Sundman, Mr. Johan Julian"/>
    <x v="2"/>
    <n v="1"/>
    <x v="1"/>
    <x v="29"/>
    <n v="7.9249999999999998"/>
    <x v="0"/>
    <m/>
  </r>
  <r>
    <s v="Sutehall, Mr. Henry Jr"/>
    <x v="2"/>
    <n v="0"/>
    <x v="1"/>
    <x v="4"/>
    <n v="7.05"/>
    <x v="0"/>
    <m/>
  </r>
  <r>
    <s v="Svensson, Mr. Johan"/>
    <x v="2"/>
    <n v="0"/>
    <x v="1"/>
    <x v="95"/>
    <n v="7.7750000000000004"/>
    <x v="0"/>
    <m/>
  </r>
  <r>
    <s v="Svensson, Mr. Johan Cervin"/>
    <x v="2"/>
    <n v="1"/>
    <x v="1"/>
    <x v="35"/>
    <n v="9.2249999999999996"/>
    <x v="0"/>
    <m/>
  </r>
  <r>
    <s v="Svensson, Mr. Olof"/>
    <x v="2"/>
    <n v="0"/>
    <x v="1"/>
    <x v="12"/>
    <n v="7.7957999999999998"/>
    <x v="0"/>
    <m/>
  </r>
  <r>
    <s v="Tenglin, Mr. Gunnar Isidor"/>
    <x v="2"/>
    <n v="1"/>
    <x v="1"/>
    <x v="4"/>
    <n v="7.7957999999999998"/>
    <x v="0"/>
    <m/>
  </r>
  <r>
    <s v="Theobald, Mr. Thomas Leonard"/>
    <x v="2"/>
    <n v="0"/>
    <x v="1"/>
    <x v="61"/>
    <n v="8.0500000000000007"/>
    <x v="0"/>
    <m/>
  </r>
  <r>
    <s v="Thomas, Master. Assad Alexander"/>
    <x v="2"/>
    <n v="1"/>
    <x v="1"/>
    <x v="96"/>
    <n v="8.5167000000000002"/>
    <x v="1"/>
    <m/>
  </r>
  <r>
    <s v="Thomas, Mr. Charles P"/>
    <x v="2"/>
    <n v="0"/>
    <x v="1"/>
    <x v="15"/>
    <n v="6.4375"/>
    <x v="1"/>
    <m/>
  </r>
  <r>
    <s v="Thomas, Mr. John"/>
    <x v="2"/>
    <n v="0"/>
    <x v="1"/>
    <x v="15"/>
    <n v="6.4375"/>
    <x v="1"/>
    <m/>
  </r>
  <r>
    <s v="Thomas, Mr. Tannous"/>
    <x v="2"/>
    <n v="0"/>
    <x v="1"/>
    <x v="15"/>
    <n v="7.2249999999999996"/>
    <x v="1"/>
    <m/>
  </r>
  <r>
    <s v="Thomas, Mrs. Alexander (Thamine &quot;Thelma&quot;)"/>
    <x v="2"/>
    <n v="1"/>
    <x v="0"/>
    <x v="51"/>
    <n v="8.5167000000000002"/>
    <x v="1"/>
    <m/>
  </r>
  <r>
    <s v="Thomson, Mr. Alexander Morrison"/>
    <x v="2"/>
    <n v="0"/>
    <x v="1"/>
    <x v="15"/>
    <n v="8.0500000000000007"/>
    <x v="0"/>
    <m/>
  </r>
  <r>
    <s v="Thorneycroft, Mr. Percival"/>
    <x v="2"/>
    <n v="0"/>
    <x v="1"/>
    <x v="15"/>
    <n v="16.100000000000001"/>
    <x v="0"/>
    <m/>
  </r>
  <r>
    <s v="Thorneycroft, Mrs. Percival (Florence Kate White)"/>
    <x v="2"/>
    <n v="1"/>
    <x v="0"/>
    <x v="15"/>
    <n v="16.100000000000001"/>
    <x v="0"/>
    <m/>
  </r>
  <r>
    <s v="Tikkanen, Mr. Juho"/>
    <x v="2"/>
    <n v="0"/>
    <x v="1"/>
    <x v="17"/>
    <n v="7.9249999999999998"/>
    <x v="0"/>
    <m/>
  </r>
  <r>
    <s v="Tobin, Mr. Roger"/>
    <x v="2"/>
    <n v="0"/>
    <x v="1"/>
    <x v="15"/>
    <n v="7.75"/>
    <x v="3"/>
    <m/>
  </r>
  <r>
    <s v="Todoroff, Mr. Lalio"/>
    <x v="2"/>
    <n v="0"/>
    <x v="1"/>
    <x v="15"/>
    <n v="7.8958000000000004"/>
    <x v="0"/>
    <m/>
  </r>
  <r>
    <s v="Tomlin, Mr. Ernest Portage"/>
    <x v="2"/>
    <n v="0"/>
    <x v="1"/>
    <x v="89"/>
    <n v="8.0500000000000007"/>
    <x v="0"/>
    <m/>
  </r>
  <r>
    <s v="Torber, Mr. Ernst William"/>
    <x v="2"/>
    <n v="0"/>
    <x v="1"/>
    <x v="29"/>
    <n v="8.0500000000000007"/>
    <x v="0"/>
    <m/>
  </r>
  <r>
    <s v="Torfa, Mr. Assad"/>
    <x v="2"/>
    <n v="0"/>
    <x v="1"/>
    <x v="15"/>
    <n v="7.2291999999999996"/>
    <x v="1"/>
    <m/>
  </r>
  <r>
    <s v="Tornquist, Mr. William Henry"/>
    <x v="2"/>
    <n v="1"/>
    <x v="1"/>
    <x v="4"/>
    <n v="0"/>
    <x v="0"/>
    <m/>
  </r>
  <r>
    <s v="Toufik, Mr. Nakli"/>
    <x v="2"/>
    <n v="0"/>
    <x v="1"/>
    <x v="15"/>
    <n v="7.2291999999999996"/>
    <x v="1"/>
    <m/>
  </r>
  <r>
    <s v="Touma, Master. Georges Youssef"/>
    <x v="2"/>
    <n v="1"/>
    <x v="1"/>
    <x v="72"/>
    <n v="15.245799999999999"/>
    <x v="1"/>
    <m/>
  </r>
  <r>
    <s v="Touma, Miss. Maria Youssef"/>
    <x v="2"/>
    <n v="1"/>
    <x v="0"/>
    <x v="78"/>
    <n v="15.245799999999999"/>
    <x v="1"/>
    <m/>
  </r>
  <r>
    <s v="Touma, Mrs. Darwis (Hanne Youssef Razi)"/>
    <x v="2"/>
    <n v="1"/>
    <x v="0"/>
    <x v="0"/>
    <n v="15.245799999999999"/>
    <x v="1"/>
    <m/>
  </r>
  <r>
    <s v="Turcin, Mr. Stjepan"/>
    <x v="2"/>
    <n v="0"/>
    <x v="1"/>
    <x v="18"/>
    <n v="7.8958000000000004"/>
    <x v="0"/>
    <m/>
  </r>
  <r>
    <s v="Turja, Miss. Anna Sofia"/>
    <x v="2"/>
    <n v="1"/>
    <x v="0"/>
    <x v="11"/>
    <n v="9.8416999999999994"/>
    <x v="0"/>
    <m/>
  </r>
  <r>
    <s v="Turkula, Mrs. (Hedwig)"/>
    <x v="2"/>
    <n v="1"/>
    <x v="0"/>
    <x v="6"/>
    <n v="9.5875000000000004"/>
    <x v="0"/>
    <m/>
  </r>
  <r>
    <s v="van Billiard, Master. James William"/>
    <x v="2"/>
    <n v="0"/>
    <x v="1"/>
    <x v="15"/>
    <n v="14.5"/>
    <x v="0"/>
    <m/>
  </r>
  <r>
    <s v="van Billiard, Master. Walter John"/>
    <x v="2"/>
    <n v="0"/>
    <x v="1"/>
    <x v="97"/>
    <n v="14.5"/>
    <x v="0"/>
    <m/>
  </r>
  <r>
    <s v="van Billiard, Mr. Austin Blyler"/>
    <x v="2"/>
    <n v="0"/>
    <x v="1"/>
    <x v="84"/>
    <n v="14.5"/>
    <x v="0"/>
    <m/>
  </r>
  <r>
    <s v="Van Impe, Miss. Catharina"/>
    <x v="2"/>
    <n v="0"/>
    <x v="0"/>
    <x v="85"/>
    <n v="24.15"/>
    <x v="0"/>
    <m/>
  </r>
  <r>
    <s v="Van Impe, Mr. Jean Baptiste"/>
    <x v="2"/>
    <n v="0"/>
    <x v="1"/>
    <x v="18"/>
    <n v="24.15"/>
    <x v="0"/>
    <m/>
  </r>
  <r>
    <s v="Van Impe, Mrs. Jean Baptiste (Rosalie Paula Govaert)"/>
    <x v="2"/>
    <n v="0"/>
    <x v="0"/>
    <x v="3"/>
    <n v="24.15"/>
    <x v="0"/>
    <m/>
  </r>
  <r>
    <s v="van Melkebeke, Mr. Philemon"/>
    <x v="2"/>
    <n v="0"/>
    <x v="1"/>
    <x v="15"/>
    <n v="9.5"/>
    <x v="0"/>
    <m/>
  </r>
  <r>
    <s v="Vande Velde, Mr. Johannes Joseph"/>
    <x v="2"/>
    <n v="0"/>
    <x v="1"/>
    <x v="32"/>
    <n v="9.5"/>
    <x v="0"/>
    <m/>
  </r>
  <r>
    <s v="Vande Walle, Mr. Nestor Cyriel"/>
    <x v="2"/>
    <n v="0"/>
    <x v="1"/>
    <x v="23"/>
    <n v="9.5"/>
    <x v="0"/>
    <m/>
  </r>
  <r>
    <s v="Vanden Steen, Mr. Leo Peter"/>
    <x v="2"/>
    <n v="0"/>
    <x v="1"/>
    <x v="23"/>
    <n v="9.5"/>
    <x v="0"/>
    <m/>
  </r>
  <r>
    <s v="Vander Cruyssen, Mr. Victor"/>
    <x v="2"/>
    <n v="0"/>
    <x v="1"/>
    <x v="10"/>
    <n v="9"/>
    <x v="0"/>
    <m/>
  </r>
  <r>
    <s v="Vander Planke, Miss. Augusta Maria"/>
    <x v="2"/>
    <n v="0"/>
    <x v="0"/>
    <x v="11"/>
    <n v="18"/>
    <x v="0"/>
    <m/>
  </r>
  <r>
    <s v="Vander Planke, Mr. Julius"/>
    <x v="2"/>
    <n v="0"/>
    <x v="1"/>
    <x v="45"/>
    <n v="18"/>
    <x v="0"/>
    <m/>
  </r>
  <r>
    <s v="Vander Planke, Mr. Leo Edmondus"/>
    <x v="2"/>
    <n v="0"/>
    <x v="1"/>
    <x v="51"/>
    <n v="18"/>
    <x v="0"/>
    <m/>
  </r>
  <r>
    <s v="Vander Planke, Mrs. Julius (Emelia Maria Vandemoortele)"/>
    <x v="2"/>
    <n v="0"/>
    <x v="0"/>
    <x v="45"/>
    <n v="18"/>
    <x v="0"/>
    <m/>
  </r>
  <r>
    <s v="Vartanian, Mr. David"/>
    <x v="2"/>
    <n v="1"/>
    <x v="1"/>
    <x v="27"/>
    <n v="7.2249999999999996"/>
    <x v="1"/>
    <m/>
  </r>
  <r>
    <s v="Vendel, Mr. Olof Edvin"/>
    <x v="2"/>
    <n v="0"/>
    <x v="1"/>
    <x v="68"/>
    <n v="7.8541999999999996"/>
    <x v="0"/>
    <m/>
  </r>
  <r>
    <s v="Vestrom, Miss. Hulda Amanda Adolfina"/>
    <x v="2"/>
    <n v="0"/>
    <x v="0"/>
    <x v="35"/>
    <n v="7.8541999999999996"/>
    <x v="0"/>
    <m/>
  </r>
  <r>
    <s v="Vovk, Mr. Janko"/>
    <x v="2"/>
    <n v="0"/>
    <x v="1"/>
    <x v="27"/>
    <n v="7.8958000000000004"/>
    <x v="0"/>
    <m/>
  </r>
  <r>
    <s v="Waelens, Mr. Achille"/>
    <x v="2"/>
    <n v="0"/>
    <x v="1"/>
    <x v="27"/>
    <n v="9"/>
    <x v="0"/>
    <s v="Antwerp, Belgium / Stanton, OH"/>
  </r>
  <r>
    <s v="Ware, Mr. Frederick"/>
    <x v="2"/>
    <n v="0"/>
    <x v="1"/>
    <x v="15"/>
    <n v="8.0500000000000007"/>
    <x v="0"/>
    <m/>
  </r>
  <r>
    <s v="Warren, Mr. Charles William"/>
    <x v="2"/>
    <n v="0"/>
    <x v="1"/>
    <x v="15"/>
    <n v="7.55"/>
    <x v="0"/>
    <m/>
  </r>
  <r>
    <s v="Webber, Mr. James"/>
    <x v="2"/>
    <n v="0"/>
    <x v="1"/>
    <x v="15"/>
    <n v="8.0500000000000007"/>
    <x v="0"/>
    <m/>
  </r>
  <r>
    <s v="Wenzel, Mr. Linhart"/>
    <x v="2"/>
    <n v="0"/>
    <x v="1"/>
    <x v="52"/>
    <n v="9.5"/>
    <x v="0"/>
    <m/>
  </r>
  <r>
    <s v="Whabee, Mrs. George Joseph (Shawneene Abi-Saab)"/>
    <x v="2"/>
    <n v="1"/>
    <x v="0"/>
    <x v="43"/>
    <n v="7.2291999999999996"/>
    <x v="1"/>
    <m/>
  </r>
  <r>
    <s v="Widegren, Mr. Carl/Charles Peter"/>
    <x v="2"/>
    <n v="0"/>
    <x v="1"/>
    <x v="44"/>
    <n v="7.75"/>
    <x v="0"/>
    <m/>
  </r>
  <r>
    <s v="Wiklund, Mr. Jakob Alfred"/>
    <x v="2"/>
    <n v="0"/>
    <x v="1"/>
    <x v="11"/>
    <n v="6.4958"/>
    <x v="0"/>
    <m/>
  </r>
  <r>
    <s v="Wiklund, Mr. Karl Johan"/>
    <x v="2"/>
    <n v="0"/>
    <x v="1"/>
    <x v="53"/>
    <n v="6.4958"/>
    <x v="0"/>
    <m/>
  </r>
  <r>
    <s v="Wilkes, Mrs. James (Ellen Needs)"/>
    <x v="2"/>
    <n v="1"/>
    <x v="0"/>
    <x v="10"/>
    <n v="7"/>
    <x v="0"/>
    <m/>
  </r>
  <r>
    <s v="Willer, Mr. Aaron (&quot;Abi Weller&quot;)"/>
    <x v="2"/>
    <n v="0"/>
    <x v="1"/>
    <x v="15"/>
    <n v="8.7125000000000004"/>
    <x v="0"/>
    <m/>
  </r>
  <r>
    <s v="Willey, Mr. Edward"/>
    <x v="2"/>
    <n v="0"/>
    <x v="1"/>
    <x v="15"/>
    <n v="7.55"/>
    <x v="0"/>
    <m/>
  </r>
  <r>
    <s v="Williams, Mr. Howard Hugh &quot;Harry&quot;"/>
    <x v="2"/>
    <n v="0"/>
    <x v="1"/>
    <x v="15"/>
    <n v="8.0500000000000007"/>
    <x v="0"/>
    <m/>
  </r>
  <r>
    <s v="Williams, Mr. Leslie"/>
    <x v="2"/>
    <n v="0"/>
    <x v="1"/>
    <x v="56"/>
    <n v="16.100000000000001"/>
    <x v="0"/>
    <m/>
  </r>
  <r>
    <s v="Windelov, Mr. Einar"/>
    <x v="2"/>
    <n v="0"/>
    <x v="1"/>
    <x v="53"/>
    <n v="7.25"/>
    <x v="0"/>
    <m/>
  </r>
  <r>
    <s v="Wirz, Mr. Albert"/>
    <x v="2"/>
    <n v="0"/>
    <x v="1"/>
    <x v="39"/>
    <n v="8.6624999999999996"/>
    <x v="0"/>
    <m/>
  </r>
  <r>
    <s v="Wiseman, Mr. Phillippe"/>
    <x v="2"/>
    <n v="0"/>
    <x v="1"/>
    <x v="15"/>
    <n v="7.25"/>
    <x v="0"/>
    <m/>
  </r>
  <r>
    <s v="Wittevrongel, Mr. Camille"/>
    <x v="2"/>
    <n v="0"/>
    <x v="1"/>
    <x v="18"/>
    <n v="9.5"/>
    <x v="0"/>
    <m/>
  </r>
  <r>
    <s v="Yasbeck, Mr. Antoni"/>
    <x v="2"/>
    <n v="0"/>
    <x v="1"/>
    <x v="39"/>
    <n v="14.4542"/>
    <x v="1"/>
    <m/>
  </r>
  <r>
    <s v="Yasbeck, Mrs. Antoni (Selini Alexander)"/>
    <x v="2"/>
    <n v="1"/>
    <x v="0"/>
    <x v="54"/>
    <n v="14.4542"/>
    <x v="1"/>
    <m/>
  </r>
  <r>
    <s v="Youseff, Mr. Gerious"/>
    <x v="2"/>
    <n v="0"/>
    <x v="1"/>
    <x v="57"/>
    <n v="7.2249999999999996"/>
    <x v="1"/>
    <m/>
  </r>
  <r>
    <s v="Yousif, Mr. Wazli"/>
    <x v="2"/>
    <n v="0"/>
    <x v="1"/>
    <x v="15"/>
    <n v="7.2249999999999996"/>
    <x v="1"/>
    <m/>
  </r>
  <r>
    <s v="Yousseff, Mr. Gerious"/>
    <x v="2"/>
    <n v="0"/>
    <x v="1"/>
    <x v="15"/>
    <n v="14.458299999999999"/>
    <x v="1"/>
    <m/>
  </r>
  <r>
    <s v="Zabour, Miss. Hileni"/>
    <x v="2"/>
    <n v="0"/>
    <x v="0"/>
    <x v="92"/>
    <n v="14.4542"/>
    <x v="1"/>
    <m/>
  </r>
  <r>
    <s v="Zabour, Miss. Thamine"/>
    <x v="2"/>
    <n v="0"/>
    <x v="0"/>
    <x v="15"/>
    <n v="14.4542"/>
    <x v="1"/>
    <m/>
  </r>
  <r>
    <s v="Zakarian, Mr. Mapriededer"/>
    <x v="2"/>
    <n v="0"/>
    <x v="1"/>
    <x v="98"/>
    <n v="7.2249999999999996"/>
    <x v="1"/>
    <m/>
  </r>
  <r>
    <s v="Zakarian, Mr. Ortin"/>
    <x v="2"/>
    <n v="0"/>
    <x v="1"/>
    <x v="39"/>
    <n v="7.2249999999999996"/>
    <x v="1"/>
    <m/>
  </r>
  <r>
    <s v="Zimmerman, Mr. Leo"/>
    <x v="2"/>
    <n v="0"/>
    <x v="1"/>
    <x v="0"/>
    <n v="7.875"/>
    <x v="0"/>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ピボットテーブル3" cacheId="0" applyNumberFormats="0" applyBorderFormats="0" applyFontFormats="0" applyPatternFormats="0" applyAlignmentFormats="0" applyWidthHeightFormats="1" dataCaption="値" updatedVersion="7" minRefreshableVersion="3" useAutoFormatting="1" itemPrintTitles="1" createdVersion="7" indent="0" outline="1" outlineData="1" multipleFieldFilters="0" rowHeaderCaption="クラス">
  <location ref="A13:G25" firstHeaderRow="1" firstDataRow="3" firstDataCol="1" rowPageCount="1" colPageCount="1"/>
  <pivotFields count="8">
    <pivotField dataField="1" showAll="0"/>
    <pivotField showAll="0"/>
    <pivotField dataField="1" showAll="0"/>
    <pivotField axis="axisCol" showAll="0" sortType="descending">
      <items count="3">
        <item x="1"/>
        <item x="0"/>
        <item t="default"/>
      </items>
    </pivotField>
    <pivotField axis="axisRow" showAll="0">
      <items count="11">
        <item x="0"/>
        <item x="1"/>
        <item x="2"/>
        <item x="3"/>
        <item x="4"/>
        <item x="5"/>
        <item x="6"/>
        <item x="7"/>
        <item x="8"/>
        <item x="9"/>
        <item t="default"/>
      </items>
    </pivotField>
    <pivotField numFmtId="177" showAll="0"/>
    <pivotField axis="axisPage" showAll="0">
      <items count="5">
        <item x="1"/>
        <item x="3"/>
        <item x="0"/>
        <item x="2"/>
        <item t="default"/>
      </items>
    </pivotField>
    <pivotField showAll="0"/>
  </pivotFields>
  <rowFields count="1">
    <field x="4"/>
  </rowFields>
  <rowItems count="10">
    <i>
      <x/>
    </i>
    <i>
      <x v="1"/>
    </i>
    <i>
      <x v="2"/>
    </i>
    <i>
      <x v="3"/>
    </i>
    <i>
      <x v="4"/>
    </i>
    <i>
      <x v="5"/>
    </i>
    <i>
      <x v="6"/>
    </i>
    <i>
      <x v="7"/>
    </i>
    <i>
      <x v="8"/>
    </i>
    <i t="grand">
      <x/>
    </i>
  </rowItems>
  <colFields count="2">
    <field x="3"/>
    <field x="-2"/>
  </colFields>
  <colItems count="6">
    <i>
      <x/>
      <x/>
    </i>
    <i r="1" i="1">
      <x v="1"/>
    </i>
    <i>
      <x v="1"/>
      <x/>
    </i>
    <i r="1" i="1">
      <x v="1"/>
    </i>
    <i t="grand">
      <x/>
    </i>
    <i t="grand" i="1">
      <x/>
    </i>
  </colItems>
  <pageFields count="1">
    <pageField fld="6" hier="-1"/>
  </pageFields>
  <dataFields count="2">
    <dataField name="合計 / 生死" fld="2" baseField="0" baseItem="0"/>
    <dataField name="個数 / 名前" fld="0" subtotal="count" baseField="0" baseItem="0"/>
  </dataFields>
  <formats count="1">
    <format dxfId="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ピボットテーブル4" cacheId="0" applyNumberFormats="0" applyBorderFormats="0" applyFontFormats="0" applyPatternFormats="0" applyAlignmentFormats="0" applyWidthHeightFormats="1" dataCaption="値" updatedVersion="7" minRefreshableVersion="3" useAutoFormatting="1" itemPrintTitles="1" createdVersion="7" indent="0" outline="1" outlineData="1" multipleFieldFilters="0" rowHeaderCaption="クラス">
  <location ref="A29:I41" firstHeaderRow="1" firstDataRow="3" firstDataCol="1" rowPageCount="1" colPageCount="1"/>
  <pivotFields count="8">
    <pivotField dataField="1" showAll="0"/>
    <pivotField axis="axisCol" showAll="0">
      <items count="4">
        <item x="0"/>
        <item x="1"/>
        <item x="2"/>
        <item t="default"/>
      </items>
    </pivotField>
    <pivotField dataField="1" showAll="0"/>
    <pivotField showAll="0" sortType="descending">
      <items count="3">
        <item x="1"/>
        <item x="0"/>
        <item t="default"/>
      </items>
    </pivotField>
    <pivotField axis="axisRow" showAll="0">
      <items count="11">
        <item x="0"/>
        <item x="1"/>
        <item x="2"/>
        <item x="3"/>
        <item x="4"/>
        <item x="5"/>
        <item x="6"/>
        <item x="7"/>
        <item x="8"/>
        <item x="9"/>
        <item t="default"/>
      </items>
    </pivotField>
    <pivotField numFmtId="177" showAll="0"/>
    <pivotField axis="axisPage" showAll="0">
      <items count="5">
        <item x="1"/>
        <item x="3"/>
        <item x="0"/>
        <item x="2"/>
        <item t="default"/>
      </items>
    </pivotField>
    <pivotField showAll="0"/>
  </pivotFields>
  <rowFields count="1">
    <field x="4"/>
  </rowFields>
  <rowItems count="10">
    <i>
      <x/>
    </i>
    <i>
      <x v="1"/>
    </i>
    <i>
      <x v="2"/>
    </i>
    <i>
      <x v="3"/>
    </i>
    <i>
      <x v="4"/>
    </i>
    <i>
      <x v="5"/>
    </i>
    <i>
      <x v="6"/>
    </i>
    <i>
      <x v="7"/>
    </i>
    <i>
      <x v="8"/>
    </i>
    <i t="grand">
      <x/>
    </i>
  </rowItems>
  <colFields count="2">
    <field x="-2"/>
    <field x="1"/>
  </colFields>
  <colItems count="8">
    <i>
      <x/>
      <x/>
    </i>
    <i r="1">
      <x v="1"/>
    </i>
    <i r="1">
      <x v="2"/>
    </i>
    <i i="1">
      <x v="1"/>
      <x/>
    </i>
    <i r="1" i="1">
      <x v="1"/>
    </i>
    <i r="1" i="1">
      <x v="2"/>
    </i>
    <i t="grand">
      <x/>
    </i>
    <i t="grand" i="1">
      <x/>
    </i>
  </colItems>
  <pageFields count="1">
    <pageField fld="6" hier="-1"/>
  </pageFields>
  <dataFields count="2">
    <dataField name="合計 / 生死" fld="2" baseField="0" baseItem="0"/>
    <dataField name="個数 / 名前" fld="0" subtotal="count" baseField="0" baseItem="0"/>
  </dataFields>
  <formats count="1">
    <format dxfId="1">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name="ピボットテーブル2" cacheId="0" applyNumberFormats="0" applyBorderFormats="0" applyFontFormats="0" applyPatternFormats="0" applyAlignmentFormats="0" applyWidthHeightFormats="1" dataCaption="値" updatedVersion="7" minRefreshableVersion="3" useAutoFormatting="1" itemPrintTitles="1" createdVersion="7" indent="0" outline="1" outlineData="1" multipleFieldFilters="0" rowHeaderCaption="クラス">
  <location ref="A3:G9" firstHeaderRow="1" firstDataRow="3" firstDataCol="1" rowPageCount="1" colPageCount="1"/>
  <pivotFields count="8">
    <pivotField dataField="1" showAll="0"/>
    <pivotField axis="axisRow" showAll="0">
      <items count="4">
        <item x="0"/>
        <item x="1"/>
        <item x="2"/>
        <item t="default"/>
      </items>
    </pivotField>
    <pivotField dataField="1" showAll="0"/>
    <pivotField axis="axisCol" showAll="0" sortType="descending">
      <items count="3">
        <item x="1"/>
        <item x="0"/>
        <item t="default"/>
      </items>
    </pivotField>
    <pivotField showAll="0"/>
    <pivotField numFmtId="177" showAll="0"/>
    <pivotField axis="axisPage" showAll="0">
      <items count="5">
        <item x="1"/>
        <item x="3"/>
        <item x="0"/>
        <item x="2"/>
        <item t="default"/>
      </items>
    </pivotField>
    <pivotField showAll="0"/>
  </pivotFields>
  <rowFields count="1">
    <field x="1"/>
  </rowFields>
  <rowItems count="4">
    <i>
      <x/>
    </i>
    <i>
      <x v="1"/>
    </i>
    <i>
      <x v="2"/>
    </i>
    <i t="grand">
      <x/>
    </i>
  </rowItems>
  <colFields count="2">
    <field x="3"/>
    <field x="-2"/>
  </colFields>
  <colItems count="6">
    <i>
      <x/>
      <x/>
    </i>
    <i r="1" i="1">
      <x v="1"/>
    </i>
    <i>
      <x v="1"/>
      <x/>
    </i>
    <i r="1" i="1">
      <x v="1"/>
    </i>
    <i t="grand">
      <x/>
    </i>
    <i t="grand" i="1">
      <x/>
    </i>
  </colItems>
  <pageFields count="1">
    <pageField fld="6" hier="-1"/>
  </pageFields>
  <dataFields count="2">
    <dataField name="合計 / 生死" fld="2" baseField="0" baseItem="0"/>
    <dataField name="個数 / 名前" fld="0" subtotal="count" baseField="0" baseItem="0"/>
  </dataFields>
  <formats count="1">
    <format dxfId="2">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transit.yahoo.co.jp/"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6"/>
  <sheetViews>
    <sheetView tabSelected="1" zoomScaleNormal="100" workbookViewId="0">
      <selection activeCell="C3" sqref="C3"/>
    </sheetView>
  </sheetViews>
  <sheetFormatPr defaultRowHeight="18.75"/>
  <cols>
    <col min="1" max="1" width="20.625" customWidth="1"/>
    <col min="2" max="2" width="67.625" customWidth="1"/>
  </cols>
  <sheetData>
    <row r="1" spans="1:3" ht="36.950000000000003" customHeight="1">
      <c r="A1" s="53" t="s">
        <v>2111</v>
      </c>
      <c r="B1" s="54"/>
    </row>
    <row r="2" spans="1:3">
      <c r="A2" s="52" t="s">
        <v>10</v>
      </c>
      <c r="B2" s="52"/>
    </row>
    <row r="3" spans="1:3" ht="40.5">
      <c r="A3" s="1" t="s">
        <v>11</v>
      </c>
      <c r="B3" s="1" t="s">
        <v>2080</v>
      </c>
    </row>
    <row r="4" spans="1:3" ht="27">
      <c r="A4" s="1" t="s">
        <v>12</v>
      </c>
      <c r="B4" s="1" t="s">
        <v>170</v>
      </c>
    </row>
    <row r="5" spans="1:3" ht="54">
      <c r="A5" s="1" t="s">
        <v>13</v>
      </c>
      <c r="B5" s="2" t="s">
        <v>2109</v>
      </c>
    </row>
    <row r="6" spans="1:3" ht="121.5">
      <c r="A6" s="1" t="s">
        <v>14</v>
      </c>
      <c r="B6" s="2" t="s">
        <v>171</v>
      </c>
    </row>
    <row r="7" spans="1:3" ht="121.5">
      <c r="A7" s="1" t="s">
        <v>16</v>
      </c>
      <c r="B7" s="1" t="s">
        <v>2098</v>
      </c>
    </row>
    <row r="8" spans="1:3" ht="27">
      <c r="A8" s="1" t="s">
        <v>3</v>
      </c>
      <c r="B8" s="1" t="s">
        <v>2034</v>
      </c>
    </row>
    <row r="9" spans="1:3" ht="81">
      <c r="A9" s="1" t="s">
        <v>15</v>
      </c>
      <c r="B9" s="1" t="s">
        <v>2099</v>
      </c>
    </row>
    <row r="10" spans="1:3" s="28" customFormat="1" ht="94.5">
      <c r="A10" s="3" t="s">
        <v>2079</v>
      </c>
      <c r="B10" s="1" t="s">
        <v>2101</v>
      </c>
    </row>
    <row r="11" spans="1:3" ht="81">
      <c r="A11" s="1" t="s">
        <v>2100</v>
      </c>
      <c r="B11" s="49" t="s">
        <v>2102</v>
      </c>
      <c r="C11" s="50"/>
    </row>
    <row r="12" spans="1:3" ht="148.5">
      <c r="A12" s="1" t="s">
        <v>0</v>
      </c>
      <c r="B12" s="49" t="s">
        <v>2039</v>
      </c>
      <c r="C12" s="50"/>
    </row>
    <row r="13" spans="1:3" ht="27">
      <c r="A13" s="1" t="s">
        <v>1</v>
      </c>
      <c r="B13" s="49" t="s">
        <v>2040</v>
      </c>
      <c r="C13" s="50"/>
    </row>
    <row r="14" spans="1:3" ht="40.5">
      <c r="A14" s="1" t="s">
        <v>4</v>
      </c>
      <c r="B14" s="49" t="s">
        <v>2041</v>
      </c>
      <c r="C14" s="51"/>
    </row>
    <row r="15" spans="1:3" ht="27">
      <c r="A15" s="1" t="s">
        <v>2</v>
      </c>
      <c r="B15" s="49" t="s">
        <v>2042</v>
      </c>
      <c r="C15" s="50"/>
    </row>
    <row r="16" spans="1:3" ht="27">
      <c r="A16" s="1" t="s">
        <v>167</v>
      </c>
      <c r="B16" s="1" t="s">
        <v>166</v>
      </c>
    </row>
    <row r="17" spans="1:2" ht="40.5">
      <c r="A17" s="4" t="s">
        <v>5</v>
      </c>
      <c r="B17" s="1" t="s">
        <v>2103</v>
      </c>
    </row>
    <row r="18" spans="1:2" ht="40.5">
      <c r="A18" s="4" t="s">
        <v>6</v>
      </c>
      <c r="B18" s="1" t="s">
        <v>2081</v>
      </c>
    </row>
    <row r="19" spans="1:2" s="28" customFormat="1" ht="175.5">
      <c r="A19" s="4" t="s">
        <v>1873</v>
      </c>
      <c r="B19" s="1" t="s">
        <v>2104</v>
      </c>
    </row>
    <row r="20" spans="1:2" ht="54">
      <c r="A20" s="4" t="s">
        <v>1874</v>
      </c>
      <c r="B20" s="1" t="s">
        <v>1875</v>
      </c>
    </row>
    <row r="21" spans="1:2" ht="67.5">
      <c r="A21" s="4" t="s">
        <v>168</v>
      </c>
      <c r="B21" s="1" t="s">
        <v>2054</v>
      </c>
    </row>
    <row r="22" spans="1:2" ht="108">
      <c r="A22" s="4" t="s">
        <v>7</v>
      </c>
      <c r="B22" s="1" t="s">
        <v>2106</v>
      </c>
    </row>
    <row r="23" spans="1:2" ht="27">
      <c r="A23" s="4" t="s">
        <v>8</v>
      </c>
      <c r="B23" s="1" t="s">
        <v>2055</v>
      </c>
    </row>
    <row r="24" spans="1:2" ht="108">
      <c r="A24" s="4" t="s">
        <v>9</v>
      </c>
      <c r="B24" s="1" t="s">
        <v>2105</v>
      </c>
    </row>
    <row r="25" spans="1:2" ht="148.5">
      <c r="A25" s="4" t="s">
        <v>17</v>
      </c>
      <c r="B25" s="1" t="s">
        <v>2107</v>
      </c>
    </row>
    <row r="26" spans="1:2" ht="202.5">
      <c r="A26" s="4" t="s">
        <v>169</v>
      </c>
      <c r="B26" s="1" t="s">
        <v>2110</v>
      </c>
    </row>
  </sheetData>
  <mergeCells count="2">
    <mergeCell ref="A2:B2"/>
    <mergeCell ref="A1:B1"/>
  </mergeCells>
  <phoneticPr fontId="1"/>
  <pageMargins left="0.7" right="0.7" top="0.75" bottom="0.75" header="0.3" footer="0.3"/>
  <pageSetup paperSize="9" scale="90"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workbookViewId="0">
      <selection activeCell="A10" sqref="A10"/>
    </sheetView>
  </sheetViews>
  <sheetFormatPr defaultColWidth="8.625" defaultRowHeight="18.75"/>
  <cols>
    <col min="1" max="13" width="10.5" style="28" customWidth="1"/>
    <col min="14" max="16384" width="8.625" style="28"/>
  </cols>
  <sheetData>
    <row r="1" spans="1:13">
      <c r="A1" s="28" t="s">
        <v>2056</v>
      </c>
    </row>
    <row r="3" spans="1:13" ht="19.5" thickBot="1">
      <c r="A3" s="38"/>
      <c r="B3" s="39" t="s">
        <v>147</v>
      </c>
      <c r="C3" s="39" t="s">
        <v>148</v>
      </c>
      <c r="D3" s="39" t="s">
        <v>149</v>
      </c>
      <c r="E3" s="39" t="s">
        <v>150</v>
      </c>
      <c r="F3" s="39" t="s">
        <v>151</v>
      </c>
      <c r="G3" s="39" t="s">
        <v>152</v>
      </c>
      <c r="H3" s="39" t="s">
        <v>153</v>
      </c>
      <c r="I3" s="39" t="s">
        <v>154</v>
      </c>
      <c r="J3" s="39" t="s">
        <v>155</v>
      </c>
      <c r="K3" s="39" t="s">
        <v>156</v>
      </c>
      <c r="L3" s="39" t="s">
        <v>157</v>
      </c>
      <c r="M3" s="39" t="s">
        <v>158</v>
      </c>
    </row>
    <row r="4" spans="1:13" ht="19.5" thickTop="1">
      <c r="A4" s="40" t="s">
        <v>159</v>
      </c>
      <c r="B4" s="41">
        <v>37964</v>
      </c>
      <c r="C4" s="41">
        <v>38900</v>
      </c>
      <c r="D4" s="41">
        <v>45645</v>
      </c>
      <c r="E4" s="41">
        <v>42509</v>
      </c>
      <c r="F4" s="41">
        <v>44445</v>
      </c>
      <c r="G4" s="41">
        <v>41406</v>
      </c>
      <c r="H4" s="41">
        <v>47143</v>
      </c>
      <c r="I4" s="41">
        <v>59716</v>
      </c>
      <c r="J4" s="41">
        <v>44440</v>
      </c>
      <c r="K4" s="41">
        <v>46583</v>
      </c>
      <c r="L4" s="41">
        <v>45283</v>
      </c>
      <c r="M4" s="41">
        <v>43968</v>
      </c>
    </row>
    <row r="5" spans="1:13">
      <c r="A5" s="42" t="s">
        <v>160</v>
      </c>
      <c r="B5" s="43">
        <v>42685</v>
      </c>
      <c r="C5" s="43">
        <v>43539</v>
      </c>
      <c r="D5" s="43">
        <v>51148</v>
      </c>
      <c r="E5" s="43">
        <v>50719</v>
      </c>
      <c r="F5" s="43">
        <v>51403</v>
      </c>
      <c r="G5" s="43">
        <v>45810</v>
      </c>
      <c r="H5" s="43">
        <v>51781</v>
      </c>
      <c r="I5" s="43">
        <v>63234</v>
      </c>
      <c r="J5" s="43">
        <v>48761</v>
      </c>
      <c r="K5" s="43">
        <v>50053</v>
      </c>
      <c r="L5" s="43">
        <v>49659</v>
      </c>
      <c r="M5" s="43">
        <v>47130</v>
      </c>
    </row>
    <row r="6" spans="1:13">
      <c r="A6" s="42" t="s">
        <v>161</v>
      </c>
      <c r="B6" s="43">
        <v>43157</v>
      </c>
      <c r="C6" s="43">
        <v>37443</v>
      </c>
      <c r="D6" s="43">
        <v>23941</v>
      </c>
      <c r="E6" s="43">
        <v>9707</v>
      </c>
      <c r="F6" s="43">
        <v>7785</v>
      </c>
      <c r="G6" s="43">
        <v>14241</v>
      </c>
      <c r="H6" s="43">
        <v>21578</v>
      </c>
      <c r="I6" s="43">
        <v>26149</v>
      </c>
      <c r="J6" s="43">
        <v>26021</v>
      </c>
      <c r="K6" s="43">
        <v>32413</v>
      </c>
      <c r="L6" s="43">
        <v>34501</v>
      </c>
      <c r="M6" s="43">
        <v>27864</v>
      </c>
    </row>
    <row r="8" spans="1:13">
      <c r="A8" s="28" t="s">
        <v>162</v>
      </c>
    </row>
    <row r="9" spans="1:13">
      <c r="A9" s="28" t="s">
        <v>2057</v>
      </c>
    </row>
  </sheetData>
  <phoneticPr fontId="1"/>
  <pageMargins left="0.7" right="0.7" top="0.75" bottom="0.75" header="0.3" footer="0.3"/>
  <pageSetup paperSize="9"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10"/>
  <sheetViews>
    <sheetView workbookViewId="0">
      <selection activeCell="H20" sqref="H20"/>
    </sheetView>
  </sheetViews>
  <sheetFormatPr defaultColWidth="14.75" defaultRowHeight="18.75"/>
  <cols>
    <col min="1" max="1" width="48.125" style="30" bestFit="1" customWidth="1"/>
    <col min="2" max="2" width="6.125" style="30" bestFit="1" customWidth="1"/>
    <col min="3" max="4" width="4.5" style="30" bestFit="1" customWidth="1"/>
    <col min="5" max="5" width="5" style="30" bestFit="1" customWidth="1"/>
    <col min="6" max="6" width="7.625" style="30" bestFit="1" customWidth="1"/>
    <col min="7" max="7" width="4.625" style="30" bestFit="1" customWidth="1"/>
    <col min="8" max="8" width="29.875" style="30" bestFit="1" customWidth="1"/>
    <col min="9" max="16384" width="14.75" style="30"/>
  </cols>
  <sheetData>
    <row r="1" spans="1:8">
      <c r="A1" s="29" t="s">
        <v>181</v>
      </c>
      <c r="B1" s="29" t="s">
        <v>182</v>
      </c>
      <c r="C1" s="29" t="s">
        <v>183</v>
      </c>
      <c r="D1" s="29" t="s">
        <v>184</v>
      </c>
      <c r="E1" s="29" t="s">
        <v>185</v>
      </c>
      <c r="F1" s="29" t="s">
        <v>186</v>
      </c>
      <c r="G1" s="29" t="s">
        <v>187</v>
      </c>
      <c r="H1" s="29" t="s">
        <v>188</v>
      </c>
    </row>
    <row r="2" spans="1:8">
      <c r="A2" s="29" t="s">
        <v>189</v>
      </c>
      <c r="B2" s="29">
        <v>1</v>
      </c>
      <c r="C2" s="29">
        <v>1</v>
      </c>
      <c r="D2" s="29" t="s">
        <v>190</v>
      </c>
      <c r="E2" s="29">
        <v>29</v>
      </c>
      <c r="F2" s="29">
        <v>211.33750000000001</v>
      </c>
      <c r="G2" s="29" t="s">
        <v>191</v>
      </c>
      <c r="H2" s="29" t="s">
        <v>192</v>
      </c>
    </row>
    <row r="3" spans="1:8">
      <c r="A3" s="29" t="s">
        <v>193</v>
      </c>
      <c r="B3" s="31">
        <v>1</v>
      </c>
      <c r="C3" s="29">
        <v>1</v>
      </c>
      <c r="D3" s="29" t="s">
        <v>194</v>
      </c>
      <c r="E3" s="29">
        <v>0.92</v>
      </c>
      <c r="F3" s="32">
        <v>151.55000000000001</v>
      </c>
      <c r="G3" s="29" t="s">
        <v>195</v>
      </c>
      <c r="H3" s="29" t="s">
        <v>196</v>
      </c>
    </row>
    <row r="4" spans="1:8">
      <c r="A4" s="29" t="s">
        <v>197</v>
      </c>
      <c r="B4" s="31">
        <v>1</v>
      </c>
      <c r="C4" s="29">
        <v>0</v>
      </c>
      <c r="D4" s="29" t="s">
        <v>198</v>
      </c>
      <c r="E4" s="29">
        <v>2</v>
      </c>
      <c r="F4" s="32">
        <v>151.55000000000001</v>
      </c>
      <c r="G4" s="29" t="s">
        <v>195</v>
      </c>
      <c r="H4" s="29" t="s">
        <v>196</v>
      </c>
    </row>
    <row r="5" spans="1:8">
      <c r="A5" s="29" t="s">
        <v>199</v>
      </c>
      <c r="B5" s="31">
        <v>1</v>
      </c>
      <c r="C5" s="29">
        <v>0</v>
      </c>
      <c r="D5" s="29" t="s">
        <v>194</v>
      </c>
      <c r="E5" s="29">
        <v>30</v>
      </c>
      <c r="F5" s="32">
        <v>151.55000000000001</v>
      </c>
      <c r="G5" s="29" t="s">
        <v>195</v>
      </c>
      <c r="H5" s="29" t="s">
        <v>196</v>
      </c>
    </row>
    <row r="6" spans="1:8">
      <c r="A6" s="29" t="s">
        <v>200</v>
      </c>
      <c r="B6" s="31">
        <v>1</v>
      </c>
      <c r="C6" s="29">
        <v>0</v>
      </c>
      <c r="D6" s="29" t="s">
        <v>198</v>
      </c>
      <c r="E6" s="29">
        <v>25</v>
      </c>
      <c r="F6" s="32">
        <v>151.55000000000001</v>
      </c>
      <c r="G6" s="29" t="s">
        <v>195</v>
      </c>
      <c r="H6" s="29" t="s">
        <v>196</v>
      </c>
    </row>
    <row r="7" spans="1:8">
      <c r="A7" s="29" t="s">
        <v>201</v>
      </c>
      <c r="B7" s="31">
        <v>1</v>
      </c>
      <c r="C7" s="29">
        <v>1</v>
      </c>
      <c r="D7" s="29" t="s">
        <v>194</v>
      </c>
      <c r="E7" s="29">
        <v>48</v>
      </c>
      <c r="F7" s="32">
        <v>26.55</v>
      </c>
      <c r="G7" s="29" t="s">
        <v>195</v>
      </c>
      <c r="H7" s="29" t="s">
        <v>202</v>
      </c>
    </row>
    <row r="8" spans="1:8">
      <c r="A8" s="29" t="s">
        <v>203</v>
      </c>
      <c r="B8" s="31">
        <v>1</v>
      </c>
      <c r="C8" s="29">
        <v>1</v>
      </c>
      <c r="D8" s="29" t="s">
        <v>198</v>
      </c>
      <c r="E8" s="29">
        <v>63</v>
      </c>
      <c r="F8" s="32">
        <v>77.958299999999994</v>
      </c>
      <c r="G8" s="29" t="s">
        <v>195</v>
      </c>
      <c r="H8" s="29" t="s">
        <v>204</v>
      </c>
    </row>
    <row r="9" spans="1:8">
      <c r="A9" s="29" t="s">
        <v>205</v>
      </c>
      <c r="B9" s="31">
        <v>1</v>
      </c>
      <c r="C9" s="29">
        <v>0</v>
      </c>
      <c r="D9" s="29" t="s">
        <v>194</v>
      </c>
      <c r="E9" s="29">
        <v>39</v>
      </c>
      <c r="F9" s="32">
        <v>0</v>
      </c>
      <c r="G9" s="29" t="s">
        <v>195</v>
      </c>
      <c r="H9" s="29" t="s">
        <v>206</v>
      </c>
    </row>
    <row r="10" spans="1:8">
      <c r="A10" s="29" t="s">
        <v>207</v>
      </c>
      <c r="B10" s="31">
        <v>1</v>
      </c>
      <c r="C10" s="29">
        <v>1</v>
      </c>
      <c r="D10" s="29" t="s">
        <v>198</v>
      </c>
      <c r="E10" s="29">
        <v>53</v>
      </c>
      <c r="F10" s="32">
        <v>51.479199999999999</v>
      </c>
      <c r="G10" s="29" t="s">
        <v>195</v>
      </c>
      <c r="H10" s="29" t="s">
        <v>208</v>
      </c>
    </row>
    <row r="11" spans="1:8">
      <c r="A11" s="29" t="s">
        <v>209</v>
      </c>
      <c r="B11" s="31">
        <v>1</v>
      </c>
      <c r="C11" s="29">
        <v>0</v>
      </c>
      <c r="D11" s="29" t="s">
        <v>194</v>
      </c>
      <c r="E11" s="29">
        <v>71</v>
      </c>
      <c r="F11" s="32">
        <v>49.504199999999997</v>
      </c>
      <c r="G11" s="29" t="s">
        <v>210</v>
      </c>
      <c r="H11" s="29" t="s">
        <v>211</v>
      </c>
    </row>
    <row r="12" spans="1:8">
      <c r="A12" s="29" t="s">
        <v>212</v>
      </c>
      <c r="B12" s="31">
        <v>1</v>
      </c>
      <c r="C12" s="29">
        <v>0</v>
      </c>
      <c r="D12" s="29" t="s">
        <v>194</v>
      </c>
      <c r="E12" s="29">
        <v>47</v>
      </c>
      <c r="F12" s="32">
        <v>227.52500000000001</v>
      </c>
      <c r="G12" s="29" t="s">
        <v>210</v>
      </c>
      <c r="H12" s="29" t="s">
        <v>202</v>
      </c>
    </row>
    <row r="13" spans="1:8">
      <c r="A13" s="29" t="s">
        <v>213</v>
      </c>
      <c r="B13" s="31">
        <v>1</v>
      </c>
      <c r="C13" s="29">
        <v>1</v>
      </c>
      <c r="D13" s="29" t="s">
        <v>198</v>
      </c>
      <c r="E13" s="29">
        <v>18</v>
      </c>
      <c r="F13" s="32">
        <v>227.52500000000001</v>
      </c>
      <c r="G13" s="29" t="s">
        <v>210</v>
      </c>
      <c r="H13" s="29" t="s">
        <v>202</v>
      </c>
    </row>
    <row r="14" spans="1:8">
      <c r="A14" s="29" t="s">
        <v>214</v>
      </c>
      <c r="B14" s="31">
        <v>1</v>
      </c>
      <c r="C14" s="29">
        <v>1</v>
      </c>
      <c r="D14" s="29" t="s">
        <v>198</v>
      </c>
      <c r="E14" s="29">
        <v>24</v>
      </c>
      <c r="F14" s="32">
        <v>69.3</v>
      </c>
      <c r="G14" s="29" t="s">
        <v>210</v>
      </c>
      <c r="H14" s="29" t="s">
        <v>215</v>
      </c>
    </row>
    <row r="15" spans="1:8">
      <c r="A15" s="29" t="s">
        <v>216</v>
      </c>
      <c r="B15" s="31">
        <v>1</v>
      </c>
      <c r="C15" s="29">
        <v>1</v>
      </c>
      <c r="D15" s="29" t="s">
        <v>198</v>
      </c>
      <c r="E15" s="29">
        <v>26</v>
      </c>
      <c r="F15" s="32">
        <v>78.849999999999994</v>
      </c>
      <c r="G15" s="29" t="s">
        <v>195</v>
      </c>
      <c r="H15" s="33"/>
    </row>
    <row r="16" spans="1:8">
      <c r="A16" s="29" t="s">
        <v>217</v>
      </c>
      <c r="B16" s="31">
        <v>1</v>
      </c>
      <c r="C16" s="29">
        <v>1</v>
      </c>
      <c r="D16" s="29" t="s">
        <v>194</v>
      </c>
      <c r="E16" s="29">
        <v>80</v>
      </c>
      <c r="F16" s="32">
        <v>30</v>
      </c>
      <c r="G16" s="29" t="s">
        <v>195</v>
      </c>
      <c r="H16" s="29" t="s">
        <v>218</v>
      </c>
    </row>
    <row r="17" spans="1:8">
      <c r="A17" s="29" t="s">
        <v>219</v>
      </c>
      <c r="B17" s="31">
        <v>1</v>
      </c>
      <c r="C17" s="29">
        <v>0</v>
      </c>
      <c r="D17" s="29" t="s">
        <v>194</v>
      </c>
      <c r="E17" s="33"/>
      <c r="F17" s="32">
        <v>25.925000000000001</v>
      </c>
      <c r="G17" s="29" t="s">
        <v>195</v>
      </c>
      <c r="H17" s="29" t="s">
        <v>202</v>
      </c>
    </row>
    <row r="18" spans="1:8">
      <c r="A18" s="29" t="s">
        <v>220</v>
      </c>
      <c r="B18" s="31">
        <v>1</v>
      </c>
      <c r="C18" s="29">
        <v>0</v>
      </c>
      <c r="D18" s="29" t="s">
        <v>194</v>
      </c>
      <c r="E18" s="29">
        <v>24</v>
      </c>
      <c r="F18" s="32">
        <v>247.52080000000001</v>
      </c>
      <c r="G18" s="29" t="s">
        <v>210</v>
      </c>
      <c r="H18" s="29" t="s">
        <v>221</v>
      </c>
    </row>
    <row r="19" spans="1:8">
      <c r="A19" s="29" t="s">
        <v>222</v>
      </c>
      <c r="B19" s="31">
        <v>1</v>
      </c>
      <c r="C19" s="29">
        <v>1</v>
      </c>
      <c r="D19" s="29" t="s">
        <v>198</v>
      </c>
      <c r="E19" s="29">
        <v>50</v>
      </c>
      <c r="F19" s="32">
        <v>247.52080000000001</v>
      </c>
      <c r="G19" s="29" t="s">
        <v>210</v>
      </c>
      <c r="H19" s="29" t="s">
        <v>221</v>
      </c>
    </row>
    <row r="20" spans="1:8">
      <c r="A20" s="29" t="s">
        <v>223</v>
      </c>
      <c r="B20" s="31">
        <v>1</v>
      </c>
      <c r="C20" s="29">
        <v>1</v>
      </c>
      <c r="D20" s="29" t="s">
        <v>198</v>
      </c>
      <c r="E20" s="29">
        <v>32</v>
      </c>
      <c r="F20" s="32">
        <v>76.291700000000006</v>
      </c>
      <c r="G20" s="29" t="s">
        <v>210</v>
      </c>
      <c r="H20" s="33"/>
    </row>
    <row r="21" spans="1:8">
      <c r="A21" s="29" t="s">
        <v>224</v>
      </c>
      <c r="B21" s="31">
        <v>1</v>
      </c>
      <c r="C21" s="29">
        <v>0</v>
      </c>
      <c r="D21" s="29" t="s">
        <v>194</v>
      </c>
      <c r="E21" s="29">
        <v>36</v>
      </c>
      <c r="F21" s="32">
        <v>75.241699999999994</v>
      </c>
      <c r="G21" s="29" t="s">
        <v>210</v>
      </c>
      <c r="H21" s="29" t="s">
        <v>225</v>
      </c>
    </row>
    <row r="22" spans="1:8">
      <c r="A22" s="29" t="s">
        <v>226</v>
      </c>
      <c r="B22" s="31">
        <v>1</v>
      </c>
      <c r="C22" s="29">
        <v>1</v>
      </c>
      <c r="D22" s="29" t="s">
        <v>194</v>
      </c>
      <c r="E22" s="29">
        <v>37</v>
      </c>
      <c r="F22" s="32">
        <v>52.554200000000002</v>
      </c>
      <c r="G22" s="29" t="s">
        <v>195</v>
      </c>
      <c r="H22" s="29" t="s">
        <v>202</v>
      </c>
    </row>
    <row r="23" spans="1:8">
      <c r="A23" s="29" t="s">
        <v>227</v>
      </c>
      <c r="B23" s="31">
        <v>1</v>
      </c>
      <c r="C23" s="29">
        <v>1</v>
      </c>
      <c r="D23" s="29" t="s">
        <v>198</v>
      </c>
      <c r="E23" s="29">
        <v>47</v>
      </c>
      <c r="F23" s="32">
        <v>52.554200000000002</v>
      </c>
      <c r="G23" s="29" t="s">
        <v>195</v>
      </c>
      <c r="H23" s="29" t="s">
        <v>202</v>
      </c>
    </row>
    <row r="24" spans="1:8">
      <c r="A24" s="29" t="s">
        <v>228</v>
      </c>
      <c r="B24" s="31">
        <v>1</v>
      </c>
      <c r="C24" s="29">
        <v>1</v>
      </c>
      <c r="D24" s="29" t="s">
        <v>194</v>
      </c>
      <c r="E24" s="29">
        <v>26</v>
      </c>
      <c r="F24" s="32">
        <v>30</v>
      </c>
      <c r="G24" s="29" t="s">
        <v>210</v>
      </c>
      <c r="H24" s="29" t="s">
        <v>202</v>
      </c>
    </row>
    <row r="25" spans="1:8">
      <c r="A25" s="29" t="s">
        <v>229</v>
      </c>
      <c r="B25" s="31">
        <v>1</v>
      </c>
      <c r="C25" s="29">
        <v>1</v>
      </c>
      <c r="D25" s="29" t="s">
        <v>198</v>
      </c>
      <c r="E25" s="29">
        <v>42</v>
      </c>
      <c r="F25" s="32">
        <v>227.52500000000001</v>
      </c>
      <c r="G25" s="29" t="s">
        <v>210</v>
      </c>
      <c r="H25" s="33"/>
    </row>
    <row r="26" spans="1:8">
      <c r="A26" s="29" t="s">
        <v>230</v>
      </c>
      <c r="B26" s="31">
        <v>1</v>
      </c>
      <c r="C26" s="29">
        <v>1</v>
      </c>
      <c r="D26" s="29" t="s">
        <v>198</v>
      </c>
      <c r="E26" s="29">
        <v>29</v>
      </c>
      <c r="F26" s="32">
        <v>221.7792</v>
      </c>
      <c r="G26" s="29" t="s">
        <v>195</v>
      </c>
      <c r="H26" s="33"/>
    </row>
    <row r="27" spans="1:8">
      <c r="A27" s="29" t="s">
        <v>231</v>
      </c>
      <c r="B27" s="31">
        <v>1</v>
      </c>
      <c r="C27" s="29">
        <v>0</v>
      </c>
      <c r="D27" s="29" t="s">
        <v>194</v>
      </c>
      <c r="E27" s="29">
        <v>25</v>
      </c>
      <c r="F27" s="32">
        <v>26</v>
      </c>
      <c r="G27" s="29" t="s">
        <v>210</v>
      </c>
      <c r="H27" s="29" t="s">
        <v>232</v>
      </c>
    </row>
    <row r="28" spans="1:8">
      <c r="A28" s="29" t="s">
        <v>233</v>
      </c>
      <c r="B28" s="31">
        <v>1</v>
      </c>
      <c r="C28" s="29">
        <v>1</v>
      </c>
      <c r="D28" s="29" t="s">
        <v>194</v>
      </c>
      <c r="E28" s="29">
        <v>25</v>
      </c>
      <c r="F28" s="32">
        <v>91.0792</v>
      </c>
      <c r="G28" s="29" t="s">
        <v>210</v>
      </c>
      <c r="H28" s="29" t="s">
        <v>234</v>
      </c>
    </row>
    <row r="29" spans="1:8">
      <c r="A29" s="29" t="s">
        <v>235</v>
      </c>
      <c r="B29" s="31">
        <v>1</v>
      </c>
      <c r="C29" s="29">
        <v>1</v>
      </c>
      <c r="D29" s="29" t="s">
        <v>198</v>
      </c>
      <c r="E29" s="29">
        <v>19</v>
      </c>
      <c r="F29" s="32">
        <v>91.0792</v>
      </c>
      <c r="G29" s="29" t="s">
        <v>210</v>
      </c>
      <c r="H29" s="29" t="s">
        <v>234</v>
      </c>
    </row>
    <row r="30" spans="1:8">
      <c r="A30" s="29" t="s">
        <v>236</v>
      </c>
      <c r="B30" s="31">
        <v>1</v>
      </c>
      <c r="C30" s="29">
        <v>1</v>
      </c>
      <c r="D30" s="29" t="s">
        <v>198</v>
      </c>
      <c r="E30" s="29">
        <v>35</v>
      </c>
      <c r="F30" s="32">
        <v>135.63329999999999</v>
      </c>
      <c r="G30" s="29" t="s">
        <v>195</v>
      </c>
      <c r="H30" s="33"/>
    </row>
    <row r="31" spans="1:8">
      <c r="A31" s="29" t="s">
        <v>237</v>
      </c>
      <c r="B31" s="31">
        <v>1</v>
      </c>
      <c r="C31" s="29">
        <v>1</v>
      </c>
      <c r="D31" s="29" t="s">
        <v>194</v>
      </c>
      <c r="E31" s="29">
        <v>28</v>
      </c>
      <c r="F31" s="32">
        <v>26.55</v>
      </c>
      <c r="G31" s="29" t="s">
        <v>195</v>
      </c>
      <c r="H31" s="29" t="s">
        <v>238</v>
      </c>
    </row>
    <row r="32" spans="1:8">
      <c r="A32" s="29" t="s">
        <v>239</v>
      </c>
      <c r="B32" s="31">
        <v>1</v>
      </c>
      <c r="C32" s="29">
        <v>0</v>
      </c>
      <c r="D32" s="29" t="s">
        <v>194</v>
      </c>
      <c r="E32" s="29">
        <v>45</v>
      </c>
      <c r="F32" s="32">
        <v>35.5</v>
      </c>
      <c r="G32" s="29" t="s">
        <v>195</v>
      </c>
      <c r="H32" s="29" t="s">
        <v>240</v>
      </c>
    </row>
    <row r="33" spans="1:8">
      <c r="A33" s="29" t="s">
        <v>241</v>
      </c>
      <c r="B33" s="31">
        <v>1</v>
      </c>
      <c r="C33" s="29">
        <v>1</v>
      </c>
      <c r="D33" s="29" t="s">
        <v>194</v>
      </c>
      <c r="E33" s="29">
        <v>40</v>
      </c>
      <c r="F33" s="32">
        <v>31</v>
      </c>
      <c r="G33" s="29" t="s">
        <v>210</v>
      </c>
      <c r="H33" s="29" t="s">
        <v>242</v>
      </c>
    </row>
    <row r="34" spans="1:8">
      <c r="A34" s="29" t="s">
        <v>243</v>
      </c>
      <c r="B34" s="31">
        <v>1</v>
      </c>
      <c r="C34" s="29">
        <v>1</v>
      </c>
      <c r="D34" s="29" t="s">
        <v>198</v>
      </c>
      <c r="E34" s="29">
        <v>30</v>
      </c>
      <c r="F34" s="32">
        <v>164.86670000000001</v>
      </c>
      <c r="G34" s="29" t="s">
        <v>195</v>
      </c>
      <c r="H34" s="29" t="s">
        <v>244</v>
      </c>
    </row>
    <row r="35" spans="1:8">
      <c r="A35" s="29" t="s">
        <v>245</v>
      </c>
      <c r="B35" s="31">
        <v>1</v>
      </c>
      <c r="C35" s="29">
        <v>1</v>
      </c>
      <c r="D35" s="29" t="s">
        <v>198</v>
      </c>
      <c r="E35" s="29">
        <v>58</v>
      </c>
      <c r="F35" s="32">
        <v>26.55</v>
      </c>
      <c r="G35" s="29" t="s">
        <v>195</v>
      </c>
      <c r="H35" s="29" t="s">
        <v>246</v>
      </c>
    </row>
    <row r="36" spans="1:8">
      <c r="A36" s="29" t="s">
        <v>247</v>
      </c>
      <c r="B36" s="31">
        <v>1</v>
      </c>
      <c r="C36" s="29">
        <v>0</v>
      </c>
      <c r="D36" s="29" t="s">
        <v>194</v>
      </c>
      <c r="E36" s="29">
        <v>42</v>
      </c>
      <c r="F36" s="32">
        <v>26.55</v>
      </c>
      <c r="G36" s="29" t="s">
        <v>195</v>
      </c>
      <c r="H36" s="29" t="s">
        <v>248</v>
      </c>
    </row>
    <row r="37" spans="1:8">
      <c r="A37" s="29" t="s">
        <v>249</v>
      </c>
      <c r="B37" s="31">
        <v>1</v>
      </c>
      <c r="C37" s="29">
        <v>1</v>
      </c>
      <c r="D37" s="29" t="s">
        <v>198</v>
      </c>
      <c r="E37" s="29">
        <v>45</v>
      </c>
      <c r="F37" s="32">
        <v>262.375</v>
      </c>
      <c r="G37" s="29" t="s">
        <v>210</v>
      </c>
      <c r="H37" s="29" t="s">
        <v>250</v>
      </c>
    </row>
    <row r="38" spans="1:8">
      <c r="A38" s="29" t="s">
        <v>251</v>
      </c>
      <c r="B38" s="31">
        <v>1</v>
      </c>
      <c r="C38" s="29">
        <v>1</v>
      </c>
      <c r="D38" s="29" t="s">
        <v>198</v>
      </c>
      <c r="E38" s="29">
        <v>22</v>
      </c>
      <c r="F38" s="32">
        <v>55</v>
      </c>
      <c r="G38" s="29" t="s">
        <v>195</v>
      </c>
      <c r="H38" s="29" t="s">
        <v>252</v>
      </c>
    </row>
    <row r="39" spans="1:8">
      <c r="A39" s="29" t="s">
        <v>253</v>
      </c>
      <c r="B39" s="31">
        <v>1</v>
      </c>
      <c r="C39" s="29">
        <v>1</v>
      </c>
      <c r="D39" s="29" t="s">
        <v>194</v>
      </c>
      <c r="E39" s="33"/>
      <c r="F39" s="32">
        <v>26.55</v>
      </c>
      <c r="G39" s="29" t="s">
        <v>195</v>
      </c>
      <c r="H39" s="29" t="s">
        <v>254</v>
      </c>
    </row>
    <row r="40" spans="1:8">
      <c r="A40" s="29" t="s">
        <v>255</v>
      </c>
      <c r="B40" s="31">
        <v>1</v>
      </c>
      <c r="C40" s="29">
        <v>0</v>
      </c>
      <c r="D40" s="29" t="s">
        <v>194</v>
      </c>
      <c r="E40" s="29">
        <v>41</v>
      </c>
      <c r="F40" s="32">
        <v>30.5</v>
      </c>
      <c r="G40" s="29" t="s">
        <v>195</v>
      </c>
      <c r="H40" s="29" t="s">
        <v>256</v>
      </c>
    </row>
    <row r="41" spans="1:8">
      <c r="A41" s="29" t="s">
        <v>257</v>
      </c>
      <c r="B41" s="31">
        <v>1</v>
      </c>
      <c r="C41" s="29">
        <v>0</v>
      </c>
      <c r="D41" s="29" t="s">
        <v>194</v>
      </c>
      <c r="E41" s="29">
        <v>48</v>
      </c>
      <c r="F41" s="32">
        <v>50.495800000000003</v>
      </c>
      <c r="G41" s="29" t="s">
        <v>210</v>
      </c>
      <c r="H41" s="29" t="s">
        <v>258</v>
      </c>
    </row>
    <row r="42" spans="1:8">
      <c r="A42" s="29" t="s">
        <v>259</v>
      </c>
      <c r="B42" s="31">
        <v>1</v>
      </c>
      <c r="C42" s="29">
        <v>0</v>
      </c>
      <c r="D42" s="29" t="s">
        <v>194</v>
      </c>
      <c r="E42" s="33"/>
      <c r="F42" s="32">
        <v>39.6</v>
      </c>
      <c r="G42" s="29" t="s">
        <v>210</v>
      </c>
      <c r="H42" s="29" t="s">
        <v>260</v>
      </c>
    </row>
    <row r="43" spans="1:8">
      <c r="A43" s="29" t="s">
        <v>261</v>
      </c>
      <c r="B43" s="31">
        <v>1</v>
      </c>
      <c r="C43" s="29">
        <v>1</v>
      </c>
      <c r="D43" s="29" t="s">
        <v>198</v>
      </c>
      <c r="E43" s="29">
        <v>44</v>
      </c>
      <c r="F43" s="32">
        <v>27.720800000000001</v>
      </c>
      <c r="G43" s="29" t="s">
        <v>210</v>
      </c>
      <c r="H43" s="29" t="s">
        <v>262</v>
      </c>
    </row>
    <row r="44" spans="1:8">
      <c r="A44" s="29" t="s">
        <v>263</v>
      </c>
      <c r="B44" s="31">
        <v>1</v>
      </c>
      <c r="C44" s="29">
        <v>1</v>
      </c>
      <c r="D44" s="29" t="s">
        <v>198</v>
      </c>
      <c r="E44" s="29">
        <v>59</v>
      </c>
      <c r="F44" s="32">
        <v>51.479199999999999</v>
      </c>
      <c r="G44" s="29" t="s">
        <v>195</v>
      </c>
      <c r="H44" s="29" t="s">
        <v>264</v>
      </c>
    </row>
    <row r="45" spans="1:8">
      <c r="A45" s="29" t="s">
        <v>265</v>
      </c>
      <c r="B45" s="31">
        <v>1</v>
      </c>
      <c r="C45" s="29">
        <v>1</v>
      </c>
      <c r="D45" s="29" t="s">
        <v>198</v>
      </c>
      <c r="E45" s="29">
        <v>60</v>
      </c>
      <c r="F45" s="32">
        <v>76.291700000000006</v>
      </c>
      <c r="G45" s="29" t="s">
        <v>210</v>
      </c>
      <c r="H45" s="29" t="s">
        <v>260</v>
      </c>
    </row>
    <row r="46" spans="1:8">
      <c r="A46" s="29" t="s">
        <v>266</v>
      </c>
      <c r="B46" s="31">
        <v>1</v>
      </c>
      <c r="C46" s="29">
        <v>1</v>
      </c>
      <c r="D46" s="29" t="s">
        <v>198</v>
      </c>
      <c r="E46" s="29">
        <v>41</v>
      </c>
      <c r="F46" s="32">
        <v>134.5</v>
      </c>
      <c r="G46" s="29" t="s">
        <v>210</v>
      </c>
      <c r="H46" s="33"/>
    </row>
    <row r="47" spans="1:8">
      <c r="A47" s="29" t="s">
        <v>267</v>
      </c>
      <c r="B47" s="31">
        <v>1</v>
      </c>
      <c r="C47" s="29">
        <v>0</v>
      </c>
      <c r="D47" s="29" t="s">
        <v>194</v>
      </c>
      <c r="E47" s="29">
        <v>45</v>
      </c>
      <c r="F47" s="32">
        <v>26.55</v>
      </c>
      <c r="G47" s="29" t="s">
        <v>195</v>
      </c>
      <c r="H47" s="29" t="s">
        <v>268</v>
      </c>
    </row>
    <row r="48" spans="1:8">
      <c r="A48" s="29" t="s">
        <v>269</v>
      </c>
      <c r="B48" s="31">
        <v>1</v>
      </c>
      <c r="C48" s="29">
        <v>0</v>
      </c>
      <c r="D48" s="29" t="s">
        <v>194</v>
      </c>
      <c r="E48" s="33"/>
      <c r="F48" s="32">
        <v>31</v>
      </c>
      <c r="G48" s="29" t="s">
        <v>195</v>
      </c>
      <c r="H48" s="33"/>
    </row>
    <row r="49" spans="1:8">
      <c r="A49" s="29" t="s">
        <v>270</v>
      </c>
      <c r="B49" s="31">
        <v>1</v>
      </c>
      <c r="C49" s="29">
        <v>1</v>
      </c>
      <c r="D49" s="29" t="s">
        <v>194</v>
      </c>
      <c r="E49" s="29">
        <v>42</v>
      </c>
      <c r="F49" s="32">
        <v>26.287500000000001</v>
      </c>
      <c r="G49" s="29" t="s">
        <v>195</v>
      </c>
      <c r="H49" s="29" t="s">
        <v>202</v>
      </c>
    </row>
    <row r="50" spans="1:8">
      <c r="A50" s="29" t="s">
        <v>271</v>
      </c>
      <c r="B50" s="31">
        <v>1</v>
      </c>
      <c r="C50" s="29">
        <v>1</v>
      </c>
      <c r="D50" s="29" t="s">
        <v>198</v>
      </c>
      <c r="E50" s="29">
        <v>53</v>
      </c>
      <c r="F50" s="32">
        <v>27.445799999999998</v>
      </c>
      <c r="G50" s="29" t="s">
        <v>210</v>
      </c>
      <c r="H50" s="29" t="s">
        <v>268</v>
      </c>
    </row>
    <row r="51" spans="1:8">
      <c r="A51" s="29" t="s">
        <v>272</v>
      </c>
      <c r="B51" s="31">
        <v>1</v>
      </c>
      <c r="C51" s="29">
        <v>1</v>
      </c>
      <c r="D51" s="29" t="s">
        <v>194</v>
      </c>
      <c r="E51" s="29">
        <v>36</v>
      </c>
      <c r="F51" s="32">
        <v>512.32920000000001</v>
      </c>
      <c r="G51" s="29" t="s">
        <v>210</v>
      </c>
      <c r="H51" s="29" t="s">
        <v>273</v>
      </c>
    </row>
    <row r="52" spans="1:8">
      <c r="A52" s="29" t="s">
        <v>274</v>
      </c>
      <c r="B52" s="31">
        <v>1</v>
      </c>
      <c r="C52" s="29">
        <v>1</v>
      </c>
      <c r="D52" s="29" t="s">
        <v>198</v>
      </c>
      <c r="E52" s="29">
        <v>58</v>
      </c>
      <c r="F52" s="32">
        <v>512.32920000000001</v>
      </c>
      <c r="G52" s="29" t="s">
        <v>210</v>
      </c>
      <c r="H52" s="29" t="s">
        <v>275</v>
      </c>
    </row>
    <row r="53" spans="1:8">
      <c r="A53" s="29" t="s">
        <v>276</v>
      </c>
      <c r="B53" s="31">
        <v>1</v>
      </c>
      <c r="C53" s="29">
        <v>0</v>
      </c>
      <c r="D53" s="29" t="s">
        <v>194</v>
      </c>
      <c r="E53" s="29">
        <v>33</v>
      </c>
      <c r="F53" s="32">
        <v>5</v>
      </c>
      <c r="G53" s="29" t="s">
        <v>195</v>
      </c>
      <c r="H53" s="29" t="s">
        <v>202</v>
      </c>
    </row>
    <row r="54" spans="1:8">
      <c r="A54" s="29" t="s">
        <v>277</v>
      </c>
      <c r="B54" s="31">
        <v>1</v>
      </c>
      <c r="C54" s="29">
        <v>0</v>
      </c>
      <c r="D54" s="29" t="s">
        <v>194</v>
      </c>
      <c r="E54" s="29">
        <v>28</v>
      </c>
      <c r="F54" s="32">
        <v>47.1</v>
      </c>
      <c r="G54" s="29" t="s">
        <v>195</v>
      </c>
      <c r="H54" s="29" t="s">
        <v>211</v>
      </c>
    </row>
    <row r="55" spans="1:8">
      <c r="A55" s="29" t="s">
        <v>278</v>
      </c>
      <c r="B55" s="31">
        <v>1</v>
      </c>
      <c r="C55" s="29">
        <v>0</v>
      </c>
      <c r="D55" s="29" t="s">
        <v>194</v>
      </c>
      <c r="E55" s="29">
        <v>17</v>
      </c>
      <c r="F55" s="32">
        <v>47.1</v>
      </c>
      <c r="G55" s="29" t="s">
        <v>195</v>
      </c>
      <c r="H55" s="29" t="s">
        <v>211</v>
      </c>
    </row>
    <row r="56" spans="1:8">
      <c r="A56" s="29" t="s">
        <v>279</v>
      </c>
      <c r="B56" s="31">
        <v>1</v>
      </c>
      <c r="C56" s="29">
        <v>1</v>
      </c>
      <c r="D56" s="29" t="s">
        <v>194</v>
      </c>
      <c r="E56" s="29">
        <v>11</v>
      </c>
      <c r="F56" s="32">
        <v>120</v>
      </c>
      <c r="G56" s="29" t="s">
        <v>195</v>
      </c>
      <c r="H56" s="29" t="s">
        <v>280</v>
      </c>
    </row>
    <row r="57" spans="1:8">
      <c r="A57" s="29" t="s">
        <v>281</v>
      </c>
      <c r="B57" s="31">
        <v>1</v>
      </c>
      <c r="C57" s="29">
        <v>1</v>
      </c>
      <c r="D57" s="29" t="s">
        <v>198</v>
      </c>
      <c r="E57" s="29">
        <v>14</v>
      </c>
      <c r="F57" s="32">
        <v>120</v>
      </c>
      <c r="G57" s="29" t="s">
        <v>195</v>
      </c>
      <c r="H57" s="29" t="s">
        <v>280</v>
      </c>
    </row>
    <row r="58" spans="1:8">
      <c r="A58" s="29" t="s">
        <v>282</v>
      </c>
      <c r="B58" s="31">
        <v>1</v>
      </c>
      <c r="C58" s="29">
        <v>1</v>
      </c>
      <c r="D58" s="29" t="s">
        <v>194</v>
      </c>
      <c r="E58" s="29">
        <v>36</v>
      </c>
      <c r="F58" s="32">
        <v>120</v>
      </c>
      <c r="G58" s="29" t="s">
        <v>195</v>
      </c>
      <c r="H58" s="29" t="s">
        <v>280</v>
      </c>
    </row>
    <row r="59" spans="1:8">
      <c r="A59" s="29" t="s">
        <v>283</v>
      </c>
      <c r="B59" s="31">
        <v>1</v>
      </c>
      <c r="C59" s="29">
        <v>1</v>
      </c>
      <c r="D59" s="29" t="s">
        <v>198</v>
      </c>
      <c r="E59" s="29">
        <v>36</v>
      </c>
      <c r="F59" s="32">
        <v>120</v>
      </c>
      <c r="G59" s="29" t="s">
        <v>195</v>
      </c>
      <c r="H59" s="29" t="s">
        <v>280</v>
      </c>
    </row>
    <row r="60" spans="1:8">
      <c r="A60" s="29" t="s">
        <v>284</v>
      </c>
      <c r="B60" s="31">
        <v>1</v>
      </c>
      <c r="C60" s="29">
        <v>0</v>
      </c>
      <c r="D60" s="29" t="s">
        <v>194</v>
      </c>
      <c r="E60" s="29">
        <v>49</v>
      </c>
      <c r="F60" s="32">
        <v>26</v>
      </c>
      <c r="G60" s="29" t="s">
        <v>195</v>
      </c>
      <c r="H60" s="29" t="s">
        <v>285</v>
      </c>
    </row>
    <row r="61" spans="1:8">
      <c r="A61" s="29" t="s">
        <v>286</v>
      </c>
      <c r="B61" s="31">
        <v>1</v>
      </c>
      <c r="C61" s="29">
        <v>1</v>
      </c>
      <c r="D61" s="29" t="s">
        <v>198</v>
      </c>
      <c r="E61" s="33"/>
      <c r="F61" s="32">
        <v>27.720800000000001</v>
      </c>
      <c r="G61" s="29" t="s">
        <v>210</v>
      </c>
      <c r="H61" s="29" t="s">
        <v>202</v>
      </c>
    </row>
    <row r="62" spans="1:8">
      <c r="A62" s="29" t="s">
        <v>287</v>
      </c>
      <c r="B62" s="31">
        <v>1</v>
      </c>
      <c r="C62" s="29">
        <v>0</v>
      </c>
      <c r="D62" s="29" t="s">
        <v>194</v>
      </c>
      <c r="E62" s="29">
        <v>36</v>
      </c>
      <c r="F62" s="32">
        <v>78.849999999999994</v>
      </c>
      <c r="G62" s="29" t="s">
        <v>195</v>
      </c>
      <c r="H62" s="29" t="s">
        <v>288</v>
      </c>
    </row>
    <row r="63" spans="1:8">
      <c r="A63" s="29" t="s">
        <v>289</v>
      </c>
      <c r="B63" s="31">
        <v>1</v>
      </c>
      <c r="C63" s="29">
        <v>1</v>
      </c>
      <c r="D63" s="29" t="s">
        <v>198</v>
      </c>
      <c r="E63" s="29">
        <v>76</v>
      </c>
      <c r="F63" s="32">
        <v>78.849999999999994</v>
      </c>
      <c r="G63" s="29" t="s">
        <v>195</v>
      </c>
      <c r="H63" s="29" t="s">
        <v>288</v>
      </c>
    </row>
    <row r="64" spans="1:8">
      <c r="A64" s="29" t="s">
        <v>290</v>
      </c>
      <c r="B64" s="31">
        <v>1</v>
      </c>
      <c r="C64" s="29">
        <v>0</v>
      </c>
      <c r="D64" s="29" t="s">
        <v>194</v>
      </c>
      <c r="E64" s="29">
        <v>46</v>
      </c>
      <c r="F64" s="32">
        <v>61.174999999999997</v>
      </c>
      <c r="G64" s="29" t="s">
        <v>195</v>
      </c>
      <c r="H64" s="29" t="s">
        <v>291</v>
      </c>
    </row>
    <row r="65" spans="1:8">
      <c r="A65" s="29" t="s">
        <v>292</v>
      </c>
      <c r="B65" s="31">
        <v>1</v>
      </c>
      <c r="C65" s="29">
        <v>1</v>
      </c>
      <c r="D65" s="29" t="s">
        <v>198</v>
      </c>
      <c r="E65" s="29">
        <v>47</v>
      </c>
      <c r="F65" s="32">
        <v>61.174999999999997</v>
      </c>
      <c r="G65" s="29" t="s">
        <v>195</v>
      </c>
      <c r="H65" s="29" t="s">
        <v>291</v>
      </c>
    </row>
    <row r="66" spans="1:8">
      <c r="A66" s="29" t="s">
        <v>293</v>
      </c>
      <c r="B66" s="31">
        <v>1</v>
      </c>
      <c r="C66" s="29">
        <v>1</v>
      </c>
      <c r="D66" s="29" t="s">
        <v>194</v>
      </c>
      <c r="E66" s="29">
        <v>27</v>
      </c>
      <c r="F66" s="32">
        <v>53.1</v>
      </c>
      <c r="G66" s="29" t="s">
        <v>195</v>
      </c>
      <c r="H66" s="29" t="s">
        <v>294</v>
      </c>
    </row>
    <row r="67" spans="1:8">
      <c r="A67" s="29" t="s">
        <v>295</v>
      </c>
      <c r="B67" s="31">
        <v>1</v>
      </c>
      <c r="C67" s="29">
        <v>1</v>
      </c>
      <c r="D67" s="29" t="s">
        <v>198</v>
      </c>
      <c r="E67" s="29">
        <v>33</v>
      </c>
      <c r="F67" s="32">
        <v>53.1</v>
      </c>
      <c r="G67" s="29" t="s">
        <v>195</v>
      </c>
      <c r="H67" s="29" t="s">
        <v>294</v>
      </c>
    </row>
    <row r="68" spans="1:8">
      <c r="A68" s="29" t="s">
        <v>296</v>
      </c>
      <c r="B68" s="31">
        <v>1</v>
      </c>
      <c r="C68" s="29">
        <v>1</v>
      </c>
      <c r="D68" s="29" t="s">
        <v>198</v>
      </c>
      <c r="E68" s="29">
        <v>36</v>
      </c>
      <c r="F68" s="32">
        <v>262.375</v>
      </c>
      <c r="G68" s="29" t="s">
        <v>210</v>
      </c>
      <c r="H68" s="33"/>
    </row>
    <row r="69" spans="1:8">
      <c r="A69" s="29" t="s">
        <v>297</v>
      </c>
      <c r="B69" s="31">
        <v>1</v>
      </c>
      <c r="C69" s="29">
        <v>1</v>
      </c>
      <c r="D69" s="29" t="s">
        <v>198</v>
      </c>
      <c r="E69" s="29">
        <v>30</v>
      </c>
      <c r="F69" s="32">
        <v>86.5</v>
      </c>
      <c r="G69" s="29" t="s">
        <v>195</v>
      </c>
      <c r="H69" s="29" t="s">
        <v>298</v>
      </c>
    </row>
    <row r="70" spans="1:8">
      <c r="A70" s="29" t="s">
        <v>299</v>
      </c>
      <c r="B70" s="31">
        <v>1</v>
      </c>
      <c r="C70" s="29">
        <v>1</v>
      </c>
      <c r="D70" s="29" t="s">
        <v>194</v>
      </c>
      <c r="E70" s="29">
        <v>45</v>
      </c>
      <c r="F70" s="32">
        <v>29.7</v>
      </c>
      <c r="G70" s="29" t="s">
        <v>210</v>
      </c>
      <c r="H70" s="29" t="s">
        <v>215</v>
      </c>
    </row>
    <row r="71" spans="1:8">
      <c r="A71" s="29" t="s">
        <v>300</v>
      </c>
      <c r="B71" s="31">
        <v>1</v>
      </c>
      <c r="C71" s="29">
        <v>1</v>
      </c>
      <c r="D71" s="29" t="s">
        <v>198</v>
      </c>
      <c r="E71" s="33"/>
      <c r="F71" s="32">
        <v>55</v>
      </c>
      <c r="G71" s="29" t="s">
        <v>195</v>
      </c>
      <c r="H71" s="29" t="s">
        <v>252</v>
      </c>
    </row>
    <row r="72" spans="1:8">
      <c r="A72" s="29" t="s">
        <v>301</v>
      </c>
      <c r="B72" s="31">
        <v>1</v>
      </c>
      <c r="C72" s="29">
        <v>0</v>
      </c>
      <c r="D72" s="29" t="s">
        <v>194</v>
      </c>
      <c r="E72" s="33"/>
      <c r="F72" s="32">
        <v>0</v>
      </c>
      <c r="G72" s="29" t="s">
        <v>195</v>
      </c>
      <c r="H72" s="29" t="s">
        <v>302</v>
      </c>
    </row>
    <row r="73" spans="1:8">
      <c r="A73" s="29" t="s">
        <v>303</v>
      </c>
      <c r="B73" s="31">
        <v>1</v>
      </c>
      <c r="C73" s="29">
        <v>0</v>
      </c>
      <c r="D73" s="29" t="s">
        <v>194</v>
      </c>
      <c r="E73" s="29">
        <v>27</v>
      </c>
      <c r="F73" s="32">
        <v>136.7792</v>
      </c>
      <c r="G73" s="29" t="s">
        <v>210</v>
      </c>
      <c r="H73" s="29" t="s">
        <v>254</v>
      </c>
    </row>
    <row r="74" spans="1:8">
      <c r="A74" s="29" t="s">
        <v>304</v>
      </c>
      <c r="B74" s="31">
        <v>1</v>
      </c>
      <c r="C74" s="29">
        <v>1</v>
      </c>
      <c r="D74" s="29" t="s">
        <v>198</v>
      </c>
      <c r="E74" s="29">
        <v>26</v>
      </c>
      <c r="F74" s="32">
        <v>136.7792</v>
      </c>
      <c r="G74" s="29" t="s">
        <v>210</v>
      </c>
      <c r="H74" s="29" t="s">
        <v>254</v>
      </c>
    </row>
    <row r="75" spans="1:8">
      <c r="A75" s="29" t="s">
        <v>305</v>
      </c>
      <c r="B75" s="31">
        <v>1</v>
      </c>
      <c r="C75" s="29">
        <v>1</v>
      </c>
      <c r="D75" s="29" t="s">
        <v>198</v>
      </c>
      <c r="E75" s="29">
        <v>22</v>
      </c>
      <c r="F75" s="32">
        <v>151.55000000000001</v>
      </c>
      <c r="G75" s="29" t="s">
        <v>195</v>
      </c>
      <c r="H75" s="33"/>
    </row>
    <row r="76" spans="1:8">
      <c r="A76" s="29" t="s">
        <v>306</v>
      </c>
      <c r="B76" s="31">
        <v>1</v>
      </c>
      <c r="C76" s="29">
        <v>0</v>
      </c>
      <c r="D76" s="29" t="s">
        <v>194</v>
      </c>
      <c r="E76" s="33"/>
      <c r="F76" s="32">
        <v>52</v>
      </c>
      <c r="G76" s="29" t="s">
        <v>195</v>
      </c>
      <c r="H76" s="29" t="s">
        <v>307</v>
      </c>
    </row>
    <row r="77" spans="1:8">
      <c r="A77" s="29" t="s">
        <v>308</v>
      </c>
      <c r="B77" s="31">
        <v>1</v>
      </c>
      <c r="C77" s="29">
        <v>0</v>
      </c>
      <c r="D77" s="29" t="s">
        <v>194</v>
      </c>
      <c r="E77" s="29">
        <v>47</v>
      </c>
      <c r="F77" s="32">
        <v>25.587499999999999</v>
      </c>
      <c r="G77" s="29" t="s">
        <v>195</v>
      </c>
      <c r="H77" s="29" t="s">
        <v>309</v>
      </c>
    </row>
    <row r="78" spans="1:8">
      <c r="A78" s="29" t="s">
        <v>310</v>
      </c>
      <c r="B78" s="31">
        <v>1</v>
      </c>
      <c r="C78" s="29">
        <v>1</v>
      </c>
      <c r="D78" s="29" t="s">
        <v>198</v>
      </c>
      <c r="E78" s="29">
        <v>39</v>
      </c>
      <c r="F78" s="32">
        <v>83.158299999999997</v>
      </c>
      <c r="G78" s="29" t="s">
        <v>210</v>
      </c>
      <c r="H78" s="29" t="s">
        <v>311</v>
      </c>
    </row>
    <row r="79" spans="1:8">
      <c r="A79" s="29" t="s">
        <v>312</v>
      </c>
      <c r="B79" s="31">
        <v>1</v>
      </c>
      <c r="C79" s="29">
        <v>0</v>
      </c>
      <c r="D79" s="29" t="s">
        <v>194</v>
      </c>
      <c r="E79" s="29">
        <v>37</v>
      </c>
      <c r="F79" s="32">
        <v>83.158299999999997</v>
      </c>
      <c r="G79" s="29" t="s">
        <v>210</v>
      </c>
      <c r="H79" s="29" t="s">
        <v>311</v>
      </c>
    </row>
    <row r="80" spans="1:8">
      <c r="A80" s="29" t="s">
        <v>313</v>
      </c>
      <c r="B80" s="31">
        <v>1</v>
      </c>
      <c r="C80" s="29">
        <v>1</v>
      </c>
      <c r="D80" s="29" t="s">
        <v>198</v>
      </c>
      <c r="E80" s="29">
        <v>64</v>
      </c>
      <c r="F80" s="32">
        <v>83.158299999999997</v>
      </c>
      <c r="G80" s="29" t="s">
        <v>210</v>
      </c>
      <c r="H80" s="29" t="s">
        <v>311</v>
      </c>
    </row>
    <row r="81" spans="1:8">
      <c r="A81" s="29" t="s">
        <v>314</v>
      </c>
      <c r="B81" s="31">
        <v>1</v>
      </c>
      <c r="C81" s="29">
        <v>1</v>
      </c>
      <c r="D81" s="29" t="s">
        <v>198</v>
      </c>
      <c r="E81" s="29">
        <v>55</v>
      </c>
      <c r="F81" s="32">
        <v>25.7</v>
      </c>
      <c r="G81" s="29" t="s">
        <v>195</v>
      </c>
      <c r="H81" s="29" t="s">
        <v>202</v>
      </c>
    </row>
    <row r="82" spans="1:8">
      <c r="A82" s="29" t="s">
        <v>315</v>
      </c>
      <c r="B82" s="31">
        <v>1</v>
      </c>
      <c r="C82" s="29">
        <v>0</v>
      </c>
      <c r="D82" s="29" t="s">
        <v>194</v>
      </c>
      <c r="E82" s="33"/>
      <c r="F82" s="32">
        <v>26.55</v>
      </c>
      <c r="G82" s="29" t="s">
        <v>195</v>
      </c>
      <c r="H82" s="29" t="s">
        <v>316</v>
      </c>
    </row>
    <row r="83" spans="1:8">
      <c r="A83" s="29" t="s">
        <v>317</v>
      </c>
      <c r="B83" s="31">
        <v>1</v>
      </c>
      <c r="C83" s="29">
        <v>0</v>
      </c>
      <c r="D83" s="29" t="s">
        <v>194</v>
      </c>
      <c r="E83" s="29">
        <v>70</v>
      </c>
      <c r="F83" s="32">
        <v>71</v>
      </c>
      <c r="G83" s="29" t="s">
        <v>195</v>
      </c>
      <c r="H83" s="29" t="s">
        <v>318</v>
      </c>
    </row>
    <row r="84" spans="1:8">
      <c r="A84" s="29" t="s">
        <v>319</v>
      </c>
      <c r="B84" s="31">
        <v>1</v>
      </c>
      <c r="C84" s="29">
        <v>1</v>
      </c>
      <c r="D84" s="29" t="s">
        <v>198</v>
      </c>
      <c r="E84" s="29">
        <v>36</v>
      </c>
      <c r="F84" s="32">
        <v>71</v>
      </c>
      <c r="G84" s="29" t="s">
        <v>195</v>
      </c>
      <c r="H84" s="29" t="s">
        <v>318</v>
      </c>
    </row>
    <row r="85" spans="1:8">
      <c r="A85" s="29" t="s">
        <v>320</v>
      </c>
      <c r="B85" s="31">
        <v>1</v>
      </c>
      <c r="C85" s="29">
        <v>1</v>
      </c>
      <c r="D85" s="29" t="s">
        <v>198</v>
      </c>
      <c r="E85" s="29">
        <v>64</v>
      </c>
      <c r="F85" s="32">
        <v>26.55</v>
      </c>
      <c r="G85" s="29" t="s">
        <v>195</v>
      </c>
      <c r="H85" s="29" t="s">
        <v>318</v>
      </c>
    </row>
    <row r="86" spans="1:8">
      <c r="A86" s="29" t="s">
        <v>321</v>
      </c>
      <c r="B86" s="31">
        <v>1</v>
      </c>
      <c r="C86" s="29">
        <v>0</v>
      </c>
      <c r="D86" s="29" t="s">
        <v>194</v>
      </c>
      <c r="E86" s="29">
        <v>39</v>
      </c>
      <c r="F86" s="32">
        <v>71.283299999999997</v>
      </c>
      <c r="G86" s="29" t="s">
        <v>210</v>
      </c>
      <c r="H86" s="29" t="s">
        <v>202</v>
      </c>
    </row>
    <row r="87" spans="1:8">
      <c r="A87" s="29" t="s">
        <v>322</v>
      </c>
      <c r="B87" s="31">
        <v>1</v>
      </c>
      <c r="C87" s="29">
        <v>1</v>
      </c>
      <c r="D87" s="29" t="s">
        <v>198</v>
      </c>
      <c r="E87" s="29">
        <v>38</v>
      </c>
      <c r="F87" s="32">
        <v>71.283299999999997</v>
      </c>
      <c r="G87" s="29" t="s">
        <v>210</v>
      </c>
      <c r="H87" s="29" t="s">
        <v>202</v>
      </c>
    </row>
    <row r="88" spans="1:8">
      <c r="A88" s="29" t="s">
        <v>323</v>
      </c>
      <c r="B88" s="31">
        <v>1</v>
      </c>
      <c r="C88" s="29">
        <v>1</v>
      </c>
      <c r="D88" s="29" t="s">
        <v>194</v>
      </c>
      <c r="E88" s="29">
        <v>51</v>
      </c>
      <c r="F88" s="32">
        <v>26.55</v>
      </c>
      <c r="G88" s="29" t="s">
        <v>195</v>
      </c>
      <c r="H88" s="29" t="s">
        <v>324</v>
      </c>
    </row>
    <row r="89" spans="1:8">
      <c r="A89" s="29" t="s">
        <v>325</v>
      </c>
      <c r="B89" s="31">
        <v>1</v>
      </c>
      <c r="C89" s="29">
        <v>1</v>
      </c>
      <c r="D89" s="29" t="s">
        <v>194</v>
      </c>
      <c r="E89" s="29">
        <v>27</v>
      </c>
      <c r="F89" s="32">
        <v>30.5</v>
      </c>
      <c r="G89" s="29" t="s">
        <v>195</v>
      </c>
      <c r="H89" s="29" t="s">
        <v>260</v>
      </c>
    </row>
    <row r="90" spans="1:8">
      <c r="A90" s="29" t="s">
        <v>326</v>
      </c>
      <c r="B90" s="31">
        <v>1</v>
      </c>
      <c r="C90" s="29">
        <v>1</v>
      </c>
      <c r="D90" s="29" t="s">
        <v>198</v>
      </c>
      <c r="E90" s="29">
        <v>33</v>
      </c>
      <c r="F90" s="32">
        <v>151.55000000000001</v>
      </c>
      <c r="G90" s="29" t="s">
        <v>195</v>
      </c>
      <c r="H90" s="33"/>
    </row>
    <row r="91" spans="1:8">
      <c r="A91" s="29" t="s">
        <v>327</v>
      </c>
      <c r="B91" s="31">
        <v>1</v>
      </c>
      <c r="C91" s="29">
        <v>0</v>
      </c>
      <c r="D91" s="29" t="s">
        <v>194</v>
      </c>
      <c r="E91" s="29">
        <v>31</v>
      </c>
      <c r="F91" s="32">
        <v>52</v>
      </c>
      <c r="G91" s="29" t="s">
        <v>195</v>
      </c>
      <c r="H91" s="29" t="s">
        <v>221</v>
      </c>
    </row>
    <row r="92" spans="1:8">
      <c r="A92" s="29" t="s">
        <v>328</v>
      </c>
      <c r="B92" s="31">
        <v>1</v>
      </c>
      <c r="C92" s="29">
        <v>1</v>
      </c>
      <c r="D92" s="29" t="s">
        <v>198</v>
      </c>
      <c r="E92" s="29">
        <v>27</v>
      </c>
      <c r="F92" s="32">
        <v>52</v>
      </c>
      <c r="G92" s="29" t="s">
        <v>195</v>
      </c>
      <c r="H92" s="29" t="s">
        <v>221</v>
      </c>
    </row>
    <row r="93" spans="1:8">
      <c r="A93" s="29" t="s">
        <v>329</v>
      </c>
      <c r="B93" s="31">
        <v>1</v>
      </c>
      <c r="C93" s="29">
        <v>1</v>
      </c>
      <c r="D93" s="29" t="s">
        <v>194</v>
      </c>
      <c r="E93" s="29">
        <v>31</v>
      </c>
      <c r="F93" s="32">
        <v>57</v>
      </c>
      <c r="G93" s="29" t="s">
        <v>195</v>
      </c>
      <c r="H93" s="29" t="s">
        <v>330</v>
      </c>
    </row>
    <row r="94" spans="1:8">
      <c r="A94" s="29" t="s">
        <v>331</v>
      </c>
      <c r="B94" s="31">
        <v>1</v>
      </c>
      <c r="C94" s="29">
        <v>1</v>
      </c>
      <c r="D94" s="29" t="s">
        <v>198</v>
      </c>
      <c r="E94" s="29">
        <v>17</v>
      </c>
      <c r="F94" s="32">
        <v>57</v>
      </c>
      <c r="G94" s="29" t="s">
        <v>195</v>
      </c>
      <c r="H94" s="29" t="s">
        <v>330</v>
      </c>
    </row>
    <row r="95" spans="1:8">
      <c r="A95" s="29" t="s">
        <v>332</v>
      </c>
      <c r="B95" s="31">
        <v>1</v>
      </c>
      <c r="C95" s="29">
        <v>1</v>
      </c>
      <c r="D95" s="29" t="s">
        <v>194</v>
      </c>
      <c r="E95" s="29">
        <v>53</v>
      </c>
      <c r="F95" s="32">
        <v>81.8583</v>
      </c>
      <c r="G95" s="29" t="s">
        <v>195</v>
      </c>
      <c r="H95" s="29" t="s">
        <v>232</v>
      </c>
    </row>
    <row r="96" spans="1:8">
      <c r="A96" s="29" t="s">
        <v>333</v>
      </c>
      <c r="B96" s="31">
        <v>1</v>
      </c>
      <c r="C96" s="29">
        <v>1</v>
      </c>
      <c r="D96" s="29" t="s">
        <v>194</v>
      </c>
      <c r="E96" s="29">
        <v>4</v>
      </c>
      <c r="F96" s="32">
        <v>81.8583</v>
      </c>
      <c r="G96" s="29" t="s">
        <v>195</v>
      </c>
      <c r="H96" s="29" t="s">
        <v>232</v>
      </c>
    </row>
    <row r="97" spans="1:8">
      <c r="A97" s="29" t="s">
        <v>334</v>
      </c>
      <c r="B97" s="31">
        <v>1</v>
      </c>
      <c r="C97" s="29">
        <v>1</v>
      </c>
      <c r="D97" s="29" t="s">
        <v>198</v>
      </c>
      <c r="E97" s="29">
        <v>54</v>
      </c>
      <c r="F97" s="32">
        <v>81.8583</v>
      </c>
      <c r="G97" s="29" t="s">
        <v>195</v>
      </c>
      <c r="H97" s="29" t="s">
        <v>232</v>
      </c>
    </row>
    <row r="98" spans="1:8">
      <c r="A98" s="29" t="s">
        <v>335</v>
      </c>
      <c r="B98" s="31">
        <v>1</v>
      </c>
      <c r="C98" s="29">
        <v>0</v>
      </c>
      <c r="D98" s="29" t="s">
        <v>194</v>
      </c>
      <c r="E98" s="29">
        <v>50</v>
      </c>
      <c r="F98" s="32">
        <v>106.425</v>
      </c>
      <c r="G98" s="29" t="s">
        <v>210</v>
      </c>
      <c r="H98" s="29" t="s">
        <v>336</v>
      </c>
    </row>
    <row r="99" spans="1:8">
      <c r="A99" s="29" t="s">
        <v>337</v>
      </c>
      <c r="B99" s="31">
        <v>1</v>
      </c>
      <c r="C99" s="29">
        <v>1</v>
      </c>
      <c r="D99" s="29" t="s">
        <v>198</v>
      </c>
      <c r="E99" s="29">
        <v>27</v>
      </c>
      <c r="F99" s="32">
        <v>247.52080000000001</v>
      </c>
      <c r="G99" s="29" t="s">
        <v>210</v>
      </c>
      <c r="H99" s="29" t="s">
        <v>221</v>
      </c>
    </row>
    <row r="100" spans="1:8">
      <c r="A100" s="29" t="s">
        <v>338</v>
      </c>
      <c r="B100" s="31">
        <v>1</v>
      </c>
      <c r="C100" s="29">
        <v>1</v>
      </c>
      <c r="D100" s="29" t="s">
        <v>198</v>
      </c>
      <c r="E100" s="29">
        <v>48</v>
      </c>
      <c r="F100" s="32">
        <v>106.425</v>
      </c>
      <c r="G100" s="29" t="s">
        <v>210</v>
      </c>
      <c r="H100" s="29" t="s">
        <v>336</v>
      </c>
    </row>
    <row r="101" spans="1:8">
      <c r="A101" s="29" t="s">
        <v>339</v>
      </c>
      <c r="B101" s="31">
        <v>1</v>
      </c>
      <c r="C101" s="29">
        <v>1</v>
      </c>
      <c r="D101" s="29" t="s">
        <v>198</v>
      </c>
      <c r="E101" s="29">
        <v>48</v>
      </c>
      <c r="F101" s="32">
        <v>39.6</v>
      </c>
      <c r="G101" s="29" t="s">
        <v>210</v>
      </c>
      <c r="H101" s="29" t="s">
        <v>340</v>
      </c>
    </row>
    <row r="102" spans="1:8">
      <c r="A102" s="29" t="s">
        <v>341</v>
      </c>
      <c r="B102" s="31">
        <v>1</v>
      </c>
      <c r="C102" s="29">
        <v>1</v>
      </c>
      <c r="D102" s="29" t="s">
        <v>194</v>
      </c>
      <c r="E102" s="29">
        <v>49</v>
      </c>
      <c r="F102" s="32">
        <v>56.929200000000002</v>
      </c>
      <c r="G102" s="29" t="s">
        <v>210</v>
      </c>
      <c r="H102" s="29" t="s">
        <v>340</v>
      </c>
    </row>
    <row r="103" spans="1:8">
      <c r="A103" s="29" t="s">
        <v>342</v>
      </c>
      <c r="B103" s="31">
        <v>1</v>
      </c>
      <c r="C103" s="29">
        <v>0</v>
      </c>
      <c r="D103" s="29" t="s">
        <v>194</v>
      </c>
      <c r="E103" s="29">
        <v>39</v>
      </c>
      <c r="F103" s="32">
        <v>29.7</v>
      </c>
      <c r="G103" s="29" t="s">
        <v>210</v>
      </c>
      <c r="H103" s="29" t="s">
        <v>260</v>
      </c>
    </row>
    <row r="104" spans="1:8">
      <c r="A104" s="29" t="s">
        <v>343</v>
      </c>
      <c r="B104" s="31">
        <v>1</v>
      </c>
      <c r="C104" s="29">
        <v>1</v>
      </c>
      <c r="D104" s="29" t="s">
        <v>198</v>
      </c>
      <c r="E104" s="29">
        <v>23</v>
      </c>
      <c r="F104" s="32">
        <v>83.158299999999997</v>
      </c>
      <c r="G104" s="29" t="s">
        <v>210</v>
      </c>
      <c r="H104" s="29" t="s">
        <v>344</v>
      </c>
    </row>
    <row r="105" spans="1:8">
      <c r="A105" s="29" t="s">
        <v>345</v>
      </c>
      <c r="B105" s="31">
        <v>1</v>
      </c>
      <c r="C105" s="29">
        <v>1</v>
      </c>
      <c r="D105" s="29" t="s">
        <v>198</v>
      </c>
      <c r="E105" s="29">
        <v>38</v>
      </c>
      <c r="F105" s="32">
        <v>227.52500000000001</v>
      </c>
      <c r="G105" s="29" t="s">
        <v>210</v>
      </c>
      <c r="H105" s="29" t="s">
        <v>202</v>
      </c>
    </row>
    <row r="106" spans="1:8">
      <c r="A106" s="29" t="s">
        <v>346</v>
      </c>
      <c r="B106" s="31">
        <v>1</v>
      </c>
      <c r="C106" s="29">
        <v>1</v>
      </c>
      <c r="D106" s="29" t="s">
        <v>198</v>
      </c>
      <c r="E106" s="29">
        <v>54</v>
      </c>
      <c r="F106" s="32">
        <v>78.2667</v>
      </c>
      <c r="G106" s="29" t="s">
        <v>210</v>
      </c>
      <c r="H106" s="29" t="s">
        <v>347</v>
      </c>
    </row>
    <row r="107" spans="1:8">
      <c r="A107" s="29" t="s">
        <v>348</v>
      </c>
      <c r="B107" s="31">
        <v>1</v>
      </c>
      <c r="C107" s="29">
        <v>0</v>
      </c>
      <c r="D107" s="29" t="s">
        <v>198</v>
      </c>
      <c r="E107" s="29">
        <v>36</v>
      </c>
      <c r="F107" s="32">
        <v>31.679200000000002</v>
      </c>
      <c r="G107" s="29" t="s">
        <v>210</v>
      </c>
      <c r="H107" s="29" t="s">
        <v>202</v>
      </c>
    </row>
    <row r="108" spans="1:8">
      <c r="A108" s="29" t="s">
        <v>349</v>
      </c>
      <c r="B108" s="31">
        <v>1</v>
      </c>
      <c r="C108" s="29">
        <v>0</v>
      </c>
      <c r="D108" s="29" t="s">
        <v>194</v>
      </c>
      <c r="E108" s="33"/>
      <c r="F108" s="32">
        <v>221.7792</v>
      </c>
      <c r="G108" s="29" t="s">
        <v>195</v>
      </c>
      <c r="H108" s="33"/>
    </row>
    <row r="109" spans="1:8">
      <c r="A109" s="29" t="s">
        <v>350</v>
      </c>
      <c r="B109" s="31">
        <v>1</v>
      </c>
      <c r="C109" s="29">
        <v>1</v>
      </c>
      <c r="D109" s="29" t="s">
        <v>198</v>
      </c>
      <c r="E109" s="33"/>
      <c r="F109" s="32">
        <v>31.683299999999999</v>
      </c>
      <c r="G109" s="29" t="s">
        <v>195</v>
      </c>
      <c r="H109" s="29" t="s">
        <v>202</v>
      </c>
    </row>
    <row r="110" spans="1:8">
      <c r="A110" s="29" t="s">
        <v>351</v>
      </c>
      <c r="B110" s="31">
        <v>1</v>
      </c>
      <c r="C110" s="29">
        <v>1</v>
      </c>
      <c r="D110" s="29" t="s">
        <v>198</v>
      </c>
      <c r="E110" s="33"/>
      <c r="F110" s="32">
        <v>110.88330000000001</v>
      </c>
      <c r="G110" s="29" t="s">
        <v>210</v>
      </c>
      <c r="H110" s="33"/>
    </row>
    <row r="111" spans="1:8">
      <c r="A111" s="29" t="s">
        <v>352</v>
      </c>
      <c r="B111" s="31">
        <v>1</v>
      </c>
      <c r="C111" s="29">
        <v>1</v>
      </c>
      <c r="D111" s="29" t="s">
        <v>194</v>
      </c>
      <c r="E111" s="29">
        <v>36</v>
      </c>
      <c r="F111" s="32">
        <v>26.387499999999999</v>
      </c>
      <c r="G111" s="29" t="s">
        <v>195</v>
      </c>
      <c r="H111" s="29" t="s">
        <v>353</v>
      </c>
    </row>
    <row r="112" spans="1:8">
      <c r="A112" s="29" t="s">
        <v>354</v>
      </c>
      <c r="B112" s="31">
        <v>1</v>
      </c>
      <c r="C112" s="29">
        <v>0</v>
      </c>
      <c r="D112" s="29" t="s">
        <v>194</v>
      </c>
      <c r="E112" s="29">
        <v>30</v>
      </c>
      <c r="F112" s="32">
        <v>27.75</v>
      </c>
      <c r="G112" s="29" t="s">
        <v>210</v>
      </c>
      <c r="H112" s="29" t="s">
        <v>202</v>
      </c>
    </row>
    <row r="113" spans="1:8">
      <c r="A113" s="29" t="s">
        <v>355</v>
      </c>
      <c r="B113" s="31">
        <v>1</v>
      </c>
      <c r="C113" s="29">
        <v>1</v>
      </c>
      <c r="D113" s="29" t="s">
        <v>198</v>
      </c>
      <c r="E113" s="29">
        <v>24</v>
      </c>
      <c r="F113" s="32">
        <v>263</v>
      </c>
      <c r="G113" s="29" t="s">
        <v>195</v>
      </c>
      <c r="H113" s="29" t="s">
        <v>356</v>
      </c>
    </row>
    <row r="114" spans="1:8">
      <c r="A114" s="29" t="s">
        <v>357</v>
      </c>
      <c r="B114" s="31">
        <v>1</v>
      </c>
      <c r="C114" s="29">
        <v>1</v>
      </c>
      <c r="D114" s="29" t="s">
        <v>198</v>
      </c>
      <c r="E114" s="29">
        <v>28</v>
      </c>
      <c r="F114" s="32">
        <v>263</v>
      </c>
      <c r="G114" s="29" t="s">
        <v>195</v>
      </c>
      <c r="H114" s="29" t="s">
        <v>356</v>
      </c>
    </row>
    <row r="115" spans="1:8">
      <c r="A115" s="29" t="s">
        <v>358</v>
      </c>
      <c r="B115" s="31">
        <v>1</v>
      </c>
      <c r="C115" s="29">
        <v>1</v>
      </c>
      <c r="D115" s="29" t="s">
        <v>198</v>
      </c>
      <c r="E115" s="29">
        <v>23</v>
      </c>
      <c r="F115" s="32">
        <v>263</v>
      </c>
      <c r="G115" s="29" t="s">
        <v>195</v>
      </c>
      <c r="H115" s="29" t="s">
        <v>356</v>
      </c>
    </row>
    <row r="116" spans="1:8">
      <c r="A116" s="29" t="s">
        <v>359</v>
      </c>
      <c r="B116" s="31">
        <v>1</v>
      </c>
      <c r="C116" s="29">
        <v>0</v>
      </c>
      <c r="D116" s="29" t="s">
        <v>194</v>
      </c>
      <c r="E116" s="29">
        <v>19</v>
      </c>
      <c r="F116" s="32">
        <v>263</v>
      </c>
      <c r="G116" s="29" t="s">
        <v>195</v>
      </c>
      <c r="H116" s="29" t="s">
        <v>356</v>
      </c>
    </row>
    <row r="117" spans="1:8">
      <c r="A117" s="29" t="s">
        <v>360</v>
      </c>
      <c r="B117" s="31">
        <v>1</v>
      </c>
      <c r="C117" s="29">
        <v>0</v>
      </c>
      <c r="D117" s="29" t="s">
        <v>194</v>
      </c>
      <c r="E117" s="29">
        <v>64</v>
      </c>
      <c r="F117" s="32">
        <v>263</v>
      </c>
      <c r="G117" s="29" t="s">
        <v>195</v>
      </c>
      <c r="H117" s="29" t="s">
        <v>356</v>
      </c>
    </row>
    <row r="118" spans="1:8">
      <c r="A118" s="29" t="s">
        <v>361</v>
      </c>
      <c r="B118" s="31">
        <v>1</v>
      </c>
      <c r="C118" s="29">
        <v>1</v>
      </c>
      <c r="D118" s="29" t="s">
        <v>198</v>
      </c>
      <c r="E118" s="29">
        <v>60</v>
      </c>
      <c r="F118" s="32">
        <v>263</v>
      </c>
      <c r="G118" s="29" t="s">
        <v>195</v>
      </c>
      <c r="H118" s="29" t="s">
        <v>356</v>
      </c>
    </row>
    <row r="119" spans="1:8">
      <c r="A119" s="29" t="s">
        <v>362</v>
      </c>
      <c r="B119" s="31">
        <v>1</v>
      </c>
      <c r="C119" s="29">
        <v>1</v>
      </c>
      <c r="D119" s="29" t="s">
        <v>198</v>
      </c>
      <c r="E119" s="29">
        <v>30</v>
      </c>
      <c r="F119" s="32">
        <v>56.929200000000002</v>
      </c>
      <c r="G119" s="29" t="s">
        <v>210</v>
      </c>
      <c r="H119" s="33"/>
    </row>
    <row r="120" spans="1:8">
      <c r="A120" s="29" t="s">
        <v>363</v>
      </c>
      <c r="B120" s="31">
        <v>1</v>
      </c>
      <c r="C120" s="29">
        <v>0</v>
      </c>
      <c r="D120" s="29" t="s">
        <v>194</v>
      </c>
      <c r="E120" s="33"/>
      <c r="F120" s="32">
        <v>26.55</v>
      </c>
      <c r="G120" s="29" t="s">
        <v>195</v>
      </c>
      <c r="H120" s="29" t="s">
        <v>364</v>
      </c>
    </row>
    <row r="121" spans="1:8">
      <c r="A121" s="29" t="s">
        <v>365</v>
      </c>
      <c r="B121" s="31">
        <v>1</v>
      </c>
      <c r="C121" s="29">
        <v>1</v>
      </c>
      <c r="D121" s="29" t="s">
        <v>194</v>
      </c>
      <c r="E121" s="29">
        <v>50</v>
      </c>
      <c r="F121" s="32">
        <v>133.65</v>
      </c>
      <c r="G121" s="29" t="s">
        <v>195</v>
      </c>
      <c r="H121" s="29" t="s">
        <v>202</v>
      </c>
    </row>
    <row r="122" spans="1:8">
      <c r="A122" s="29" t="s">
        <v>366</v>
      </c>
      <c r="B122" s="31">
        <v>1</v>
      </c>
      <c r="C122" s="29">
        <v>1</v>
      </c>
      <c r="D122" s="29" t="s">
        <v>194</v>
      </c>
      <c r="E122" s="29">
        <v>43</v>
      </c>
      <c r="F122" s="32">
        <v>27.720800000000001</v>
      </c>
      <c r="G122" s="29" t="s">
        <v>210</v>
      </c>
      <c r="H122" s="29" t="s">
        <v>202</v>
      </c>
    </row>
    <row r="123" spans="1:8">
      <c r="A123" s="29" t="s">
        <v>367</v>
      </c>
      <c r="B123" s="31">
        <v>1</v>
      </c>
      <c r="C123" s="29">
        <v>1</v>
      </c>
      <c r="D123" s="29" t="s">
        <v>198</v>
      </c>
      <c r="E123" s="33"/>
      <c r="F123" s="32">
        <v>133.65</v>
      </c>
      <c r="G123" s="29" t="s">
        <v>195</v>
      </c>
      <c r="H123" s="29" t="s">
        <v>202</v>
      </c>
    </row>
    <row r="124" spans="1:8">
      <c r="A124" s="29" t="s">
        <v>368</v>
      </c>
      <c r="B124" s="31">
        <v>1</v>
      </c>
      <c r="C124" s="29">
        <v>1</v>
      </c>
      <c r="D124" s="29" t="s">
        <v>198</v>
      </c>
      <c r="E124" s="29">
        <v>22</v>
      </c>
      <c r="F124" s="32">
        <v>49.5</v>
      </c>
      <c r="G124" s="29" t="s">
        <v>210</v>
      </c>
      <c r="H124" s="29" t="s">
        <v>369</v>
      </c>
    </row>
    <row r="125" spans="1:8">
      <c r="A125" s="29" t="s">
        <v>370</v>
      </c>
      <c r="B125" s="31">
        <v>1</v>
      </c>
      <c r="C125" s="29">
        <v>1</v>
      </c>
      <c r="D125" s="29" t="s">
        <v>194</v>
      </c>
      <c r="E125" s="29">
        <v>60</v>
      </c>
      <c r="F125" s="32">
        <v>79.2</v>
      </c>
      <c r="G125" s="29" t="s">
        <v>210</v>
      </c>
      <c r="H125" s="29" t="s">
        <v>369</v>
      </c>
    </row>
    <row r="126" spans="1:8">
      <c r="A126" s="29" t="s">
        <v>371</v>
      </c>
      <c r="B126" s="31">
        <v>1</v>
      </c>
      <c r="C126" s="29">
        <v>1</v>
      </c>
      <c r="D126" s="29" t="s">
        <v>198</v>
      </c>
      <c r="E126" s="29">
        <v>48</v>
      </c>
      <c r="F126" s="32">
        <v>79.2</v>
      </c>
      <c r="G126" s="29" t="s">
        <v>210</v>
      </c>
      <c r="H126" s="29" t="s">
        <v>369</v>
      </c>
    </row>
    <row r="127" spans="1:8">
      <c r="A127" s="29" t="s">
        <v>372</v>
      </c>
      <c r="B127" s="31">
        <v>1</v>
      </c>
      <c r="C127" s="29">
        <v>0</v>
      </c>
      <c r="D127" s="29" t="s">
        <v>194</v>
      </c>
      <c r="E127" s="33"/>
      <c r="F127" s="32">
        <v>0</v>
      </c>
      <c r="G127" s="29" t="s">
        <v>195</v>
      </c>
      <c r="H127" s="33"/>
    </row>
    <row r="128" spans="1:8">
      <c r="A128" s="29" t="s">
        <v>373</v>
      </c>
      <c r="B128" s="31">
        <v>1</v>
      </c>
      <c r="C128" s="29">
        <v>0</v>
      </c>
      <c r="D128" s="29" t="s">
        <v>194</v>
      </c>
      <c r="E128" s="29">
        <v>37</v>
      </c>
      <c r="F128" s="32">
        <v>53.1</v>
      </c>
      <c r="G128" s="29" t="s">
        <v>195</v>
      </c>
      <c r="H128" s="29" t="s">
        <v>374</v>
      </c>
    </row>
    <row r="129" spans="1:8">
      <c r="A129" s="29" t="s">
        <v>375</v>
      </c>
      <c r="B129" s="31">
        <v>1</v>
      </c>
      <c r="C129" s="29">
        <v>1</v>
      </c>
      <c r="D129" s="29" t="s">
        <v>198</v>
      </c>
      <c r="E129" s="29">
        <v>35</v>
      </c>
      <c r="F129" s="32">
        <v>53.1</v>
      </c>
      <c r="G129" s="29" t="s">
        <v>195</v>
      </c>
      <c r="H129" s="29" t="s">
        <v>374</v>
      </c>
    </row>
    <row r="130" spans="1:8">
      <c r="A130" s="29" t="s">
        <v>376</v>
      </c>
      <c r="B130" s="31">
        <v>1</v>
      </c>
      <c r="C130" s="29">
        <v>0</v>
      </c>
      <c r="D130" s="29" t="s">
        <v>194</v>
      </c>
      <c r="E130" s="29">
        <v>47</v>
      </c>
      <c r="F130" s="32">
        <v>38.5</v>
      </c>
      <c r="G130" s="29" t="s">
        <v>195</v>
      </c>
      <c r="H130" s="29" t="s">
        <v>377</v>
      </c>
    </row>
    <row r="131" spans="1:8">
      <c r="A131" s="29" t="s">
        <v>378</v>
      </c>
      <c r="B131" s="31">
        <v>1</v>
      </c>
      <c r="C131" s="29">
        <v>1</v>
      </c>
      <c r="D131" s="29" t="s">
        <v>198</v>
      </c>
      <c r="E131" s="29">
        <v>35</v>
      </c>
      <c r="F131" s="32">
        <v>211.5</v>
      </c>
      <c r="G131" s="29" t="s">
        <v>210</v>
      </c>
      <c r="H131" s="33"/>
    </row>
    <row r="132" spans="1:8">
      <c r="A132" s="29" t="s">
        <v>379</v>
      </c>
      <c r="B132" s="31">
        <v>1</v>
      </c>
      <c r="C132" s="29">
        <v>1</v>
      </c>
      <c r="D132" s="29" t="s">
        <v>198</v>
      </c>
      <c r="E132" s="29">
        <v>22</v>
      </c>
      <c r="F132" s="32">
        <v>59.4</v>
      </c>
      <c r="G132" s="29" t="s">
        <v>210</v>
      </c>
      <c r="H132" s="29" t="s">
        <v>202</v>
      </c>
    </row>
    <row r="133" spans="1:8">
      <c r="A133" s="29" t="s">
        <v>380</v>
      </c>
      <c r="B133" s="31">
        <v>1</v>
      </c>
      <c r="C133" s="29">
        <v>1</v>
      </c>
      <c r="D133" s="29" t="s">
        <v>198</v>
      </c>
      <c r="E133" s="29">
        <v>45</v>
      </c>
      <c r="F133" s="32">
        <v>59.4</v>
      </c>
      <c r="G133" s="29" t="s">
        <v>210</v>
      </c>
      <c r="H133" s="29" t="s">
        <v>202</v>
      </c>
    </row>
    <row r="134" spans="1:8">
      <c r="A134" s="29" t="s">
        <v>381</v>
      </c>
      <c r="B134" s="31">
        <v>1</v>
      </c>
      <c r="C134" s="29">
        <v>0</v>
      </c>
      <c r="D134" s="29" t="s">
        <v>194</v>
      </c>
      <c r="E134" s="29">
        <v>24</v>
      </c>
      <c r="F134" s="32">
        <v>79.2</v>
      </c>
      <c r="G134" s="29" t="s">
        <v>210</v>
      </c>
      <c r="H134" s="33"/>
    </row>
    <row r="135" spans="1:8">
      <c r="A135" s="29" t="s">
        <v>382</v>
      </c>
      <c r="B135" s="31">
        <v>1</v>
      </c>
      <c r="C135" s="29">
        <v>1</v>
      </c>
      <c r="D135" s="29" t="s">
        <v>194</v>
      </c>
      <c r="E135" s="29">
        <v>49</v>
      </c>
      <c r="F135" s="32">
        <v>89.104200000000006</v>
      </c>
      <c r="G135" s="29" t="s">
        <v>210</v>
      </c>
      <c r="H135" s="29" t="s">
        <v>383</v>
      </c>
    </row>
    <row r="136" spans="1:8">
      <c r="A136" s="29" t="s">
        <v>384</v>
      </c>
      <c r="B136" s="31">
        <v>1</v>
      </c>
      <c r="C136" s="29">
        <v>1</v>
      </c>
      <c r="D136" s="29" t="s">
        <v>198</v>
      </c>
      <c r="E136" s="33"/>
      <c r="F136" s="32">
        <v>89.104200000000006</v>
      </c>
      <c r="G136" s="29" t="s">
        <v>210</v>
      </c>
      <c r="H136" s="29" t="s">
        <v>383</v>
      </c>
    </row>
    <row r="137" spans="1:8">
      <c r="A137" s="29" t="s">
        <v>385</v>
      </c>
      <c r="B137" s="31">
        <v>1</v>
      </c>
      <c r="C137" s="29">
        <v>0</v>
      </c>
      <c r="D137" s="29" t="s">
        <v>194</v>
      </c>
      <c r="E137" s="29">
        <v>71</v>
      </c>
      <c r="F137" s="32">
        <v>34.654200000000003</v>
      </c>
      <c r="G137" s="29" t="s">
        <v>210</v>
      </c>
      <c r="H137" s="29" t="s">
        <v>202</v>
      </c>
    </row>
    <row r="138" spans="1:8">
      <c r="A138" s="29" t="s">
        <v>386</v>
      </c>
      <c r="B138" s="31">
        <v>1</v>
      </c>
      <c r="C138" s="29">
        <v>1</v>
      </c>
      <c r="D138" s="29" t="s">
        <v>194</v>
      </c>
      <c r="E138" s="29">
        <v>53</v>
      </c>
      <c r="F138" s="32">
        <v>28.5</v>
      </c>
      <c r="G138" s="29" t="s">
        <v>210</v>
      </c>
      <c r="H138" s="29" t="s">
        <v>268</v>
      </c>
    </row>
    <row r="139" spans="1:8">
      <c r="A139" s="29" t="s">
        <v>387</v>
      </c>
      <c r="B139" s="31">
        <v>1</v>
      </c>
      <c r="C139" s="29">
        <v>1</v>
      </c>
      <c r="D139" s="29" t="s">
        <v>198</v>
      </c>
      <c r="E139" s="29">
        <v>19</v>
      </c>
      <c r="F139" s="32">
        <v>30</v>
      </c>
      <c r="G139" s="29" t="s">
        <v>195</v>
      </c>
      <c r="H139" s="29" t="s">
        <v>388</v>
      </c>
    </row>
    <row r="140" spans="1:8">
      <c r="A140" s="29" t="s">
        <v>389</v>
      </c>
      <c r="B140" s="31">
        <v>1</v>
      </c>
      <c r="C140" s="29">
        <v>0</v>
      </c>
      <c r="D140" s="29" t="s">
        <v>194</v>
      </c>
      <c r="E140" s="29">
        <v>38</v>
      </c>
      <c r="F140" s="32">
        <v>153.46250000000001</v>
      </c>
      <c r="G140" s="29" t="s">
        <v>195</v>
      </c>
      <c r="H140" s="29" t="s">
        <v>356</v>
      </c>
    </row>
    <row r="141" spans="1:8">
      <c r="A141" s="29" t="s">
        <v>390</v>
      </c>
      <c r="B141" s="31">
        <v>1</v>
      </c>
      <c r="C141" s="29">
        <v>1</v>
      </c>
      <c r="D141" s="29" t="s">
        <v>198</v>
      </c>
      <c r="E141" s="29">
        <v>58</v>
      </c>
      <c r="F141" s="32">
        <v>153.46250000000001</v>
      </c>
      <c r="G141" s="29" t="s">
        <v>195</v>
      </c>
      <c r="H141" s="29" t="s">
        <v>388</v>
      </c>
    </row>
    <row r="142" spans="1:8">
      <c r="A142" s="29" t="s">
        <v>391</v>
      </c>
      <c r="B142" s="31">
        <v>1</v>
      </c>
      <c r="C142" s="29">
        <v>1</v>
      </c>
      <c r="D142" s="29" t="s">
        <v>194</v>
      </c>
      <c r="E142" s="29">
        <v>23</v>
      </c>
      <c r="F142" s="32">
        <v>63.3583</v>
      </c>
      <c r="G142" s="29" t="s">
        <v>210</v>
      </c>
      <c r="H142" s="29" t="s">
        <v>202</v>
      </c>
    </row>
    <row r="143" spans="1:8">
      <c r="A143" s="29" t="s">
        <v>392</v>
      </c>
      <c r="B143" s="31">
        <v>1</v>
      </c>
      <c r="C143" s="29">
        <v>1</v>
      </c>
      <c r="D143" s="29" t="s">
        <v>198</v>
      </c>
      <c r="E143" s="29">
        <v>45</v>
      </c>
      <c r="F143" s="32">
        <v>63.3583</v>
      </c>
      <c r="G143" s="29" t="s">
        <v>210</v>
      </c>
      <c r="H143" s="29" t="s">
        <v>202</v>
      </c>
    </row>
    <row r="144" spans="1:8">
      <c r="A144" s="29" t="s">
        <v>393</v>
      </c>
      <c r="B144" s="31">
        <v>1</v>
      </c>
      <c r="C144" s="29">
        <v>0</v>
      </c>
      <c r="D144" s="29" t="s">
        <v>194</v>
      </c>
      <c r="E144" s="29">
        <v>46</v>
      </c>
      <c r="F144" s="32">
        <v>79.2</v>
      </c>
      <c r="G144" s="29" t="s">
        <v>210</v>
      </c>
      <c r="H144" s="29" t="s">
        <v>202</v>
      </c>
    </row>
    <row r="145" spans="1:8">
      <c r="A145" s="29" t="s">
        <v>394</v>
      </c>
      <c r="B145" s="31">
        <v>1</v>
      </c>
      <c r="C145" s="29">
        <v>1</v>
      </c>
      <c r="D145" s="29" t="s">
        <v>194</v>
      </c>
      <c r="E145" s="29">
        <v>25</v>
      </c>
      <c r="F145" s="32">
        <v>55.441699999999997</v>
      </c>
      <c r="G145" s="29" t="s">
        <v>210</v>
      </c>
      <c r="H145" s="29" t="s">
        <v>353</v>
      </c>
    </row>
    <row r="146" spans="1:8">
      <c r="A146" s="29" t="s">
        <v>395</v>
      </c>
      <c r="B146" s="31">
        <v>1</v>
      </c>
      <c r="C146" s="29">
        <v>1</v>
      </c>
      <c r="D146" s="29" t="s">
        <v>198</v>
      </c>
      <c r="E146" s="29">
        <v>25</v>
      </c>
      <c r="F146" s="32">
        <v>55.441699999999997</v>
      </c>
      <c r="G146" s="29" t="s">
        <v>210</v>
      </c>
      <c r="H146" s="29" t="s">
        <v>353</v>
      </c>
    </row>
    <row r="147" spans="1:8">
      <c r="A147" s="29" t="s">
        <v>396</v>
      </c>
      <c r="B147" s="31">
        <v>1</v>
      </c>
      <c r="C147" s="29">
        <v>1</v>
      </c>
      <c r="D147" s="29" t="s">
        <v>194</v>
      </c>
      <c r="E147" s="29">
        <v>48</v>
      </c>
      <c r="F147" s="32">
        <v>76.729200000000006</v>
      </c>
      <c r="G147" s="29" t="s">
        <v>210</v>
      </c>
      <c r="H147" s="29" t="s">
        <v>202</v>
      </c>
    </row>
    <row r="148" spans="1:8">
      <c r="A148" s="29" t="s">
        <v>397</v>
      </c>
      <c r="B148" s="31">
        <v>1</v>
      </c>
      <c r="C148" s="29">
        <v>1</v>
      </c>
      <c r="D148" s="29" t="s">
        <v>198</v>
      </c>
      <c r="E148" s="29">
        <v>49</v>
      </c>
      <c r="F148" s="32">
        <v>76.729200000000006</v>
      </c>
      <c r="G148" s="29" t="s">
        <v>210</v>
      </c>
      <c r="H148" s="29" t="s">
        <v>202</v>
      </c>
    </row>
    <row r="149" spans="1:8">
      <c r="A149" s="29" t="s">
        <v>398</v>
      </c>
      <c r="B149" s="31">
        <v>1</v>
      </c>
      <c r="C149" s="29">
        <v>0</v>
      </c>
      <c r="D149" s="29" t="s">
        <v>194</v>
      </c>
      <c r="E149" s="33"/>
      <c r="F149" s="32">
        <v>42.4</v>
      </c>
      <c r="G149" s="29" t="s">
        <v>195</v>
      </c>
      <c r="H149" s="33"/>
    </row>
    <row r="150" spans="1:8">
      <c r="A150" s="29" t="s">
        <v>399</v>
      </c>
      <c r="B150" s="31">
        <v>1</v>
      </c>
      <c r="C150" s="29">
        <v>0</v>
      </c>
      <c r="D150" s="29" t="s">
        <v>194</v>
      </c>
      <c r="E150" s="29">
        <v>45</v>
      </c>
      <c r="F150" s="32">
        <v>83.474999999999994</v>
      </c>
      <c r="G150" s="29" t="s">
        <v>195</v>
      </c>
      <c r="H150" s="29" t="s">
        <v>202</v>
      </c>
    </row>
    <row r="151" spans="1:8">
      <c r="A151" s="29" t="s">
        <v>400</v>
      </c>
      <c r="B151" s="31">
        <v>1</v>
      </c>
      <c r="C151" s="29">
        <v>1</v>
      </c>
      <c r="D151" s="29" t="s">
        <v>198</v>
      </c>
      <c r="E151" s="29">
        <v>35</v>
      </c>
      <c r="F151" s="32">
        <v>83.474999999999994</v>
      </c>
      <c r="G151" s="29" t="s">
        <v>195</v>
      </c>
      <c r="H151" s="29" t="s">
        <v>202</v>
      </c>
    </row>
    <row r="152" spans="1:8">
      <c r="A152" s="29" t="s">
        <v>401</v>
      </c>
      <c r="B152" s="31">
        <v>1</v>
      </c>
      <c r="C152" s="29">
        <v>0</v>
      </c>
      <c r="D152" s="29" t="s">
        <v>194</v>
      </c>
      <c r="E152" s="29">
        <v>40</v>
      </c>
      <c r="F152" s="32">
        <v>0</v>
      </c>
      <c r="G152" s="29" t="s">
        <v>195</v>
      </c>
      <c r="H152" s="33"/>
    </row>
    <row r="153" spans="1:8">
      <c r="A153" s="29" t="s">
        <v>402</v>
      </c>
      <c r="B153" s="31">
        <v>1</v>
      </c>
      <c r="C153" s="29">
        <v>1</v>
      </c>
      <c r="D153" s="29" t="s">
        <v>194</v>
      </c>
      <c r="E153" s="29">
        <v>27</v>
      </c>
      <c r="F153" s="32">
        <v>76.729200000000006</v>
      </c>
      <c r="G153" s="29" t="s">
        <v>210</v>
      </c>
      <c r="H153" s="33"/>
    </row>
    <row r="154" spans="1:8">
      <c r="A154" s="29" t="s">
        <v>403</v>
      </c>
      <c r="B154" s="31">
        <v>1</v>
      </c>
      <c r="C154" s="29">
        <v>1</v>
      </c>
      <c r="D154" s="29" t="s">
        <v>194</v>
      </c>
      <c r="E154" s="33"/>
      <c r="F154" s="32">
        <v>30</v>
      </c>
      <c r="G154" s="29" t="s">
        <v>195</v>
      </c>
      <c r="H154" s="29" t="s">
        <v>404</v>
      </c>
    </row>
    <row r="155" spans="1:8">
      <c r="A155" s="29" t="s">
        <v>405</v>
      </c>
      <c r="B155" s="31">
        <v>1</v>
      </c>
      <c r="C155" s="29">
        <v>1</v>
      </c>
      <c r="D155" s="29" t="s">
        <v>198</v>
      </c>
      <c r="E155" s="29">
        <v>24</v>
      </c>
      <c r="F155" s="32">
        <v>83.158299999999997</v>
      </c>
      <c r="G155" s="29" t="s">
        <v>210</v>
      </c>
      <c r="H155" s="29" t="s">
        <v>202</v>
      </c>
    </row>
    <row r="156" spans="1:8">
      <c r="A156" s="29" t="s">
        <v>406</v>
      </c>
      <c r="B156" s="31">
        <v>1</v>
      </c>
      <c r="C156" s="29">
        <v>0</v>
      </c>
      <c r="D156" s="29" t="s">
        <v>194</v>
      </c>
      <c r="E156" s="29">
        <v>55</v>
      </c>
      <c r="F156" s="32">
        <v>93.5</v>
      </c>
      <c r="G156" s="29" t="s">
        <v>195</v>
      </c>
      <c r="H156" s="29" t="s">
        <v>221</v>
      </c>
    </row>
    <row r="157" spans="1:8">
      <c r="A157" s="29" t="s">
        <v>407</v>
      </c>
      <c r="B157" s="31">
        <v>1</v>
      </c>
      <c r="C157" s="29">
        <v>1</v>
      </c>
      <c r="D157" s="29" t="s">
        <v>198</v>
      </c>
      <c r="E157" s="29">
        <v>52</v>
      </c>
      <c r="F157" s="32">
        <v>93.5</v>
      </c>
      <c r="G157" s="29" t="s">
        <v>195</v>
      </c>
      <c r="H157" s="29" t="s">
        <v>221</v>
      </c>
    </row>
    <row r="158" spans="1:8">
      <c r="A158" s="29" t="s">
        <v>408</v>
      </c>
      <c r="B158" s="31">
        <v>1</v>
      </c>
      <c r="C158" s="29">
        <v>0</v>
      </c>
      <c r="D158" s="29" t="s">
        <v>194</v>
      </c>
      <c r="E158" s="29">
        <v>42</v>
      </c>
      <c r="F158" s="32">
        <v>42.5</v>
      </c>
      <c r="G158" s="29" t="s">
        <v>195</v>
      </c>
      <c r="H158" s="29" t="s">
        <v>409</v>
      </c>
    </row>
    <row r="159" spans="1:8">
      <c r="A159" s="29" t="s">
        <v>410</v>
      </c>
      <c r="B159" s="31">
        <v>1</v>
      </c>
      <c r="C159" s="29">
        <v>0</v>
      </c>
      <c r="D159" s="29" t="s">
        <v>194</v>
      </c>
      <c r="E159" s="33"/>
      <c r="F159" s="32">
        <v>51.862499999999997</v>
      </c>
      <c r="G159" s="29" t="s">
        <v>195</v>
      </c>
      <c r="H159" s="29" t="s">
        <v>411</v>
      </c>
    </row>
    <row r="160" spans="1:8">
      <c r="A160" s="29" t="s">
        <v>412</v>
      </c>
      <c r="B160" s="31">
        <v>1</v>
      </c>
      <c r="C160" s="29">
        <v>0</v>
      </c>
      <c r="D160" s="29" t="s">
        <v>194</v>
      </c>
      <c r="E160" s="29">
        <v>55</v>
      </c>
      <c r="F160" s="32">
        <v>50</v>
      </c>
      <c r="G160" s="29" t="s">
        <v>195</v>
      </c>
      <c r="H160" s="29" t="s">
        <v>413</v>
      </c>
    </row>
    <row r="161" spans="1:8">
      <c r="A161" s="29" t="s">
        <v>414</v>
      </c>
      <c r="B161" s="31">
        <v>1</v>
      </c>
      <c r="C161" s="29">
        <v>1</v>
      </c>
      <c r="D161" s="29" t="s">
        <v>198</v>
      </c>
      <c r="E161" s="29">
        <v>16</v>
      </c>
      <c r="F161" s="32">
        <v>57.979199999999999</v>
      </c>
      <c r="G161" s="29" t="s">
        <v>210</v>
      </c>
      <c r="H161" s="29" t="s">
        <v>415</v>
      </c>
    </row>
    <row r="162" spans="1:8">
      <c r="A162" s="29" t="s">
        <v>416</v>
      </c>
      <c r="B162" s="31">
        <v>1</v>
      </c>
      <c r="C162" s="29">
        <v>1</v>
      </c>
      <c r="D162" s="29" t="s">
        <v>198</v>
      </c>
      <c r="E162" s="29">
        <v>44</v>
      </c>
      <c r="F162" s="32">
        <v>57.979199999999999</v>
      </c>
      <c r="G162" s="29" t="s">
        <v>210</v>
      </c>
      <c r="H162" s="29" t="s">
        <v>415</v>
      </c>
    </row>
    <row r="163" spans="1:8">
      <c r="A163" s="29" t="s">
        <v>417</v>
      </c>
      <c r="B163" s="31">
        <v>1</v>
      </c>
      <c r="C163" s="29">
        <v>1</v>
      </c>
      <c r="D163" s="29" t="s">
        <v>198</v>
      </c>
      <c r="E163" s="29">
        <v>51</v>
      </c>
      <c r="F163" s="32">
        <v>77.958299999999994</v>
      </c>
      <c r="G163" s="29" t="s">
        <v>195</v>
      </c>
      <c r="H163" s="29" t="s">
        <v>204</v>
      </c>
    </row>
    <row r="164" spans="1:8">
      <c r="A164" s="29" t="s">
        <v>418</v>
      </c>
      <c r="B164" s="31">
        <v>1</v>
      </c>
      <c r="C164" s="29">
        <v>0</v>
      </c>
      <c r="D164" s="29" t="s">
        <v>194</v>
      </c>
      <c r="E164" s="29">
        <v>42</v>
      </c>
      <c r="F164" s="32">
        <v>52</v>
      </c>
      <c r="G164" s="29" t="s">
        <v>195</v>
      </c>
      <c r="H164" s="29" t="s">
        <v>202</v>
      </c>
    </row>
    <row r="165" spans="1:8">
      <c r="A165" s="29" t="s">
        <v>419</v>
      </c>
      <c r="B165" s="31">
        <v>1</v>
      </c>
      <c r="C165" s="29">
        <v>1</v>
      </c>
      <c r="D165" s="29" t="s">
        <v>198</v>
      </c>
      <c r="E165" s="29">
        <v>35</v>
      </c>
      <c r="F165" s="32">
        <v>52</v>
      </c>
      <c r="G165" s="29" t="s">
        <v>195</v>
      </c>
      <c r="H165" s="29" t="s">
        <v>202</v>
      </c>
    </row>
    <row r="166" spans="1:8">
      <c r="A166" s="29" t="s">
        <v>420</v>
      </c>
      <c r="B166" s="31">
        <v>1</v>
      </c>
      <c r="C166" s="29">
        <v>1</v>
      </c>
      <c r="D166" s="29" t="s">
        <v>194</v>
      </c>
      <c r="E166" s="29">
        <v>35</v>
      </c>
      <c r="F166" s="32">
        <v>26.55</v>
      </c>
      <c r="G166" s="29" t="s">
        <v>210</v>
      </c>
      <c r="H166" s="29" t="s">
        <v>421</v>
      </c>
    </row>
    <row r="167" spans="1:8">
      <c r="A167" s="29" t="s">
        <v>422</v>
      </c>
      <c r="B167" s="31">
        <v>1</v>
      </c>
      <c r="C167" s="29">
        <v>1</v>
      </c>
      <c r="D167" s="29" t="s">
        <v>194</v>
      </c>
      <c r="E167" s="29">
        <v>38</v>
      </c>
      <c r="F167" s="32">
        <v>90</v>
      </c>
      <c r="G167" s="29" t="s">
        <v>195</v>
      </c>
      <c r="H167" s="29" t="s">
        <v>423</v>
      </c>
    </row>
    <row r="168" spans="1:8">
      <c r="A168" s="29" t="s">
        <v>424</v>
      </c>
      <c r="B168" s="31">
        <v>1</v>
      </c>
      <c r="C168" s="29">
        <v>0</v>
      </c>
      <c r="D168" s="29" t="s">
        <v>194</v>
      </c>
      <c r="E168" s="33"/>
      <c r="F168" s="32">
        <v>30.695799999999998</v>
      </c>
      <c r="G168" s="29" t="s">
        <v>210</v>
      </c>
      <c r="H168" s="29" t="s">
        <v>202</v>
      </c>
    </row>
    <row r="169" spans="1:8">
      <c r="A169" s="29" t="s">
        <v>425</v>
      </c>
      <c r="B169" s="31">
        <v>1</v>
      </c>
      <c r="C169" s="29">
        <v>1</v>
      </c>
      <c r="D169" s="29" t="s">
        <v>198</v>
      </c>
      <c r="E169" s="29">
        <v>35</v>
      </c>
      <c r="F169" s="32">
        <v>90</v>
      </c>
      <c r="G169" s="29" t="s">
        <v>195</v>
      </c>
      <c r="H169" s="29" t="s">
        <v>423</v>
      </c>
    </row>
    <row r="170" spans="1:8">
      <c r="A170" s="29" t="s">
        <v>426</v>
      </c>
      <c r="B170" s="31">
        <v>1</v>
      </c>
      <c r="C170" s="29">
        <v>1</v>
      </c>
      <c r="D170" s="29" t="s">
        <v>198</v>
      </c>
      <c r="E170" s="29">
        <v>38</v>
      </c>
      <c r="F170" s="32">
        <v>80</v>
      </c>
      <c r="G170" s="33"/>
      <c r="H170" s="33"/>
    </row>
    <row r="171" spans="1:8">
      <c r="A171" s="29" t="s">
        <v>427</v>
      </c>
      <c r="B171" s="31">
        <v>1</v>
      </c>
      <c r="C171" s="29">
        <v>0</v>
      </c>
      <c r="D171" s="29" t="s">
        <v>198</v>
      </c>
      <c r="E171" s="29">
        <v>50</v>
      </c>
      <c r="F171" s="32">
        <v>28.712499999999999</v>
      </c>
      <c r="G171" s="29" t="s">
        <v>210</v>
      </c>
      <c r="H171" s="29" t="s">
        <v>428</v>
      </c>
    </row>
    <row r="172" spans="1:8">
      <c r="A172" s="29" t="s">
        <v>429</v>
      </c>
      <c r="B172" s="31">
        <v>1</v>
      </c>
      <c r="C172" s="29">
        <v>1</v>
      </c>
      <c r="D172" s="29" t="s">
        <v>194</v>
      </c>
      <c r="E172" s="29">
        <v>49</v>
      </c>
      <c r="F172" s="32">
        <v>0</v>
      </c>
      <c r="G172" s="29" t="s">
        <v>195</v>
      </c>
      <c r="H172" s="29" t="s">
        <v>430</v>
      </c>
    </row>
    <row r="173" spans="1:8">
      <c r="A173" s="29" t="s">
        <v>431</v>
      </c>
      <c r="B173" s="31">
        <v>1</v>
      </c>
      <c r="C173" s="29">
        <v>0</v>
      </c>
      <c r="D173" s="29" t="s">
        <v>194</v>
      </c>
      <c r="E173" s="29">
        <v>46</v>
      </c>
      <c r="F173" s="32">
        <v>26</v>
      </c>
      <c r="G173" s="29" t="s">
        <v>195</v>
      </c>
      <c r="H173" s="29" t="s">
        <v>432</v>
      </c>
    </row>
    <row r="174" spans="1:8">
      <c r="A174" s="29" t="s">
        <v>433</v>
      </c>
      <c r="B174" s="31">
        <v>1</v>
      </c>
      <c r="C174" s="29">
        <v>0</v>
      </c>
      <c r="D174" s="29" t="s">
        <v>194</v>
      </c>
      <c r="E174" s="29">
        <v>50</v>
      </c>
      <c r="F174" s="32">
        <v>26</v>
      </c>
      <c r="G174" s="29" t="s">
        <v>195</v>
      </c>
      <c r="H174" s="29" t="s">
        <v>434</v>
      </c>
    </row>
    <row r="175" spans="1:8">
      <c r="A175" s="29" t="s">
        <v>435</v>
      </c>
      <c r="B175" s="31">
        <v>1</v>
      </c>
      <c r="C175" s="29">
        <v>0</v>
      </c>
      <c r="D175" s="29" t="s">
        <v>194</v>
      </c>
      <c r="E175" s="29">
        <v>32.5</v>
      </c>
      <c r="F175" s="32">
        <v>211.5</v>
      </c>
      <c r="G175" s="29" t="s">
        <v>210</v>
      </c>
      <c r="H175" s="33"/>
    </row>
    <row r="176" spans="1:8">
      <c r="A176" s="29" t="s">
        <v>436</v>
      </c>
      <c r="B176" s="31">
        <v>1</v>
      </c>
      <c r="C176" s="29">
        <v>0</v>
      </c>
      <c r="D176" s="29" t="s">
        <v>194</v>
      </c>
      <c r="E176" s="29">
        <v>58</v>
      </c>
      <c r="F176" s="32">
        <v>29.7</v>
      </c>
      <c r="G176" s="29" t="s">
        <v>210</v>
      </c>
      <c r="H176" s="29" t="s">
        <v>437</v>
      </c>
    </row>
    <row r="177" spans="1:8">
      <c r="A177" s="29" t="s">
        <v>438</v>
      </c>
      <c r="B177" s="31">
        <v>1</v>
      </c>
      <c r="C177" s="29">
        <v>0</v>
      </c>
      <c r="D177" s="29" t="s">
        <v>194</v>
      </c>
      <c r="E177" s="29">
        <v>41</v>
      </c>
      <c r="F177" s="32">
        <v>51.862499999999997</v>
      </c>
      <c r="G177" s="29" t="s">
        <v>195</v>
      </c>
      <c r="H177" s="29" t="s">
        <v>439</v>
      </c>
    </row>
    <row r="178" spans="1:8">
      <c r="A178" s="29" t="s">
        <v>440</v>
      </c>
      <c r="B178" s="31">
        <v>1</v>
      </c>
      <c r="C178" s="29">
        <v>1</v>
      </c>
      <c r="D178" s="29" t="s">
        <v>198</v>
      </c>
      <c r="E178" s="33"/>
      <c r="F178" s="32">
        <v>51.862499999999997</v>
      </c>
      <c r="G178" s="29" t="s">
        <v>195</v>
      </c>
      <c r="H178" s="29" t="s">
        <v>439</v>
      </c>
    </row>
    <row r="179" spans="1:8">
      <c r="A179" s="29" t="s">
        <v>441</v>
      </c>
      <c r="B179" s="31">
        <v>1</v>
      </c>
      <c r="C179" s="29">
        <v>1</v>
      </c>
      <c r="D179" s="29" t="s">
        <v>194</v>
      </c>
      <c r="E179" s="29">
        <v>42</v>
      </c>
      <c r="F179" s="32">
        <v>52.554200000000002</v>
      </c>
      <c r="G179" s="29" t="s">
        <v>195</v>
      </c>
      <c r="H179" s="29" t="s">
        <v>442</v>
      </c>
    </row>
    <row r="180" spans="1:8">
      <c r="A180" s="29" t="s">
        <v>443</v>
      </c>
      <c r="B180" s="31">
        <v>1</v>
      </c>
      <c r="C180" s="29">
        <v>1</v>
      </c>
      <c r="D180" s="29" t="s">
        <v>198</v>
      </c>
      <c r="E180" s="29">
        <v>45</v>
      </c>
      <c r="F180" s="32">
        <v>52.554200000000002</v>
      </c>
      <c r="G180" s="29" t="s">
        <v>195</v>
      </c>
      <c r="H180" s="29" t="s">
        <v>442</v>
      </c>
    </row>
    <row r="181" spans="1:8">
      <c r="A181" s="29" t="s">
        <v>444</v>
      </c>
      <c r="B181" s="31">
        <v>1</v>
      </c>
      <c r="C181" s="29">
        <v>0</v>
      </c>
      <c r="D181" s="29" t="s">
        <v>194</v>
      </c>
      <c r="E181" s="33"/>
      <c r="F181" s="32">
        <v>26.55</v>
      </c>
      <c r="G181" s="29" t="s">
        <v>195</v>
      </c>
      <c r="H181" s="29" t="s">
        <v>445</v>
      </c>
    </row>
    <row r="182" spans="1:8">
      <c r="A182" s="29" t="s">
        <v>446</v>
      </c>
      <c r="B182" s="31">
        <v>1</v>
      </c>
      <c r="C182" s="29">
        <v>1</v>
      </c>
      <c r="D182" s="29" t="s">
        <v>198</v>
      </c>
      <c r="E182" s="29">
        <v>39</v>
      </c>
      <c r="F182" s="32">
        <v>211.33750000000001</v>
      </c>
      <c r="G182" s="29" t="s">
        <v>195</v>
      </c>
      <c r="H182" s="33"/>
    </row>
    <row r="183" spans="1:8">
      <c r="A183" s="29" t="s">
        <v>447</v>
      </c>
      <c r="B183" s="31">
        <v>1</v>
      </c>
      <c r="C183" s="29">
        <v>1</v>
      </c>
      <c r="D183" s="29" t="s">
        <v>198</v>
      </c>
      <c r="E183" s="29">
        <v>49</v>
      </c>
      <c r="F183" s="32">
        <v>25.929200000000002</v>
      </c>
      <c r="G183" s="29" t="s">
        <v>195</v>
      </c>
      <c r="H183" s="29" t="s">
        <v>202</v>
      </c>
    </row>
    <row r="184" spans="1:8">
      <c r="A184" s="29" t="s">
        <v>448</v>
      </c>
      <c r="B184" s="31">
        <v>1</v>
      </c>
      <c r="C184" s="29">
        <v>1</v>
      </c>
      <c r="D184" s="29" t="s">
        <v>198</v>
      </c>
      <c r="E184" s="29">
        <v>30</v>
      </c>
      <c r="F184" s="32">
        <v>106.425</v>
      </c>
      <c r="G184" s="29" t="s">
        <v>210</v>
      </c>
      <c r="H184" s="33"/>
    </row>
    <row r="185" spans="1:8">
      <c r="A185" s="29" t="s">
        <v>449</v>
      </c>
      <c r="B185" s="31">
        <v>1</v>
      </c>
      <c r="C185" s="29">
        <v>1</v>
      </c>
      <c r="D185" s="29" t="s">
        <v>194</v>
      </c>
      <c r="E185" s="29">
        <v>35</v>
      </c>
      <c r="F185" s="32">
        <v>512.32920000000001</v>
      </c>
      <c r="G185" s="29" t="s">
        <v>210</v>
      </c>
      <c r="H185" s="33"/>
    </row>
    <row r="186" spans="1:8">
      <c r="A186" s="29" t="s">
        <v>450</v>
      </c>
      <c r="B186" s="31">
        <v>1</v>
      </c>
      <c r="C186" s="29">
        <v>0</v>
      </c>
      <c r="D186" s="29" t="s">
        <v>194</v>
      </c>
      <c r="E186" s="33"/>
      <c r="F186" s="32">
        <v>27.720800000000001</v>
      </c>
      <c r="G186" s="29" t="s">
        <v>210</v>
      </c>
      <c r="H186" s="29" t="s">
        <v>415</v>
      </c>
    </row>
    <row r="187" spans="1:8">
      <c r="A187" s="29" t="s">
        <v>451</v>
      </c>
      <c r="B187" s="31">
        <v>1</v>
      </c>
      <c r="C187" s="29">
        <v>0</v>
      </c>
      <c r="D187" s="29" t="s">
        <v>194</v>
      </c>
      <c r="E187" s="29">
        <v>42</v>
      </c>
      <c r="F187" s="32">
        <v>26.55</v>
      </c>
      <c r="G187" s="29" t="s">
        <v>195</v>
      </c>
      <c r="H187" s="29" t="s">
        <v>452</v>
      </c>
    </row>
    <row r="188" spans="1:8">
      <c r="A188" s="29" t="s">
        <v>453</v>
      </c>
      <c r="B188" s="31">
        <v>1</v>
      </c>
      <c r="C188" s="29">
        <v>1</v>
      </c>
      <c r="D188" s="29" t="s">
        <v>198</v>
      </c>
      <c r="E188" s="29">
        <v>55</v>
      </c>
      <c r="F188" s="32">
        <v>27.720800000000001</v>
      </c>
      <c r="G188" s="29" t="s">
        <v>210</v>
      </c>
      <c r="H188" s="29" t="s">
        <v>452</v>
      </c>
    </row>
    <row r="189" spans="1:8">
      <c r="A189" s="29" t="s">
        <v>454</v>
      </c>
      <c r="B189" s="31">
        <v>1</v>
      </c>
      <c r="C189" s="29">
        <v>1</v>
      </c>
      <c r="D189" s="29" t="s">
        <v>198</v>
      </c>
      <c r="E189" s="29">
        <v>16</v>
      </c>
      <c r="F189" s="32">
        <v>39.4</v>
      </c>
      <c r="G189" s="29" t="s">
        <v>195</v>
      </c>
      <c r="H189" s="29" t="s">
        <v>215</v>
      </c>
    </row>
    <row r="190" spans="1:8">
      <c r="A190" s="29" t="s">
        <v>455</v>
      </c>
      <c r="B190" s="31">
        <v>1</v>
      </c>
      <c r="C190" s="29">
        <v>1</v>
      </c>
      <c r="D190" s="29" t="s">
        <v>198</v>
      </c>
      <c r="E190" s="29">
        <v>51</v>
      </c>
      <c r="F190" s="32">
        <v>39.4</v>
      </c>
      <c r="G190" s="29" t="s">
        <v>195</v>
      </c>
      <c r="H190" s="29" t="s">
        <v>215</v>
      </c>
    </row>
    <row r="191" spans="1:8">
      <c r="A191" s="29" t="s">
        <v>456</v>
      </c>
      <c r="B191" s="31">
        <v>1</v>
      </c>
      <c r="C191" s="29">
        <v>0</v>
      </c>
      <c r="D191" s="29" t="s">
        <v>194</v>
      </c>
      <c r="E191" s="29">
        <v>29</v>
      </c>
      <c r="F191" s="32">
        <v>30</v>
      </c>
      <c r="G191" s="29" t="s">
        <v>195</v>
      </c>
      <c r="H191" s="29" t="s">
        <v>457</v>
      </c>
    </row>
    <row r="192" spans="1:8">
      <c r="A192" s="29" t="s">
        <v>458</v>
      </c>
      <c r="B192" s="31">
        <v>1</v>
      </c>
      <c r="C192" s="29">
        <v>1</v>
      </c>
      <c r="D192" s="29" t="s">
        <v>198</v>
      </c>
      <c r="E192" s="29">
        <v>21</v>
      </c>
      <c r="F192" s="32">
        <v>77.958299999999994</v>
      </c>
      <c r="G192" s="29" t="s">
        <v>195</v>
      </c>
      <c r="H192" s="29" t="s">
        <v>204</v>
      </c>
    </row>
    <row r="193" spans="1:8">
      <c r="A193" s="29" t="s">
        <v>459</v>
      </c>
      <c r="B193" s="31">
        <v>1</v>
      </c>
      <c r="C193" s="29">
        <v>0</v>
      </c>
      <c r="D193" s="29" t="s">
        <v>194</v>
      </c>
      <c r="E193" s="29">
        <v>30</v>
      </c>
      <c r="F193" s="32">
        <v>45.5</v>
      </c>
      <c r="G193" s="29" t="s">
        <v>195</v>
      </c>
      <c r="H193" s="29" t="s">
        <v>460</v>
      </c>
    </row>
    <row r="194" spans="1:8">
      <c r="A194" s="29" t="s">
        <v>461</v>
      </c>
      <c r="B194" s="31">
        <v>1</v>
      </c>
      <c r="C194" s="29">
        <v>1</v>
      </c>
      <c r="D194" s="29" t="s">
        <v>198</v>
      </c>
      <c r="E194" s="29">
        <v>58</v>
      </c>
      <c r="F194" s="32">
        <v>146.52080000000001</v>
      </c>
      <c r="G194" s="29" t="s">
        <v>210</v>
      </c>
      <c r="H194" s="33"/>
    </row>
    <row r="195" spans="1:8">
      <c r="A195" s="29" t="s">
        <v>462</v>
      </c>
      <c r="B195" s="31">
        <v>1</v>
      </c>
      <c r="C195" s="29">
        <v>1</v>
      </c>
      <c r="D195" s="29" t="s">
        <v>198</v>
      </c>
      <c r="E195" s="29">
        <v>15</v>
      </c>
      <c r="F195" s="32">
        <v>211.33750000000001</v>
      </c>
      <c r="G195" s="29" t="s">
        <v>195</v>
      </c>
      <c r="H195" s="29" t="s">
        <v>463</v>
      </c>
    </row>
    <row r="196" spans="1:8">
      <c r="A196" s="29" t="s">
        <v>464</v>
      </c>
      <c r="B196" s="31">
        <v>1</v>
      </c>
      <c r="C196" s="29">
        <v>0</v>
      </c>
      <c r="D196" s="29" t="s">
        <v>194</v>
      </c>
      <c r="E196" s="29">
        <v>30</v>
      </c>
      <c r="F196" s="32">
        <v>26</v>
      </c>
      <c r="G196" s="29" t="s">
        <v>195</v>
      </c>
      <c r="H196" s="29" t="s">
        <v>465</v>
      </c>
    </row>
    <row r="197" spans="1:8">
      <c r="A197" s="29" t="s">
        <v>466</v>
      </c>
      <c r="B197" s="31">
        <v>1</v>
      </c>
      <c r="C197" s="29">
        <v>1</v>
      </c>
      <c r="D197" s="29" t="s">
        <v>198</v>
      </c>
      <c r="E197" s="29">
        <v>16</v>
      </c>
      <c r="F197" s="32">
        <v>86.5</v>
      </c>
      <c r="G197" s="29" t="s">
        <v>195</v>
      </c>
      <c r="H197" s="33"/>
    </row>
    <row r="198" spans="1:8">
      <c r="A198" s="29" t="s">
        <v>467</v>
      </c>
      <c r="B198" s="31">
        <v>1</v>
      </c>
      <c r="C198" s="29">
        <v>1</v>
      </c>
      <c r="D198" s="29" t="s">
        <v>194</v>
      </c>
      <c r="E198" s="33"/>
      <c r="F198" s="32">
        <v>29.7</v>
      </c>
      <c r="G198" s="29" t="s">
        <v>210</v>
      </c>
      <c r="H198" s="29" t="s">
        <v>215</v>
      </c>
    </row>
    <row r="199" spans="1:8">
      <c r="A199" s="29" t="s">
        <v>468</v>
      </c>
      <c r="B199" s="31">
        <v>1</v>
      </c>
      <c r="C199" s="29">
        <v>0</v>
      </c>
      <c r="D199" s="29" t="s">
        <v>194</v>
      </c>
      <c r="E199" s="29">
        <v>19</v>
      </c>
      <c r="F199" s="32">
        <v>53.1</v>
      </c>
      <c r="G199" s="29" t="s">
        <v>195</v>
      </c>
      <c r="H199" s="29" t="s">
        <v>202</v>
      </c>
    </row>
    <row r="200" spans="1:8">
      <c r="A200" s="29" t="s">
        <v>469</v>
      </c>
      <c r="B200" s="31">
        <v>1</v>
      </c>
      <c r="C200" s="29">
        <v>1</v>
      </c>
      <c r="D200" s="29" t="s">
        <v>198</v>
      </c>
      <c r="E200" s="29">
        <v>18</v>
      </c>
      <c r="F200" s="32">
        <v>53.1</v>
      </c>
      <c r="G200" s="29" t="s">
        <v>195</v>
      </c>
      <c r="H200" s="29" t="s">
        <v>202</v>
      </c>
    </row>
    <row r="201" spans="1:8">
      <c r="A201" s="29" t="s">
        <v>470</v>
      </c>
      <c r="B201" s="31">
        <v>1</v>
      </c>
      <c r="C201" s="29">
        <v>1</v>
      </c>
      <c r="D201" s="29" t="s">
        <v>198</v>
      </c>
      <c r="E201" s="29">
        <v>24</v>
      </c>
      <c r="F201" s="32">
        <v>49.504199999999997</v>
      </c>
      <c r="G201" s="29" t="s">
        <v>210</v>
      </c>
      <c r="H201" s="29" t="s">
        <v>471</v>
      </c>
    </row>
    <row r="202" spans="1:8">
      <c r="A202" s="29" t="s">
        <v>472</v>
      </c>
      <c r="B202" s="31">
        <v>1</v>
      </c>
      <c r="C202" s="29">
        <v>0</v>
      </c>
      <c r="D202" s="29" t="s">
        <v>194</v>
      </c>
      <c r="E202" s="29">
        <v>46</v>
      </c>
      <c r="F202" s="32">
        <v>75.241699999999994</v>
      </c>
      <c r="G202" s="29" t="s">
        <v>210</v>
      </c>
      <c r="H202" s="29" t="s">
        <v>473</v>
      </c>
    </row>
    <row r="203" spans="1:8">
      <c r="A203" s="29" t="s">
        <v>474</v>
      </c>
      <c r="B203" s="31">
        <v>1</v>
      </c>
      <c r="C203" s="29">
        <v>0</v>
      </c>
      <c r="D203" s="29" t="s">
        <v>194</v>
      </c>
      <c r="E203" s="29">
        <v>54</v>
      </c>
      <c r="F203" s="32">
        <v>51.862499999999997</v>
      </c>
      <c r="G203" s="29" t="s">
        <v>195</v>
      </c>
      <c r="H203" s="29" t="s">
        <v>475</v>
      </c>
    </row>
    <row r="204" spans="1:8">
      <c r="A204" s="29" t="s">
        <v>476</v>
      </c>
      <c r="B204" s="31">
        <v>1</v>
      </c>
      <c r="C204" s="29">
        <v>1</v>
      </c>
      <c r="D204" s="29" t="s">
        <v>194</v>
      </c>
      <c r="E204" s="29">
        <v>36</v>
      </c>
      <c r="F204" s="32">
        <v>26.287500000000001</v>
      </c>
      <c r="G204" s="29" t="s">
        <v>195</v>
      </c>
      <c r="H204" s="29" t="s">
        <v>260</v>
      </c>
    </row>
    <row r="205" spans="1:8">
      <c r="A205" s="29" t="s">
        <v>477</v>
      </c>
      <c r="B205" s="31">
        <v>1</v>
      </c>
      <c r="C205" s="29">
        <v>0</v>
      </c>
      <c r="D205" s="29" t="s">
        <v>194</v>
      </c>
      <c r="E205" s="29">
        <v>28</v>
      </c>
      <c r="F205" s="32">
        <v>82.1708</v>
      </c>
      <c r="G205" s="29" t="s">
        <v>210</v>
      </c>
      <c r="H205" s="29" t="s">
        <v>202</v>
      </c>
    </row>
    <row r="206" spans="1:8">
      <c r="A206" s="29" t="s">
        <v>478</v>
      </c>
      <c r="B206" s="31">
        <v>1</v>
      </c>
      <c r="C206" s="29">
        <v>1</v>
      </c>
      <c r="D206" s="29" t="s">
        <v>198</v>
      </c>
      <c r="E206" s="33"/>
      <c r="F206" s="32">
        <v>82.1708</v>
      </c>
      <c r="G206" s="29" t="s">
        <v>210</v>
      </c>
      <c r="H206" s="29" t="s">
        <v>202</v>
      </c>
    </row>
    <row r="207" spans="1:8">
      <c r="A207" s="29" t="s">
        <v>479</v>
      </c>
      <c r="B207" s="31">
        <v>1</v>
      </c>
      <c r="C207" s="29">
        <v>0</v>
      </c>
      <c r="D207" s="29" t="s">
        <v>194</v>
      </c>
      <c r="E207" s="29">
        <v>65</v>
      </c>
      <c r="F207" s="32">
        <v>26.55</v>
      </c>
      <c r="G207" s="29" t="s">
        <v>195</v>
      </c>
      <c r="H207" s="29" t="s">
        <v>480</v>
      </c>
    </row>
    <row r="208" spans="1:8">
      <c r="A208" s="29" t="s">
        <v>481</v>
      </c>
      <c r="B208" s="31">
        <v>1</v>
      </c>
      <c r="C208" s="29">
        <v>0</v>
      </c>
      <c r="D208" s="29" t="s">
        <v>194</v>
      </c>
      <c r="E208" s="29">
        <v>44</v>
      </c>
      <c r="F208" s="32">
        <v>90</v>
      </c>
      <c r="G208" s="29" t="s">
        <v>482</v>
      </c>
      <c r="H208" s="29" t="s">
        <v>483</v>
      </c>
    </row>
    <row r="209" spans="1:8">
      <c r="A209" s="29" t="s">
        <v>484</v>
      </c>
      <c r="B209" s="31">
        <v>1</v>
      </c>
      <c r="C209" s="29">
        <v>1</v>
      </c>
      <c r="D209" s="29" t="s">
        <v>198</v>
      </c>
      <c r="E209" s="29">
        <v>33</v>
      </c>
      <c r="F209" s="32">
        <v>90</v>
      </c>
      <c r="G209" s="29" t="s">
        <v>482</v>
      </c>
      <c r="H209" s="29" t="s">
        <v>485</v>
      </c>
    </row>
    <row r="210" spans="1:8">
      <c r="A210" s="29" t="s">
        <v>486</v>
      </c>
      <c r="B210" s="31">
        <v>1</v>
      </c>
      <c r="C210" s="29">
        <v>1</v>
      </c>
      <c r="D210" s="29" t="s">
        <v>198</v>
      </c>
      <c r="E210" s="29">
        <v>37</v>
      </c>
      <c r="F210" s="32">
        <v>90</v>
      </c>
      <c r="G210" s="29" t="s">
        <v>482</v>
      </c>
      <c r="H210" s="29" t="s">
        <v>483</v>
      </c>
    </row>
    <row r="211" spans="1:8">
      <c r="A211" s="29" t="s">
        <v>487</v>
      </c>
      <c r="B211" s="31">
        <v>1</v>
      </c>
      <c r="C211" s="29">
        <v>1</v>
      </c>
      <c r="D211" s="29" t="s">
        <v>194</v>
      </c>
      <c r="E211" s="29">
        <v>30</v>
      </c>
      <c r="F211" s="32">
        <v>57.75</v>
      </c>
      <c r="G211" s="29" t="s">
        <v>210</v>
      </c>
      <c r="H211" s="29" t="s">
        <v>202</v>
      </c>
    </row>
    <row r="212" spans="1:8">
      <c r="A212" s="29" t="s">
        <v>488</v>
      </c>
      <c r="B212" s="31">
        <v>1</v>
      </c>
      <c r="C212" s="29">
        <v>0</v>
      </c>
      <c r="D212" s="29" t="s">
        <v>194</v>
      </c>
      <c r="E212" s="29">
        <v>55</v>
      </c>
      <c r="F212" s="32">
        <v>30.5</v>
      </c>
      <c r="G212" s="29" t="s">
        <v>195</v>
      </c>
      <c r="H212" s="29" t="s">
        <v>221</v>
      </c>
    </row>
    <row r="213" spans="1:8">
      <c r="A213" s="29" t="s">
        <v>489</v>
      </c>
      <c r="B213" s="31">
        <v>1</v>
      </c>
      <c r="C213" s="29">
        <v>0</v>
      </c>
      <c r="D213" s="29" t="s">
        <v>194</v>
      </c>
      <c r="E213" s="29">
        <v>47</v>
      </c>
      <c r="F213" s="32">
        <v>42.4</v>
      </c>
      <c r="G213" s="29" t="s">
        <v>195</v>
      </c>
      <c r="H213" s="29" t="s">
        <v>268</v>
      </c>
    </row>
    <row r="214" spans="1:8">
      <c r="A214" s="29" t="s">
        <v>490</v>
      </c>
      <c r="B214" s="31">
        <v>1</v>
      </c>
      <c r="C214" s="29">
        <v>0</v>
      </c>
      <c r="D214" s="29" t="s">
        <v>194</v>
      </c>
      <c r="E214" s="29">
        <v>37</v>
      </c>
      <c r="F214" s="32">
        <v>29.7</v>
      </c>
      <c r="G214" s="29" t="s">
        <v>210</v>
      </c>
      <c r="H214" s="29" t="s">
        <v>353</v>
      </c>
    </row>
    <row r="215" spans="1:8">
      <c r="A215" s="29" t="s">
        <v>491</v>
      </c>
      <c r="B215" s="31">
        <v>1</v>
      </c>
      <c r="C215" s="29">
        <v>1</v>
      </c>
      <c r="D215" s="29" t="s">
        <v>198</v>
      </c>
      <c r="E215" s="29">
        <v>31</v>
      </c>
      <c r="F215" s="32">
        <v>113.27500000000001</v>
      </c>
      <c r="G215" s="29" t="s">
        <v>210</v>
      </c>
      <c r="H215" s="29" t="s">
        <v>492</v>
      </c>
    </row>
    <row r="216" spans="1:8">
      <c r="A216" s="29" t="s">
        <v>493</v>
      </c>
      <c r="B216" s="31">
        <v>1</v>
      </c>
      <c r="C216" s="29">
        <v>1</v>
      </c>
      <c r="D216" s="29" t="s">
        <v>198</v>
      </c>
      <c r="E216" s="29">
        <v>23</v>
      </c>
      <c r="F216" s="32">
        <v>113.27500000000001</v>
      </c>
      <c r="G216" s="29" t="s">
        <v>210</v>
      </c>
      <c r="H216" s="29" t="s">
        <v>492</v>
      </c>
    </row>
    <row r="217" spans="1:8">
      <c r="A217" s="29" t="s">
        <v>494</v>
      </c>
      <c r="B217" s="31">
        <v>1</v>
      </c>
      <c r="C217" s="29">
        <v>0</v>
      </c>
      <c r="D217" s="29" t="s">
        <v>194</v>
      </c>
      <c r="E217" s="29">
        <v>58</v>
      </c>
      <c r="F217" s="32">
        <v>113.27500000000001</v>
      </c>
      <c r="G217" s="29" t="s">
        <v>210</v>
      </c>
      <c r="H217" s="29" t="s">
        <v>492</v>
      </c>
    </row>
    <row r="218" spans="1:8">
      <c r="A218" s="29" t="s">
        <v>495</v>
      </c>
      <c r="B218" s="31">
        <v>1</v>
      </c>
      <c r="C218" s="29">
        <v>1</v>
      </c>
      <c r="D218" s="29" t="s">
        <v>198</v>
      </c>
      <c r="E218" s="29">
        <v>19</v>
      </c>
      <c r="F218" s="32">
        <v>26.283300000000001</v>
      </c>
      <c r="G218" s="29" t="s">
        <v>195</v>
      </c>
      <c r="H218" s="29" t="s">
        <v>202</v>
      </c>
    </row>
    <row r="219" spans="1:8">
      <c r="A219" s="29" t="s">
        <v>496</v>
      </c>
      <c r="B219" s="31">
        <v>1</v>
      </c>
      <c r="C219" s="29">
        <v>0</v>
      </c>
      <c r="D219" s="29" t="s">
        <v>194</v>
      </c>
      <c r="E219" s="29">
        <v>64</v>
      </c>
      <c r="F219" s="32">
        <v>26</v>
      </c>
      <c r="G219" s="29" t="s">
        <v>195</v>
      </c>
      <c r="H219" s="29" t="s">
        <v>497</v>
      </c>
    </row>
    <row r="220" spans="1:8">
      <c r="A220" s="29" t="s">
        <v>498</v>
      </c>
      <c r="B220" s="31">
        <v>1</v>
      </c>
      <c r="C220" s="29">
        <v>1</v>
      </c>
      <c r="D220" s="29" t="s">
        <v>198</v>
      </c>
      <c r="E220" s="29">
        <v>39</v>
      </c>
      <c r="F220" s="32">
        <v>108.9</v>
      </c>
      <c r="G220" s="29" t="s">
        <v>210</v>
      </c>
      <c r="H220" s="33"/>
    </row>
    <row r="221" spans="1:8">
      <c r="A221" s="29" t="s">
        <v>499</v>
      </c>
      <c r="B221" s="31">
        <v>1</v>
      </c>
      <c r="C221" s="29">
        <v>1</v>
      </c>
      <c r="D221" s="29" t="s">
        <v>194</v>
      </c>
      <c r="E221" s="33"/>
      <c r="F221" s="32">
        <v>25.741700000000002</v>
      </c>
      <c r="G221" s="29" t="s">
        <v>210</v>
      </c>
      <c r="H221" s="29" t="s">
        <v>215</v>
      </c>
    </row>
    <row r="222" spans="1:8">
      <c r="A222" s="29" t="s">
        <v>500</v>
      </c>
      <c r="B222" s="31">
        <v>1</v>
      </c>
      <c r="C222" s="29">
        <v>1</v>
      </c>
      <c r="D222" s="29" t="s">
        <v>198</v>
      </c>
      <c r="E222" s="29">
        <v>22</v>
      </c>
      <c r="F222" s="32">
        <v>61.979199999999999</v>
      </c>
      <c r="G222" s="29" t="s">
        <v>210</v>
      </c>
      <c r="H222" s="29" t="s">
        <v>501</v>
      </c>
    </row>
    <row r="223" spans="1:8">
      <c r="A223" s="29" t="s">
        <v>502</v>
      </c>
      <c r="B223" s="31">
        <v>1</v>
      </c>
      <c r="C223" s="29">
        <v>0</v>
      </c>
      <c r="D223" s="29" t="s">
        <v>194</v>
      </c>
      <c r="E223" s="29">
        <v>65</v>
      </c>
      <c r="F223" s="32">
        <v>61.979199999999999</v>
      </c>
      <c r="G223" s="29" t="s">
        <v>210</v>
      </c>
      <c r="H223" s="29" t="s">
        <v>501</v>
      </c>
    </row>
    <row r="224" spans="1:8">
      <c r="A224" s="29" t="s">
        <v>503</v>
      </c>
      <c r="B224" s="31">
        <v>1</v>
      </c>
      <c r="C224" s="29">
        <v>0</v>
      </c>
      <c r="D224" s="29" t="s">
        <v>194</v>
      </c>
      <c r="E224" s="29">
        <v>28.5</v>
      </c>
      <c r="F224" s="32">
        <v>27.720800000000001</v>
      </c>
      <c r="G224" s="29" t="s">
        <v>210</v>
      </c>
      <c r="H224" s="29" t="s">
        <v>504</v>
      </c>
    </row>
    <row r="225" spans="1:8">
      <c r="A225" s="29" t="s">
        <v>505</v>
      </c>
      <c r="B225" s="31">
        <v>1</v>
      </c>
      <c r="C225" s="29">
        <v>0</v>
      </c>
      <c r="D225" s="29" t="s">
        <v>194</v>
      </c>
      <c r="E225" s="33"/>
      <c r="F225" s="32">
        <v>0</v>
      </c>
      <c r="G225" s="29" t="s">
        <v>195</v>
      </c>
      <c r="H225" s="29" t="s">
        <v>506</v>
      </c>
    </row>
    <row r="226" spans="1:8">
      <c r="A226" s="29" t="s">
        <v>507</v>
      </c>
      <c r="B226" s="31">
        <v>1</v>
      </c>
      <c r="C226" s="29">
        <v>0</v>
      </c>
      <c r="D226" s="29" t="s">
        <v>194</v>
      </c>
      <c r="E226" s="29">
        <v>45.5</v>
      </c>
      <c r="F226" s="32">
        <v>28.5</v>
      </c>
      <c r="G226" s="29" t="s">
        <v>195</v>
      </c>
      <c r="H226" s="29" t="s">
        <v>508</v>
      </c>
    </row>
    <row r="227" spans="1:8">
      <c r="A227" s="29" t="s">
        <v>509</v>
      </c>
      <c r="B227" s="31">
        <v>1</v>
      </c>
      <c r="C227" s="29">
        <v>0</v>
      </c>
      <c r="D227" s="29" t="s">
        <v>194</v>
      </c>
      <c r="E227" s="29">
        <v>23</v>
      </c>
      <c r="F227" s="32">
        <v>93.5</v>
      </c>
      <c r="G227" s="29" t="s">
        <v>195</v>
      </c>
      <c r="H227" s="29" t="s">
        <v>221</v>
      </c>
    </row>
    <row r="228" spans="1:8">
      <c r="A228" s="29" t="s">
        <v>510</v>
      </c>
      <c r="B228" s="31">
        <v>1</v>
      </c>
      <c r="C228" s="29">
        <v>0</v>
      </c>
      <c r="D228" s="29" t="s">
        <v>194</v>
      </c>
      <c r="E228" s="29">
        <v>29</v>
      </c>
      <c r="F228" s="32">
        <v>66.599999999999994</v>
      </c>
      <c r="G228" s="29" t="s">
        <v>195</v>
      </c>
      <c r="H228" s="29" t="s">
        <v>511</v>
      </c>
    </row>
    <row r="229" spans="1:8">
      <c r="A229" s="29" t="s">
        <v>512</v>
      </c>
      <c r="B229" s="31">
        <v>1</v>
      </c>
      <c r="C229" s="29">
        <v>1</v>
      </c>
      <c r="D229" s="29" t="s">
        <v>198</v>
      </c>
      <c r="E229" s="29">
        <v>22</v>
      </c>
      <c r="F229" s="32">
        <v>66.599999999999994</v>
      </c>
      <c r="G229" s="29" t="s">
        <v>195</v>
      </c>
      <c r="H229" s="29" t="s">
        <v>511</v>
      </c>
    </row>
    <row r="230" spans="1:8">
      <c r="A230" s="29" t="s">
        <v>513</v>
      </c>
      <c r="B230" s="31">
        <v>1</v>
      </c>
      <c r="C230" s="29">
        <v>0</v>
      </c>
      <c r="D230" s="29" t="s">
        <v>194</v>
      </c>
      <c r="E230" s="29">
        <v>18</v>
      </c>
      <c r="F230" s="32">
        <v>108.9</v>
      </c>
      <c r="G230" s="29" t="s">
        <v>210</v>
      </c>
      <c r="H230" s="29" t="s">
        <v>514</v>
      </c>
    </row>
    <row r="231" spans="1:8">
      <c r="A231" s="29" t="s">
        <v>515</v>
      </c>
      <c r="B231" s="31">
        <v>1</v>
      </c>
      <c r="C231" s="29">
        <v>1</v>
      </c>
      <c r="D231" s="29" t="s">
        <v>198</v>
      </c>
      <c r="E231" s="29">
        <v>17</v>
      </c>
      <c r="F231" s="32">
        <v>108.9</v>
      </c>
      <c r="G231" s="29" t="s">
        <v>210</v>
      </c>
      <c r="H231" s="29" t="s">
        <v>514</v>
      </c>
    </row>
    <row r="232" spans="1:8">
      <c r="A232" s="29" t="s">
        <v>516</v>
      </c>
      <c r="B232" s="31">
        <v>1</v>
      </c>
      <c r="C232" s="29">
        <v>1</v>
      </c>
      <c r="D232" s="29" t="s">
        <v>198</v>
      </c>
      <c r="E232" s="29">
        <v>30</v>
      </c>
      <c r="F232" s="32">
        <v>93.5</v>
      </c>
      <c r="G232" s="29" t="s">
        <v>195</v>
      </c>
      <c r="H232" s="33"/>
    </row>
    <row r="233" spans="1:8">
      <c r="A233" s="29" t="s">
        <v>517</v>
      </c>
      <c r="B233" s="31">
        <v>1</v>
      </c>
      <c r="C233" s="29">
        <v>1</v>
      </c>
      <c r="D233" s="29" t="s">
        <v>194</v>
      </c>
      <c r="E233" s="29">
        <v>52</v>
      </c>
      <c r="F233" s="32">
        <v>30.5</v>
      </c>
      <c r="G233" s="29" t="s">
        <v>195</v>
      </c>
      <c r="H233" s="29" t="s">
        <v>518</v>
      </c>
    </row>
    <row r="234" spans="1:8">
      <c r="A234" s="29" t="s">
        <v>519</v>
      </c>
      <c r="B234" s="31">
        <v>1</v>
      </c>
      <c r="C234" s="29">
        <v>0</v>
      </c>
      <c r="D234" s="29" t="s">
        <v>194</v>
      </c>
      <c r="E234" s="29">
        <v>47</v>
      </c>
      <c r="F234" s="32">
        <v>52</v>
      </c>
      <c r="G234" s="29" t="s">
        <v>195</v>
      </c>
      <c r="H234" s="29" t="s">
        <v>520</v>
      </c>
    </row>
    <row r="235" spans="1:8">
      <c r="A235" s="29" t="s">
        <v>521</v>
      </c>
      <c r="B235" s="31">
        <v>1</v>
      </c>
      <c r="C235" s="29">
        <v>1</v>
      </c>
      <c r="D235" s="29" t="s">
        <v>198</v>
      </c>
      <c r="E235" s="29">
        <v>56</v>
      </c>
      <c r="F235" s="32">
        <v>83.158299999999997</v>
      </c>
      <c r="G235" s="29" t="s">
        <v>210</v>
      </c>
      <c r="H235" s="29" t="s">
        <v>344</v>
      </c>
    </row>
    <row r="236" spans="1:8">
      <c r="A236" s="29" t="s">
        <v>522</v>
      </c>
      <c r="B236" s="31">
        <v>1</v>
      </c>
      <c r="C236" s="29">
        <v>0</v>
      </c>
      <c r="D236" s="29" t="s">
        <v>194</v>
      </c>
      <c r="E236" s="29">
        <v>38</v>
      </c>
      <c r="F236" s="32">
        <v>0</v>
      </c>
      <c r="G236" s="29" t="s">
        <v>195</v>
      </c>
      <c r="H236" s="29" t="s">
        <v>523</v>
      </c>
    </row>
    <row r="237" spans="1:8">
      <c r="A237" s="29" t="s">
        <v>524</v>
      </c>
      <c r="B237" s="31">
        <v>1</v>
      </c>
      <c r="C237" s="29">
        <v>1</v>
      </c>
      <c r="D237" s="29" t="s">
        <v>194</v>
      </c>
      <c r="E237" s="33"/>
      <c r="F237" s="32">
        <v>39.6</v>
      </c>
      <c r="G237" s="29" t="s">
        <v>195</v>
      </c>
      <c r="H237" s="29" t="s">
        <v>525</v>
      </c>
    </row>
    <row r="238" spans="1:8">
      <c r="A238" s="29" t="s">
        <v>526</v>
      </c>
      <c r="B238" s="31">
        <v>1</v>
      </c>
      <c r="C238" s="29">
        <v>0</v>
      </c>
      <c r="D238" s="29" t="s">
        <v>194</v>
      </c>
      <c r="E238" s="29">
        <v>22</v>
      </c>
      <c r="F238" s="32">
        <v>135.63329999999999</v>
      </c>
      <c r="G238" s="29" t="s">
        <v>210</v>
      </c>
      <c r="H238" s="33"/>
    </row>
    <row r="239" spans="1:8">
      <c r="A239" s="29" t="s">
        <v>527</v>
      </c>
      <c r="B239" s="31">
        <v>1</v>
      </c>
      <c r="C239" s="29">
        <v>0</v>
      </c>
      <c r="D239" s="29" t="s">
        <v>194</v>
      </c>
      <c r="E239" s="33"/>
      <c r="F239" s="32">
        <v>227.52500000000001</v>
      </c>
      <c r="G239" s="29" t="s">
        <v>210</v>
      </c>
      <c r="H239" s="33"/>
    </row>
    <row r="240" spans="1:8">
      <c r="A240" s="29" t="s">
        <v>528</v>
      </c>
      <c r="B240" s="31">
        <v>1</v>
      </c>
      <c r="C240" s="29">
        <v>1</v>
      </c>
      <c r="D240" s="29" t="s">
        <v>198</v>
      </c>
      <c r="E240" s="29">
        <v>43</v>
      </c>
      <c r="F240" s="32">
        <v>211.33750000000001</v>
      </c>
      <c r="G240" s="29" t="s">
        <v>195</v>
      </c>
      <c r="H240" s="29" t="s">
        <v>463</v>
      </c>
    </row>
    <row r="241" spans="1:8">
      <c r="A241" s="29" t="s">
        <v>529</v>
      </c>
      <c r="B241" s="31">
        <v>1</v>
      </c>
      <c r="C241" s="29">
        <v>0</v>
      </c>
      <c r="D241" s="29" t="s">
        <v>194</v>
      </c>
      <c r="E241" s="29">
        <v>31</v>
      </c>
      <c r="F241" s="32">
        <v>50.495800000000003</v>
      </c>
      <c r="G241" s="29" t="s">
        <v>195</v>
      </c>
      <c r="H241" s="29" t="s">
        <v>240</v>
      </c>
    </row>
    <row r="242" spans="1:8">
      <c r="A242" s="29" t="s">
        <v>530</v>
      </c>
      <c r="B242" s="31">
        <v>1</v>
      </c>
      <c r="C242" s="29">
        <v>1</v>
      </c>
      <c r="D242" s="29" t="s">
        <v>194</v>
      </c>
      <c r="E242" s="29">
        <v>45</v>
      </c>
      <c r="F242" s="32">
        <v>26.55</v>
      </c>
      <c r="G242" s="29" t="s">
        <v>195</v>
      </c>
      <c r="H242" s="29" t="s">
        <v>202</v>
      </c>
    </row>
    <row r="243" spans="1:8">
      <c r="A243" s="29" t="s">
        <v>531</v>
      </c>
      <c r="B243" s="31">
        <v>1</v>
      </c>
      <c r="C243" s="29">
        <v>0</v>
      </c>
      <c r="D243" s="29" t="s">
        <v>194</v>
      </c>
      <c r="E243" s="33"/>
      <c r="F243" s="32">
        <v>50</v>
      </c>
      <c r="G243" s="29" t="s">
        <v>195</v>
      </c>
      <c r="H243" s="29" t="s">
        <v>532</v>
      </c>
    </row>
    <row r="244" spans="1:8">
      <c r="A244" s="29" t="s">
        <v>533</v>
      </c>
      <c r="B244" s="31">
        <v>1</v>
      </c>
      <c r="C244" s="29">
        <v>1</v>
      </c>
      <c r="D244" s="29" t="s">
        <v>198</v>
      </c>
      <c r="E244" s="29">
        <v>33</v>
      </c>
      <c r="F244" s="32">
        <v>27.720800000000001</v>
      </c>
      <c r="G244" s="29" t="s">
        <v>210</v>
      </c>
      <c r="H244" s="29" t="s">
        <v>215</v>
      </c>
    </row>
    <row r="245" spans="1:8">
      <c r="A245" s="29" t="s">
        <v>534</v>
      </c>
      <c r="B245" s="31">
        <v>1</v>
      </c>
      <c r="C245" s="29">
        <v>0</v>
      </c>
      <c r="D245" s="29" t="s">
        <v>194</v>
      </c>
      <c r="E245" s="29">
        <v>46</v>
      </c>
      <c r="F245" s="32">
        <v>79.2</v>
      </c>
      <c r="G245" s="29" t="s">
        <v>210</v>
      </c>
      <c r="H245" s="29" t="s">
        <v>202</v>
      </c>
    </row>
    <row r="246" spans="1:8">
      <c r="A246" s="29" t="s">
        <v>535</v>
      </c>
      <c r="B246" s="31">
        <v>1</v>
      </c>
      <c r="C246" s="29">
        <v>0</v>
      </c>
      <c r="D246" s="29" t="s">
        <v>194</v>
      </c>
      <c r="E246" s="29">
        <v>36</v>
      </c>
      <c r="F246" s="32">
        <v>40.125</v>
      </c>
      <c r="G246" s="29" t="s">
        <v>210</v>
      </c>
      <c r="H246" s="29" t="s">
        <v>356</v>
      </c>
    </row>
    <row r="247" spans="1:8">
      <c r="A247" s="29" t="s">
        <v>536</v>
      </c>
      <c r="B247" s="31">
        <v>1</v>
      </c>
      <c r="C247" s="29">
        <v>1</v>
      </c>
      <c r="D247" s="29" t="s">
        <v>198</v>
      </c>
      <c r="E247" s="29">
        <v>33</v>
      </c>
      <c r="F247" s="32">
        <v>86.5</v>
      </c>
      <c r="G247" s="29" t="s">
        <v>195</v>
      </c>
      <c r="H247" s="29" t="s">
        <v>537</v>
      </c>
    </row>
    <row r="248" spans="1:8">
      <c r="A248" s="29" t="s">
        <v>538</v>
      </c>
      <c r="B248" s="31">
        <v>1</v>
      </c>
      <c r="C248" s="29">
        <v>0</v>
      </c>
      <c r="D248" s="29" t="s">
        <v>194</v>
      </c>
      <c r="E248" s="29">
        <v>55</v>
      </c>
      <c r="F248" s="32">
        <v>59.4</v>
      </c>
      <c r="G248" s="29" t="s">
        <v>210</v>
      </c>
      <c r="H248" s="29" t="s">
        <v>202</v>
      </c>
    </row>
    <row r="249" spans="1:8">
      <c r="A249" s="29" t="s">
        <v>539</v>
      </c>
      <c r="B249" s="31">
        <v>1</v>
      </c>
      <c r="C249" s="29">
        <v>1</v>
      </c>
      <c r="D249" s="29" t="s">
        <v>198</v>
      </c>
      <c r="E249" s="29">
        <v>54</v>
      </c>
      <c r="F249" s="32">
        <v>59.4</v>
      </c>
      <c r="G249" s="29" t="s">
        <v>210</v>
      </c>
      <c r="H249" s="29" t="s">
        <v>202</v>
      </c>
    </row>
    <row r="250" spans="1:8">
      <c r="A250" s="29" t="s">
        <v>540</v>
      </c>
      <c r="B250" s="31">
        <v>1</v>
      </c>
      <c r="C250" s="29">
        <v>0</v>
      </c>
      <c r="D250" s="29" t="s">
        <v>194</v>
      </c>
      <c r="E250" s="29">
        <v>33</v>
      </c>
      <c r="F250" s="32">
        <v>26.55</v>
      </c>
      <c r="G250" s="29" t="s">
        <v>195</v>
      </c>
      <c r="H250" s="29" t="s">
        <v>434</v>
      </c>
    </row>
    <row r="251" spans="1:8">
      <c r="A251" s="29" t="s">
        <v>541</v>
      </c>
      <c r="B251" s="31">
        <v>1</v>
      </c>
      <c r="C251" s="29">
        <v>1</v>
      </c>
      <c r="D251" s="29" t="s">
        <v>194</v>
      </c>
      <c r="E251" s="29">
        <v>13</v>
      </c>
      <c r="F251" s="32">
        <v>262.375</v>
      </c>
      <c r="G251" s="29" t="s">
        <v>210</v>
      </c>
      <c r="H251" s="29" t="s">
        <v>542</v>
      </c>
    </row>
    <row r="252" spans="1:8">
      <c r="A252" s="29" t="s">
        <v>543</v>
      </c>
      <c r="B252" s="31">
        <v>1</v>
      </c>
      <c r="C252" s="29">
        <v>1</v>
      </c>
      <c r="D252" s="29" t="s">
        <v>198</v>
      </c>
      <c r="E252" s="29">
        <v>18</v>
      </c>
      <c r="F252" s="32">
        <v>262.375</v>
      </c>
      <c r="G252" s="29" t="s">
        <v>210</v>
      </c>
      <c r="H252" s="29" t="s">
        <v>542</v>
      </c>
    </row>
    <row r="253" spans="1:8">
      <c r="A253" s="29" t="s">
        <v>544</v>
      </c>
      <c r="B253" s="31">
        <v>1</v>
      </c>
      <c r="C253" s="29">
        <v>1</v>
      </c>
      <c r="D253" s="29" t="s">
        <v>198</v>
      </c>
      <c r="E253" s="29">
        <v>21</v>
      </c>
      <c r="F253" s="32">
        <v>262.375</v>
      </c>
      <c r="G253" s="29" t="s">
        <v>210</v>
      </c>
      <c r="H253" s="29" t="s">
        <v>542</v>
      </c>
    </row>
    <row r="254" spans="1:8">
      <c r="A254" s="29" t="s">
        <v>545</v>
      </c>
      <c r="B254" s="31">
        <v>1</v>
      </c>
      <c r="C254" s="29">
        <v>0</v>
      </c>
      <c r="D254" s="29" t="s">
        <v>194</v>
      </c>
      <c r="E254" s="29">
        <v>61</v>
      </c>
      <c r="F254" s="32">
        <v>262.375</v>
      </c>
      <c r="G254" s="29" t="s">
        <v>210</v>
      </c>
      <c r="H254" s="29" t="s">
        <v>542</v>
      </c>
    </row>
    <row r="255" spans="1:8">
      <c r="A255" s="29" t="s">
        <v>546</v>
      </c>
      <c r="B255" s="31">
        <v>1</v>
      </c>
      <c r="C255" s="29">
        <v>1</v>
      </c>
      <c r="D255" s="29" t="s">
        <v>198</v>
      </c>
      <c r="E255" s="29">
        <v>48</v>
      </c>
      <c r="F255" s="32">
        <v>262.375</v>
      </c>
      <c r="G255" s="29" t="s">
        <v>210</v>
      </c>
      <c r="H255" s="29" t="s">
        <v>542</v>
      </c>
    </row>
    <row r="256" spans="1:8">
      <c r="A256" s="29" t="s">
        <v>547</v>
      </c>
      <c r="B256" s="31">
        <v>1</v>
      </c>
      <c r="C256" s="29">
        <v>1</v>
      </c>
      <c r="D256" s="29" t="s">
        <v>194</v>
      </c>
      <c r="E256" s="33"/>
      <c r="F256" s="32">
        <v>30.5</v>
      </c>
      <c r="G256" s="29" t="s">
        <v>195</v>
      </c>
      <c r="H256" s="29" t="s">
        <v>548</v>
      </c>
    </row>
    <row r="257" spans="1:8">
      <c r="A257" s="29" t="s">
        <v>549</v>
      </c>
      <c r="B257" s="31">
        <v>1</v>
      </c>
      <c r="C257" s="29">
        <v>1</v>
      </c>
      <c r="D257" s="29" t="s">
        <v>198</v>
      </c>
      <c r="E257" s="29">
        <v>24</v>
      </c>
      <c r="F257" s="32">
        <v>69.3</v>
      </c>
      <c r="G257" s="29" t="s">
        <v>210</v>
      </c>
      <c r="H257" s="33"/>
    </row>
    <row r="258" spans="1:8">
      <c r="A258" s="29" t="s">
        <v>550</v>
      </c>
      <c r="B258" s="31">
        <v>1</v>
      </c>
      <c r="C258" s="29">
        <v>1</v>
      </c>
      <c r="D258" s="29" t="s">
        <v>194</v>
      </c>
      <c r="E258" s="33"/>
      <c r="F258" s="32">
        <v>26</v>
      </c>
      <c r="G258" s="29" t="s">
        <v>195</v>
      </c>
      <c r="H258" s="29" t="s">
        <v>202</v>
      </c>
    </row>
    <row r="259" spans="1:8">
      <c r="A259" s="29" t="s">
        <v>551</v>
      </c>
      <c r="B259" s="31">
        <v>1</v>
      </c>
      <c r="C259" s="29">
        <v>1</v>
      </c>
      <c r="D259" s="29" t="s">
        <v>198</v>
      </c>
      <c r="E259" s="29">
        <v>35</v>
      </c>
      <c r="F259" s="32">
        <v>57.75</v>
      </c>
      <c r="G259" s="29" t="s">
        <v>210</v>
      </c>
      <c r="H259" s="29" t="s">
        <v>202</v>
      </c>
    </row>
    <row r="260" spans="1:8">
      <c r="A260" s="29" t="s">
        <v>552</v>
      </c>
      <c r="B260" s="31">
        <v>1</v>
      </c>
      <c r="C260" s="29">
        <v>1</v>
      </c>
      <c r="D260" s="29" t="s">
        <v>198</v>
      </c>
      <c r="E260" s="29">
        <v>30</v>
      </c>
      <c r="F260" s="32">
        <v>31</v>
      </c>
      <c r="G260" s="29" t="s">
        <v>210</v>
      </c>
      <c r="H260" s="33"/>
    </row>
    <row r="261" spans="1:8">
      <c r="A261" s="29" t="s">
        <v>553</v>
      </c>
      <c r="B261" s="31">
        <v>1</v>
      </c>
      <c r="C261" s="29">
        <v>1</v>
      </c>
      <c r="D261" s="29" t="s">
        <v>194</v>
      </c>
      <c r="E261" s="29">
        <v>34</v>
      </c>
      <c r="F261" s="32">
        <v>26.55</v>
      </c>
      <c r="G261" s="29" t="s">
        <v>195</v>
      </c>
      <c r="H261" s="29" t="s">
        <v>202</v>
      </c>
    </row>
    <row r="262" spans="1:8">
      <c r="A262" s="29" t="s">
        <v>554</v>
      </c>
      <c r="B262" s="31">
        <v>1</v>
      </c>
      <c r="C262" s="29">
        <v>1</v>
      </c>
      <c r="D262" s="29" t="s">
        <v>198</v>
      </c>
      <c r="E262" s="29">
        <v>40</v>
      </c>
      <c r="F262" s="32">
        <v>153.46250000000001</v>
      </c>
      <c r="G262" s="29" t="s">
        <v>195</v>
      </c>
      <c r="H262" s="29" t="s">
        <v>555</v>
      </c>
    </row>
    <row r="263" spans="1:8">
      <c r="A263" s="29" t="s">
        <v>556</v>
      </c>
      <c r="B263" s="31">
        <v>1</v>
      </c>
      <c r="C263" s="29">
        <v>1</v>
      </c>
      <c r="D263" s="29" t="s">
        <v>194</v>
      </c>
      <c r="E263" s="29">
        <v>35</v>
      </c>
      <c r="F263" s="32">
        <v>26.287500000000001</v>
      </c>
      <c r="G263" s="29" t="s">
        <v>195</v>
      </c>
      <c r="H263" s="29" t="s">
        <v>463</v>
      </c>
    </row>
    <row r="264" spans="1:8">
      <c r="A264" s="29" t="s">
        <v>557</v>
      </c>
      <c r="B264" s="31">
        <v>1</v>
      </c>
      <c r="C264" s="29">
        <v>0</v>
      </c>
      <c r="D264" s="29" t="s">
        <v>194</v>
      </c>
      <c r="E264" s="29">
        <v>50</v>
      </c>
      <c r="F264" s="32">
        <v>55.9</v>
      </c>
      <c r="G264" s="29" t="s">
        <v>195</v>
      </c>
      <c r="H264" s="29" t="s">
        <v>558</v>
      </c>
    </row>
    <row r="265" spans="1:8">
      <c r="A265" s="29" t="s">
        <v>559</v>
      </c>
      <c r="B265" s="31">
        <v>1</v>
      </c>
      <c r="C265" s="29">
        <v>1</v>
      </c>
      <c r="D265" s="29" t="s">
        <v>198</v>
      </c>
      <c r="E265" s="29">
        <v>39</v>
      </c>
      <c r="F265" s="32">
        <v>55.9</v>
      </c>
      <c r="G265" s="29" t="s">
        <v>195</v>
      </c>
      <c r="H265" s="29" t="s">
        <v>558</v>
      </c>
    </row>
    <row r="266" spans="1:8">
      <c r="A266" s="29" t="s">
        <v>560</v>
      </c>
      <c r="B266" s="31">
        <v>1</v>
      </c>
      <c r="C266" s="29">
        <v>1</v>
      </c>
      <c r="D266" s="29" t="s">
        <v>194</v>
      </c>
      <c r="E266" s="29">
        <v>56</v>
      </c>
      <c r="F266" s="32">
        <v>35.5</v>
      </c>
      <c r="G266" s="29" t="s">
        <v>210</v>
      </c>
      <c r="H266" s="29" t="s">
        <v>561</v>
      </c>
    </row>
    <row r="267" spans="1:8">
      <c r="A267" s="29" t="s">
        <v>562</v>
      </c>
      <c r="B267" s="31">
        <v>1</v>
      </c>
      <c r="C267" s="29">
        <v>1</v>
      </c>
      <c r="D267" s="29" t="s">
        <v>194</v>
      </c>
      <c r="E267" s="29">
        <v>28</v>
      </c>
      <c r="F267" s="32">
        <v>35.5</v>
      </c>
      <c r="G267" s="29" t="s">
        <v>195</v>
      </c>
      <c r="H267" s="29" t="s">
        <v>563</v>
      </c>
    </row>
    <row r="268" spans="1:8">
      <c r="A268" s="29" t="s">
        <v>564</v>
      </c>
      <c r="B268" s="31">
        <v>1</v>
      </c>
      <c r="C268" s="29">
        <v>0</v>
      </c>
      <c r="D268" s="29" t="s">
        <v>194</v>
      </c>
      <c r="E268" s="29">
        <v>56</v>
      </c>
      <c r="F268" s="32">
        <v>26.55</v>
      </c>
      <c r="G268" s="29" t="s">
        <v>195</v>
      </c>
      <c r="H268" s="29" t="s">
        <v>202</v>
      </c>
    </row>
    <row r="269" spans="1:8">
      <c r="A269" s="29" t="s">
        <v>565</v>
      </c>
      <c r="B269" s="31">
        <v>1</v>
      </c>
      <c r="C269" s="29">
        <v>0</v>
      </c>
      <c r="D269" s="29" t="s">
        <v>194</v>
      </c>
      <c r="E269" s="29">
        <v>56</v>
      </c>
      <c r="F269" s="32">
        <v>30.695799999999998</v>
      </c>
      <c r="G269" s="29" t="s">
        <v>210</v>
      </c>
      <c r="H269" s="29" t="s">
        <v>566</v>
      </c>
    </row>
    <row r="270" spans="1:8">
      <c r="A270" s="29" t="s">
        <v>567</v>
      </c>
      <c r="B270" s="31">
        <v>1</v>
      </c>
      <c r="C270" s="29">
        <v>0</v>
      </c>
      <c r="D270" s="29" t="s">
        <v>194</v>
      </c>
      <c r="E270" s="29">
        <v>24</v>
      </c>
      <c r="F270" s="32">
        <v>60</v>
      </c>
      <c r="G270" s="29" t="s">
        <v>195</v>
      </c>
      <c r="H270" s="29" t="s">
        <v>568</v>
      </c>
    </row>
    <row r="271" spans="1:8">
      <c r="A271" s="29" t="s">
        <v>569</v>
      </c>
      <c r="B271" s="31">
        <v>1</v>
      </c>
      <c r="C271" s="29">
        <v>0</v>
      </c>
      <c r="D271" s="29" t="s">
        <v>194</v>
      </c>
      <c r="E271" s="33"/>
      <c r="F271" s="32">
        <v>26</v>
      </c>
      <c r="G271" s="29" t="s">
        <v>195</v>
      </c>
      <c r="H271" s="29" t="s">
        <v>570</v>
      </c>
    </row>
    <row r="272" spans="1:8">
      <c r="A272" s="29" t="s">
        <v>571</v>
      </c>
      <c r="B272" s="31">
        <v>1</v>
      </c>
      <c r="C272" s="29">
        <v>1</v>
      </c>
      <c r="D272" s="29" t="s">
        <v>198</v>
      </c>
      <c r="E272" s="29">
        <v>18</v>
      </c>
      <c r="F272" s="32">
        <v>60</v>
      </c>
      <c r="G272" s="29" t="s">
        <v>195</v>
      </c>
      <c r="H272" s="29" t="s">
        <v>568</v>
      </c>
    </row>
    <row r="273" spans="1:8">
      <c r="A273" s="29" t="s">
        <v>572</v>
      </c>
      <c r="B273" s="31">
        <v>1</v>
      </c>
      <c r="C273" s="29">
        <v>1</v>
      </c>
      <c r="D273" s="29" t="s">
        <v>194</v>
      </c>
      <c r="E273" s="29">
        <v>24</v>
      </c>
      <c r="F273" s="32">
        <v>82.2667</v>
      </c>
      <c r="G273" s="29" t="s">
        <v>195</v>
      </c>
      <c r="H273" s="29" t="s">
        <v>573</v>
      </c>
    </row>
    <row r="274" spans="1:8">
      <c r="A274" s="29" t="s">
        <v>574</v>
      </c>
      <c r="B274" s="31">
        <v>1</v>
      </c>
      <c r="C274" s="29">
        <v>1</v>
      </c>
      <c r="D274" s="29" t="s">
        <v>198</v>
      </c>
      <c r="E274" s="29">
        <v>23</v>
      </c>
      <c r="F274" s="32">
        <v>82.2667</v>
      </c>
      <c r="G274" s="29" t="s">
        <v>195</v>
      </c>
      <c r="H274" s="29" t="s">
        <v>573</v>
      </c>
    </row>
    <row r="275" spans="1:8">
      <c r="A275" s="29" t="s">
        <v>575</v>
      </c>
      <c r="B275" s="31">
        <v>1</v>
      </c>
      <c r="C275" s="29">
        <v>1</v>
      </c>
      <c r="D275" s="29" t="s">
        <v>194</v>
      </c>
      <c r="E275" s="29">
        <v>6</v>
      </c>
      <c r="F275" s="32">
        <v>134.5</v>
      </c>
      <c r="G275" s="29" t="s">
        <v>210</v>
      </c>
      <c r="H275" s="29" t="s">
        <v>576</v>
      </c>
    </row>
    <row r="276" spans="1:8">
      <c r="A276" s="29" t="s">
        <v>577</v>
      </c>
      <c r="B276" s="31">
        <v>1</v>
      </c>
      <c r="C276" s="29">
        <v>1</v>
      </c>
      <c r="D276" s="29" t="s">
        <v>194</v>
      </c>
      <c r="E276" s="29">
        <v>45</v>
      </c>
      <c r="F276" s="32">
        <v>134.5</v>
      </c>
      <c r="G276" s="29" t="s">
        <v>210</v>
      </c>
      <c r="H276" s="29" t="s">
        <v>576</v>
      </c>
    </row>
    <row r="277" spans="1:8">
      <c r="A277" s="29" t="s">
        <v>578</v>
      </c>
      <c r="B277" s="31">
        <v>1</v>
      </c>
      <c r="C277" s="29">
        <v>1</v>
      </c>
      <c r="D277" s="29" t="s">
        <v>198</v>
      </c>
      <c r="E277" s="29">
        <v>40</v>
      </c>
      <c r="F277" s="32">
        <v>134.5</v>
      </c>
      <c r="G277" s="29" t="s">
        <v>210</v>
      </c>
      <c r="H277" s="29" t="s">
        <v>576</v>
      </c>
    </row>
    <row r="278" spans="1:8">
      <c r="A278" s="29" t="s">
        <v>579</v>
      </c>
      <c r="B278" s="31">
        <v>1</v>
      </c>
      <c r="C278" s="29">
        <v>0</v>
      </c>
      <c r="D278" s="29" t="s">
        <v>194</v>
      </c>
      <c r="E278" s="29">
        <v>57</v>
      </c>
      <c r="F278" s="32">
        <v>146.52080000000001</v>
      </c>
      <c r="G278" s="29" t="s">
        <v>210</v>
      </c>
      <c r="H278" s="29" t="s">
        <v>215</v>
      </c>
    </row>
    <row r="279" spans="1:8">
      <c r="A279" s="29" t="s">
        <v>580</v>
      </c>
      <c r="B279" s="31">
        <v>1</v>
      </c>
      <c r="C279" s="29">
        <v>1</v>
      </c>
      <c r="D279" s="29" t="s">
        <v>198</v>
      </c>
      <c r="E279" s="33"/>
      <c r="F279" s="32">
        <v>146.52080000000001</v>
      </c>
      <c r="G279" s="29" t="s">
        <v>210</v>
      </c>
      <c r="H279" s="29" t="s">
        <v>215</v>
      </c>
    </row>
    <row r="280" spans="1:8">
      <c r="A280" s="29" t="s">
        <v>581</v>
      </c>
      <c r="B280" s="31">
        <v>1</v>
      </c>
      <c r="C280" s="29">
        <v>1</v>
      </c>
      <c r="D280" s="29" t="s">
        <v>194</v>
      </c>
      <c r="E280" s="29">
        <v>32</v>
      </c>
      <c r="F280" s="32">
        <v>30.5</v>
      </c>
      <c r="G280" s="29" t="s">
        <v>210</v>
      </c>
      <c r="H280" s="29" t="s">
        <v>561</v>
      </c>
    </row>
    <row r="281" spans="1:8">
      <c r="A281" s="29" t="s">
        <v>582</v>
      </c>
      <c r="B281" s="31">
        <v>1</v>
      </c>
      <c r="C281" s="29">
        <v>0</v>
      </c>
      <c r="D281" s="29" t="s">
        <v>194</v>
      </c>
      <c r="E281" s="29">
        <v>62</v>
      </c>
      <c r="F281" s="32">
        <v>26.55</v>
      </c>
      <c r="G281" s="29" t="s">
        <v>195</v>
      </c>
      <c r="H281" s="29" t="s">
        <v>583</v>
      </c>
    </row>
    <row r="282" spans="1:8">
      <c r="A282" s="29" t="s">
        <v>584</v>
      </c>
      <c r="B282" s="31">
        <v>1</v>
      </c>
      <c r="C282" s="29">
        <v>1</v>
      </c>
      <c r="D282" s="29" t="s">
        <v>194</v>
      </c>
      <c r="E282" s="29">
        <v>54</v>
      </c>
      <c r="F282" s="32">
        <v>55.441699999999997</v>
      </c>
      <c r="G282" s="29" t="s">
        <v>210</v>
      </c>
      <c r="H282" s="29" t="s">
        <v>585</v>
      </c>
    </row>
    <row r="283" spans="1:8">
      <c r="A283" s="29" t="s">
        <v>586</v>
      </c>
      <c r="B283" s="31">
        <v>1</v>
      </c>
      <c r="C283" s="29">
        <v>1</v>
      </c>
      <c r="D283" s="29" t="s">
        <v>198</v>
      </c>
      <c r="E283" s="29">
        <v>43</v>
      </c>
      <c r="F283" s="32">
        <v>55.441699999999997</v>
      </c>
      <c r="G283" s="29" t="s">
        <v>210</v>
      </c>
      <c r="H283" s="29" t="s">
        <v>585</v>
      </c>
    </row>
    <row r="284" spans="1:8">
      <c r="A284" s="29" t="s">
        <v>587</v>
      </c>
      <c r="B284" s="31">
        <v>1</v>
      </c>
      <c r="C284" s="29">
        <v>1</v>
      </c>
      <c r="D284" s="29" t="s">
        <v>198</v>
      </c>
      <c r="E284" s="29">
        <v>52</v>
      </c>
      <c r="F284" s="32">
        <v>78.2667</v>
      </c>
      <c r="G284" s="29" t="s">
        <v>210</v>
      </c>
      <c r="H284" s="29" t="s">
        <v>588</v>
      </c>
    </row>
    <row r="285" spans="1:8">
      <c r="A285" s="29" t="s">
        <v>589</v>
      </c>
      <c r="B285" s="31">
        <v>1</v>
      </c>
      <c r="C285" s="29">
        <v>0</v>
      </c>
      <c r="D285" s="29" t="s">
        <v>194</v>
      </c>
      <c r="E285" s="33"/>
      <c r="F285" s="32">
        <v>27.720800000000001</v>
      </c>
      <c r="G285" s="29" t="s">
        <v>210</v>
      </c>
      <c r="H285" s="29" t="s">
        <v>590</v>
      </c>
    </row>
    <row r="286" spans="1:8">
      <c r="A286" s="29" t="s">
        <v>591</v>
      </c>
      <c r="B286" s="31">
        <v>1</v>
      </c>
      <c r="C286" s="29">
        <v>1</v>
      </c>
      <c r="D286" s="29" t="s">
        <v>198</v>
      </c>
      <c r="E286" s="29">
        <v>62</v>
      </c>
      <c r="F286" s="32">
        <v>80</v>
      </c>
      <c r="G286" s="33"/>
      <c r="H286" s="29" t="s">
        <v>592</v>
      </c>
    </row>
    <row r="287" spans="1:8">
      <c r="A287" s="29" t="s">
        <v>593</v>
      </c>
      <c r="B287" s="31">
        <v>1</v>
      </c>
      <c r="C287" s="29">
        <v>0</v>
      </c>
      <c r="D287" s="29" t="s">
        <v>194</v>
      </c>
      <c r="E287" s="29">
        <v>67</v>
      </c>
      <c r="F287" s="32">
        <v>221.7792</v>
      </c>
      <c r="G287" s="29" t="s">
        <v>195</v>
      </c>
      <c r="H287" s="29" t="s">
        <v>202</v>
      </c>
    </row>
    <row r="288" spans="1:8">
      <c r="A288" s="29" t="s">
        <v>594</v>
      </c>
      <c r="B288" s="31">
        <v>1</v>
      </c>
      <c r="C288" s="29">
        <v>0</v>
      </c>
      <c r="D288" s="29" t="s">
        <v>198</v>
      </c>
      <c r="E288" s="29">
        <v>63</v>
      </c>
      <c r="F288" s="32">
        <v>221.7792</v>
      </c>
      <c r="G288" s="29" t="s">
        <v>195</v>
      </c>
      <c r="H288" s="29" t="s">
        <v>202</v>
      </c>
    </row>
    <row r="289" spans="1:8">
      <c r="A289" s="29" t="s">
        <v>595</v>
      </c>
      <c r="B289" s="31">
        <v>1</v>
      </c>
      <c r="C289" s="29">
        <v>0</v>
      </c>
      <c r="D289" s="29" t="s">
        <v>194</v>
      </c>
      <c r="E289" s="29">
        <v>61</v>
      </c>
      <c r="F289" s="32">
        <v>32.320799999999998</v>
      </c>
      <c r="G289" s="29" t="s">
        <v>195</v>
      </c>
      <c r="H289" s="29" t="s">
        <v>596</v>
      </c>
    </row>
    <row r="290" spans="1:8">
      <c r="A290" s="29" t="s">
        <v>597</v>
      </c>
      <c r="B290" s="31">
        <v>1</v>
      </c>
      <c r="C290" s="29">
        <v>1</v>
      </c>
      <c r="D290" s="29" t="s">
        <v>198</v>
      </c>
      <c r="E290" s="29">
        <v>48</v>
      </c>
      <c r="F290" s="32">
        <v>25.929200000000002</v>
      </c>
      <c r="G290" s="29" t="s">
        <v>195</v>
      </c>
      <c r="H290" s="29" t="s">
        <v>353</v>
      </c>
    </row>
    <row r="291" spans="1:8">
      <c r="A291" s="29" t="s">
        <v>598</v>
      </c>
      <c r="B291" s="31">
        <v>1</v>
      </c>
      <c r="C291" s="29">
        <v>1</v>
      </c>
      <c r="D291" s="29" t="s">
        <v>198</v>
      </c>
      <c r="E291" s="29">
        <v>18</v>
      </c>
      <c r="F291" s="32">
        <v>79.650000000000006</v>
      </c>
      <c r="G291" s="29" t="s">
        <v>195</v>
      </c>
      <c r="H291" s="29" t="s">
        <v>202</v>
      </c>
    </row>
    <row r="292" spans="1:8">
      <c r="A292" s="29" t="s">
        <v>599</v>
      </c>
      <c r="B292" s="31">
        <v>1</v>
      </c>
      <c r="C292" s="29">
        <v>0</v>
      </c>
      <c r="D292" s="29" t="s">
        <v>194</v>
      </c>
      <c r="E292" s="29">
        <v>52</v>
      </c>
      <c r="F292" s="32">
        <v>79.650000000000006</v>
      </c>
      <c r="G292" s="29" t="s">
        <v>195</v>
      </c>
      <c r="H292" s="29" t="s">
        <v>202</v>
      </c>
    </row>
    <row r="293" spans="1:8">
      <c r="A293" s="29" t="s">
        <v>600</v>
      </c>
      <c r="B293" s="31">
        <v>1</v>
      </c>
      <c r="C293" s="29">
        <v>1</v>
      </c>
      <c r="D293" s="29" t="s">
        <v>198</v>
      </c>
      <c r="E293" s="29">
        <v>39</v>
      </c>
      <c r="F293" s="32">
        <v>79.650000000000006</v>
      </c>
      <c r="G293" s="29" t="s">
        <v>195</v>
      </c>
      <c r="H293" s="29" t="s">
        <v>202</v>
      </c>
    </row>
    <row r="294" spans="1:8">
      <c r="A294" s="29" t="s">
        <v>601</v>
      </c>
      <c r="B294" s="31">
        <v>1</v>
      </c>
      <c r="C294" s="29">
        <v>1</v>
      </c>
      <c r="D294" s="29" t="s">
        <v>194</v>
      </c>
      <c r="E294" s="29">
        <v>48</v>
      </c>
      <c r="F294" s="32">
        <v>52</v>
      </c>
      <c r="G294" s="29" t="s">
        <v>195</v>
      </c>
      <c r="H294" s="29" t="s">
        <v>602</v>
      </c>
    </row>
    <row r="295" spans="1:8">
      <c r="A295" s="29" t="s">
        <v>603</v>
      </c>
      <c r="B295" s="31">
        <v>1</v>
      </c>
      <c r="C295" s="29">
        <v>1</v>
      </c>
      <c r="D295" s="29" t="s">
        <v>198</v>
      </c>
      <c r="E295" s="33"/>
      <c r="F295" s="32">
        <v>52</v>
      </c>
      <c r="G295" s="29" t="s">
        <v>195</v>
      </c>
      <c r="H295" s="29" t="s">
        <v>602</v>
      </c>
    </row>
    <row r="296" spans="1:8">
      <c r="A296" s="29" t="s">
        <v>604</v>
      </c>
      <c r="B296" s="31">
        <v>1</v>
      </c>
      <c r="C296" s="29">
        <v>0</v>
      </c>
      <c r="D296" s="29" t="s">
        <v>194</v>
      </c>
      <c r="E296" s="29">
        <v>49</v>
      </c>
      <c r="F296" s="32">
        <v>110.88330000000001</v>
      </c>
      <c r="G296" s="29" t="s">
        <v>210</v>
      </c>
      <c r="H296" s="29" t="s">
        <v>588</v>
      </c>
    </row>
    <row r="297" spans="1:8">
      <c r="A297" s="29" t="s">
        <v>605</v>
      </c>
      <c r="B297" s="31">
        <v>1</v>
      </c>
      <c r="C297" s="29">
        <v>1</v>
      </c>
      <c r="D297" s="29" t="s">
        <v>194</v>
      </c>
      <c r="E297" s="29">
        <v>17</v>
      </c>
      <c r="F297" s="32">
        <v>110.88330000000001</v>
      </c>
      <c r="G297" s="29" t="s">
        <v>210</v>
      </c>
      <c r="H297" s="29" t="s">
        <v>588</v>
      </c>
    </row>
    <row r="298" spans="1:8">
      <c r="A298" s="29" t="s">
        <v>606</v>
      </c>
      <c r="B298" s="31">
        <v>1</v>
      </c>
      <c r="C298" s="29">
        <v>1</v>
      </c>
      <c r="D298" s="29" t="s">
        <v>198</v>
      </c>
      <c r="E298" s="29">
        <v>39</v>
      </c>
      <c r="F298" s="32">
        <v>110.88330000000001</v>
      </c>
      <c r="G298" s="29" t="s">
        <v>210</v>
      </c>
      <c r="H298" s="29" t="s">
        <v>588</v>
      </c>
    </row>
    <row r="299" spans="1:8">
      <c r="A299" s="29" t="s">
        <v>607</v>
      </c>
      <c r="B299" s="31">
        <v>1</v>
      </c>
      <c r="C299" s="29">
        <v>1</v>
      </c>
      <c r="D299" s="29" t="s">
        <v>198</v>
      </c>
      <c r="E299" s="33"/>
      <c r="F299" s="32">
        <v>79.2</v>
      </c>
      <c r="G299" s="29" t="s">
        <v>210</v>
      </c>
      <c r="H299" s="29" t="s">
        <v>202</v>
      </c>
    </row>
    <row r="300" spans="1:8">
      <c r="A300" s="29" t="s">
        <v>608</v>
      </c>
      <c r="B300" s="31">
        <v>1</v>
      </c>
      <c r="C300" s="29">
        <v>1</v>
      </c>
      <c r="D300" s="29" t="s">
        <v>194</v>
      </c>
      <c r="E300" s="29">
        <v>31</v>
      </c>
      <c r="F300" s="32">
        <v>28.537500000000001</v>
      </c>
      <c r="G300" s="29" t="s">
        <v>210</v>
      </c>
      <c r="H300" s="29" t="s">
        <v>609</v>
      </c>
    </row>
    <row r="301" spans="1:8">
      <c r="A301" s="29" t="s">
        <v>610</v>
      </c>
      <c r="B301" s="31">
        <v>1</v>
      </c>
      <c r="C301" s="29">
        <v>0</v>
      </c>
      <c r="D301" s="29" t="s">
        <v>194</v>
      </c>
      <c r="E301" s="29">
        <v>40</v>
      </c>
      <c r="F301" s="32">
        <v>27.720800000000001</v>
      </c>
      <c r="G301" s="29" t="s">
        <v>210</v>
      </c>
      <c r="H301" s="29" t="s">
        <v>611</v>
      </c>
    </row>
    <row r="302" spans="1:8">
      <c r="A302" s="29" t="s">
        <v>612</v>
      </c>
      <c r="B302" s="31">
        <v>1</v>
      </c>
      <c r="C302" s="29">
        <v>0</v>
      </c>
      <c r="D302" s="29" t="s">
        <v>194</v>
      </c>
      <c r="E302" s="29">
        <v>61</v>
      </c>
      <c r="F302" s="32">
        <v>33.5</v>
      </c>
      <c r="G302" s="29" t="s">
        <v>195</v>
      </c>
      <c r="H302" s="29" t="s">
        <v>353</v>
      </c>
    </row>
    <row r="303" spans="1:8">
      <c r="A303" s="29" t="s">
        <v>613</v>
      </c>
      <c r="B303" s="31">
        <v>1</v>
      </c>
      <c r="C303" s="29">
        <v>0</v>
      </c>
      <c r="D303" s="29" t="s">
        <v>194</v>
      </c>
      <c r="E303" s="29">
        <v>47</v>
      </c>
      <c r="F303" s="32">
        <v>34.020800000000001</v>
      </c>
      <c r="G303" s="29" t="s">
        <v>195</v>
      </c>
      <c r="H303" s="29" t="s">
        <v>614</v>
      </c>
    </row>
    <row r="304" spans="1:8">
      <c r="A304" s="29" t="s">
        <v>615</v>
      </c>
      <c r="B304" s="31">
        <v>1</v>
      </c>
      <c r="C304" s="29">
        <v>1</v>
      </c>
      <c r="D304" s="29" t="s">
        <v>198</v>
      </c>
      <c r="E304" s="29">
        <v>35</v>
      </c>
      <c r="F304" s="32">
        <v>512.32920000000001</v>
      </c>
      <c r="G304" s="29" t="s">
        <v>210</v>
      </c>
      <c r="H304" s="33"/>
    </row>
    <row r="305" spans="1:8">
      <c r="A305" s="29" t="s">
        <v>616</v>
      </c>
      <c r="B305" s="31">
        <v>1</v>
      </c>
      <c r="C305" s="29">
        <v>0</v>
      </c>
      <c r="D305" s="29" t="s">
        <v>194</v>
      </c>
      <c r="E305" s="29">
        <v>64</v>
      </c>
      <c r="F305" s="32">
        <v>75.25</v>
      </c>
      <c r="G305" s="29" t="s">
        <v>210</v>
      </c>
      <c r="H305" s="29" t="s">
        <v>445</v>
      </c>
    </row>
    <row r="306" spans="1:8">
      <c r="A306" s="29" t="s">
        <v>617</v>
      </c>
      <c r="B306" s="31">
        <v>1</v>
      </c>
      <c r="C306" s="29">
        <v>1</v>
      </c>
      <c r="D306" s="29" t="s">
        <v>198</v>
      </c>
      <c r="E306" s="29">
        <v>60</v>
      </c>
      <c r="F306" s="32">
        <v>75.25</v>
      </c>
      <c r="G306" s="29" t="s">
        <v>210</v>
      </c>
      <c r="H306" s="29" t="s">
        <v>445</v>
      </c>
    </row>
    <row r="307" spans="1:8">
      <c r="A307" s="29" t="s">
        <v>618</v>
      </c>
      <c r="B307" s="31">
        <v>1</v>
      </c>
      <c r="C307" s="29">
        <v>0</v>
      </c>
      <c r="D307" s="29" t="s">
        <v>194</v>
      </c>
      <c r="E307" s="29">
        <v>60</v>
      </c>
      <c r="F307" s="32">
        <v>26.55</v>
      </c>
      <c r="G307" s="29" t="s">
        <v>195</v>
      </c>
      <c r="H307" s="29" t="s">
        <v>619</v>
      </c>
    </row>
    <row r="308" spans="1:8">
      <c r="A308" s="29" t="s">
        <v>620</v>
      </c>
      <c r="B308" s="31">
        <v>1</v>
      </c>
      <c r="C308" s="29">
        <v>0</v>
      </c>
      <c r="D308" s="29" t="s">
        <v>194</v>
      </c>
      <c r="E308" s="29">
        <v>54</v>
      </c>
      <c r="F308" s="32">
        <v>77.287499999999994</v>
      </c>
      <c r="G308" s="29" t="s">
        <v>195</v>
      </c>
      <c r="H308" s="29" t="s">
        <v>621</v>
      </c>
    </row>
    <row r="309" spans="1:8">
      <c r="A309" s="29" t="s">
        <v>622</v>
      </c>
      <c r="B309" s="31">
        <v>1</v>
      </c>
      <c r="C309" s="29">
        <v>0</v>
      </c>
      <c r="D309" s="29" t="s">
        <v>194</v>
      </c>
      <c r="E309" s="29">
        <v>21</v>
      </c>
      <c r="F309" s="32">
        <v>77.287499999999994</v>
      </c>
      <c r="G309" s="29" t="s">
        <v>195</v>
      </c>
      <c r="H309" s="29" t="s">
        <v>621</v>
      </c>
    </row>
    <row r="310" spans="1:8">
      <c r="A310" s="29" t="s">
        <v>623</v>
      </c>
      <c r="B310" s="31">
        <v>1</v>
      </c>
      <c r="C310" s="29">
        <v>1</v>
      </c>
      <c r="D310" s="29" t="s">
        <v>198</v>
      </c>
      <c r="E310" s="29">
        <v>55</v>
      </c>
      <c r="F310" s="32">
        <v>135.63329999999999</v>
      </c>
      <c r="G310" s="29" t="s">
        <v>210</v>
      </c>
      <c r="H310" s="29" t="s">
        <v>624</v>
      </c>
    </row>
    <row r="311" spans="1:8">
      <c r="A311" s="29" t="s">
        <v>625</v>
      </c>
      <c r="B311" s="31">
        <v>1</v>
      </c>
      <c r="C311" s="29">
        <v>1</v>
      </c>
      <c r="D311" s="29" t="s">
        <v>198</v>
      </c>
      <c r="E311" s="29">
        <v>31</v>
      </c>
      <c r="F311" s="32">
        <v>164.86670000000001</v>
      </c>
      <c r="G311" s="29" t="s">
        <v>195</v>
      </c>
      <c r="H311" s="29" t="s">
        <v>244</v>
      </c>
    </row>
    <row r="312" spans="1:8">
      <c r="A312" s="29" t="s">
        <v>626</v>
      </c>
      <c r="B312" s="31">
        <v>1</v>
      </c>
      <c r="C312" s="29">
        <v>0</v>
      </c>
      <c r="D312" s="29" t="s">
        <v>194</v>
      </c>
      <c r="E312" s="29">
        <v>57</v>
      </c>
      <c r="F312" s="32">
        <v>164.86670000000001</v>
      </c>
      <c r="G312" s="29" t="s">
        <v>195</v>
      </c>
      <c r="H312" s="29" t="s">
        <v>244</v>
      </c>
    </row>
    <row r="313" spans="1:8">
      <c r="A313" s="29" t="s">
        <v>627</v>
      </c>
      <c r="B313" s="31">
        <v>1</v>
      </c>
      <c r="C313" s="29">
        <v>1</v>
      </c>
      <c r="D313" s="29" t="s">
        <v>198</v>
      </c>
      <c r="E313" s="29">
        <v>45</v>
      </c>
      <c r="F313" s="32">
        <v>164.86670000000001</v>
      </c>
      <c r="G313" s="29" t="s">
        <v>195</v>
      </c>
      <c r="H313" s="29" t="s">
        <v>244</v>
      </c>
    </row>
    <row r="314" spans="1:8">
      <c r="A314" s="29" t="s">
        <v>628</v>
      </c>
      <c r="B314" s="31">
        <v>1</v>
      </c>
      <c r="C314" s="29">
        <v>0</v>
      </c>
      <c r="D314" s="29" t="s">
        <v>194</v>
      </c>
      <c r="E314" s="29">
        <v>50</v>
      </c>
      <c r="F314" s="32">
        <v>211.5</v>
      </c>
      <c r="G314" s="29" t="s">
        <v>210</v>
      </c>
      <c r="H314" s="29" t="s">
        <v>629</v>
      </c>
    </row>
    <row r="315" spans="1:8">
      <c r="A315" s="29" t="s">
        <v>630</v>
      </c>
      <c r="B315" s="31">
        <v>1</v>
      </c>
      <c r="C315" s="29">
        <v>0</v>
      </c>
      <c r="D315" s="29" t="s">
        <v>194</v>
      </c>
      <c r="E315" s="29">
        <v>27</v>
      </c>
      <c r="F315" s="32">
        <v>211.5</v>
      </c>
      <c r="G315" s="29" t="s">
        <v>210</v>
      </c>
      <c r="H315" s="29" t="s">
        <v>629</v>
      </c>
    </row>
    <row r="316" spans="1:8">
      <c r="A316" s="29" t="s">
        <v>631</v>
      </c>
      <c r="B316" s="31">
        <v>1</v>
      </c>
      <c r="C316" s="29">
        <v>1</v>
      </c>
      <c r="D316" s="29" t="s">
        <v>198</v>
      </c>
      <c r="E316" s="29">
        <v>50</v>
      </c>
      <c r="F316" s="32">
        <v>211.5</v>
      </c>
      <c r="G316" s="29" t="s">
        <v>210</v>
      </c>
      <c r="H316" s="29" t="s">
        <v>629</v>
      </c>
    </row>
    <row r="317" spans="1:8">
      <c r="A317" s="29" t="s">
        <v>632</v>
      </c>
      <c r="B317" s="31">
        <v>1</v>
      </c>
      <c r="C317" s="29">
        <v>1</v>
      </c>
      <c r="D317" s="29" t="s">
        <v>198</v>
      </c>
      <c r="E317" s="29">
        <v>21</v>
      </c>
      <c r="F317" s="32">
        <v>26.55</v>
      </c>
      <c r="G317" s="29" t="s">
        <v>195</v>
      </c>
      <c r="H317" s="29" t="s">
        <v>558</v>
      </c>
    </row>
    <row r="318" spans="1:8">
      <c r="A318" s="29" t="s">
        <v>633</v>
      </c>
      <c r="B318" s="31">
        <v>1</v>
      </c>
      <c r="C318" s="29">
        <v>0</v>
      </c>
      <c r="D318" s="29" t="s">
        <v>194</v>
      </c>
      <c r="E318" s="29">
        <v>51</v>
      </c>
      <c r="F318" s="32">
        <v>61.379199999999997</v>
      </c>
      <c r="G318" s="29" t="s">
        <v>210</v>
      </c>
      <c r="H318" s="29" t="s">
        <v>634</v>
      </c>
    </row>
    <row r="319" spans="1:8">
      <c r="A319" s="29" t="s">
        <v>635</v>
      </c>
      <c r="B319" s="31">
        <v>1</v>
      </c>
      <c r="C319" s="29">
        <v>1</v>
      </c>
      <c r="D319" s="29" t="s">
        <v>194</v>
      </c>
      <c r="E319" s="29">
        <v>21</v>
      </c>
      <c r="F319" s="32">
        <v>61.379199999999997</v>
      </c>
      <c r="G319" s="29" t="s">
        <v>210</v>
      </c>
      <c r="H319" s="29" t="s">
        <v>634</v>
      </c>
    </row>
    <row r="320" spans="1:8">
      <c r="A320" s="29" t="s">
        <v>636</v>
      </c>
      <c r="B320" s="31">
        <v>1</v>
      </c>
      <c r="C320" s="29">
        <v>0</v>
      </c>
      <c r="D320" s="29" t="s">
        <v>194</v>
      </c>
      <c r="E320" s="33"/>
      <c r="F320" s="32">
        <v>35</v>
      </c>
      <c r="G320" s="29" t="s">
        <v>195</v>
      </c>
      <c r="H320" s="29" t="s">
        <v>298</v>
      </c>
    </row>
    <row r="321" spans="1:8">
      <c r="A321" s="29" t="s">
        <v>637</v>
      </c>
      <c r="B321" s="31">
        <v>1</v>
      </c>
      <c r="C321" s="29">
        <v>1</v>
      </c>
      <c r="D321" s="29" t="s">
        <v>198</v>
      </c>
      <c r="E321" s="29">
        <v>31</v>
      </c>
      <c r="F321" s="32">
        <v>134.5</v>
      </c>
      <c r="G321" s="29" t="s">
        <v>210</v>
      </c>
      <c r="H321" s="33"/>
    </row>
    <row r="322" spans="1:8">
      <c r="A322" s="29" t="s">
        <v>638</v>
      </c>
      <c r="B322" s="31">
        <v>1</v>
      </c>
      <c r="C322" s="29">
        <v>1</v>
      </c>
      <c r="D322" s="29" t="s">
        <v>194</v>
      </c>
      <c r="E322" s="33"/>
      <c r="F322" s="32">
        <v>35.5</v>
      </c>
      <c r="G322" s="29" t="s">
        <v>195</v>
      </c>
      <c r="H322" s="29" t="s">
        <v>298</v>
      </c>
    </row>
    <row r="323" spans="1:8">
      <c r="A323" s="29" t="s">
        <v>639</v>
      </c>
      <c r="B323" s="31">
        <v>1</v>
      </c>
      <c r="C323" s="29">
        <v>0</v>
      </c>
      <c r="D323" s="29" t="s">
        <v>194</v>
      </c>
      <c r="E323" s="29">
        <v>62</v>
      </c>
      <c r="F323" s="32">
        <v>26.55</v>
      </c>
      <c r="G323" s="29" t="s">
        <v>195</v>
      </c>
      <c r="H323" s="29" t="s">
        <v>640</v>
      </c>
    </row>
    <row r="324" spans="1:8">
      <c r="A324" s="29" t="s">
        <v>641</v>
      </c>
      <c r="B324" s="31">
        <v>1</v>
      </c>
      <c r="C324" s="29">
        <v>1</v>
      </c>
      <c r="D324" s="29" t="s">
        <v>198</v>
      </c>
      <c r="E324" s="29">
        <v>36</v>
      </c>
      <c r="F324" s="32">
        <v>135.63329999999999</v>
      </c>
      <c r="G324" s="29" t="s">
        <v>210</v>
      </c>
      <c r="H324" s="29" t="s">
        <v>642</v>
      </c>
    </row>
    <row r="325" spans="1:8">
      <c r="A325" s="29" t="s">
        <v>643</v>
      </c>
      <c r="B325" s="31">
        <v>2</v>
      </c>
      <c r="C325" s="29">
        <v>0</v>
      </c>
      <c r="D325" s="29" t="s">
        <v>194</v>
      </c>
      <c r="E325" s="29">
        <v>30</v>
      </c>
      <c r="F325" s="32">
        <v>24</v>
      </c>
      <c r="G325" s="29" t="s">
        <v>210</v>
      </c>
      <c r="H325" s="29" t="s">
        <v>644</v>
      </c>
    </row>
    <row r="326" spans="1:8">
      <c r="A326" s="29" t="s">
        <v>645</v>
      </c>
      <c r="B326" s="31">
        <v>2</v>
      </c>
      <c r="C326" s="29">
        <v>1</v>
      </c>
      <c r="D326" s="29" t="s">
        <v>198</v>
      </c>
      <c r="E326" s="29">
        <v>28</v>
      </c>
      <c r="F326" s="32">
        <v>24</v>
      </c>
      <c r="G326" s="29" t="s">
        <v>210</v>
      </c>
      <c r="H326" s="29" t="s">
        <v>644</v>
      </c>
    </row>
    <row r="327" spans="1:8">
      <c r="A327" s="29" t="s">
        <v>646</v>
      </c>
      <c r="B327" s="31">
        <v>2</v>
      </c>
      <c r="C327" s="29">
        <v>0</v>
      </c>
      <c r="D327" s="29" t="s">
        <v>194</v>
      </c>
      <c r="E327" s="29">
        <v>30</v>
      </c>
      <c r="F327" s="32">
        <v>13</v>
      </c>
      <c r="G327" s="29" t="s">
        <v>195</v>
      </c>
      <c r="H327" s="29" t="s">
        <v>647</v>
      </c>
    </row>
    <row r="328" spans="1:8">
      <c r="A328" s="29" t="s">
        <v>648</v>
      </c>
      <c r="B328" s="31">
        <v>2</v>
      </c>
      <c r="C328" s="29">
        <v>0</v>
      </c>
      <c r="D328" s="29" t="s">
        <v>194</v>
      </c>
      <c r="E328" s="29">
        <v>18</v>
      </c>
      <c r="F328" s="32">
        <v>11.5</v>
      </c>
      <c r="G328" s="29" t="s">
        <v>195</v>
      </c>
      <c r="H328" s="29" t="s">
        <v>649</v>
      </c>
    </row>
    <row r="329" spans="1:8">
      <c r="A329" s="29" t="s">
        <v>650</v>
      </c>
      <c r="B329" s="31">
        <v>2</v>
      </c>
      <c r="C329" s="29">
        <v>0</v>
      </c>
      <c r="D329" s="29" t="s">
        <v>194</v>
      </c>
      <c r="E329" s="29">
        <v>25</v>
      </c>
      <c r="F329" s="32">
        <v>10.5</v>
      </c>
      <c r="G329" s="29" t="s">
        <v>195</v>
      </c>
      <c r="H329" s="29" t="s">
        <v>651</v>
      </c>
    </row>
    <row r="330" spans="1:8">
      <c r="A330" s="29" t="s">
        <v>652</v>
      </c>
      <c r="B330" s="31">
        <v>2</v>
      </c>
      <c r="C330" s="29">
        <v>0</v>
      </c>
      <c r="D330" s="29" t="s">
        <v>194</v>
      </c>
      <c r="E330" s="29">
        <v>34</v>
      </c>
      <c r="F330" s="32">
        <v>26</v>
      </c>
      <c r="G330" s="29" t="s">
        <v>195</v>
      </c>
      <c r="H330" s="29" t="s">
        <v>653</v>
      </c>
    </row>
    <row r="331" spans="1:8">
      <c r="A331" s="29" t="s">
        <v>654</v>
      </c>
      <c r="B331" s="31">
        <v>2</v>
      </c>
      <c r="C331" s="29">
        <v>1</v>
      </c>
      <c r="D331" s="29" t="s">
        <v>198</v>
      </c>
      <c r="E331" s="29">
        <v>36</v>
      </c>
      <c r="F331" s="32">
        <v>26</v>
      </c>
      <c r="G331" s="29" t="s">
        <v>195</v>
      </c>
      <c r="H331" s="29" t="s">
        <v>653</v>
      </c>
    </row>
    <row r="332" spans="1:8">
      <c r="A332" s="29" t="s">
        <v>655</v>
      </c>
      <c r="B332" s="31">
        <v>2</v>
      </c>
      <c r="C332" s="29">
        <v>0</v>
      </c>
      <c r="D332" s="29" t="s">
        <v>194</v>
      </c>
      <c r="E332" s="29">
        <v>57</v>
      </c>
      <c r="F332" s="32">
        <v>13</v>
      </c>
      <c r="G332" s="29" t="s">
        <v>195</v>
      </c>
      <c r="H332" s="29" t="s">
        <v>656</v>
      </c>
    </row>
    <row r="333" spans="1:8">
      <c r="A333" s="29" t="s">
        <v>657</v>
      </c>
      <c r="B333" s="31">
        <v>2</v>
      </c>
      <c r="C333" s="29">
        <v>0</v>
      </c>
      <c r="D333" s="29" t="s">
        <v>194</v>
      </c>
      <c r="E333" s="29">
        <v>18</v>
      </c>
      <c r="F333" s="32">
        <v>11.5</v>
      </c>
      <c r="G333" s="29" t="s">
        <v>195</v>
      </c>
      <c r="H333" s="29" t="s">
        <v>658</v>
      </c>
    </row>
    <row r="334" spans="1:8">
      <c r="A334" s="29" t="s">
        <v>659</v>
      </c>
      <c r="B334" s="31">
        <v>2</v>
      </c>
      <c r="C334" s="29">
        <v>0</v>
      </c>
      <c r="D334" s="29" t="s">
        <v>194</v>
      </c>
      <c r="E334" s="29">
        <v>23</v>
      </c>
      <c r="F334" s="32">
        <v>10.5</v>
      </c>
      <c r="G334" s="29" t="s">
        <v>195</v>
      </c>
      <c r="H334" s="29" t="s">
        <v>660</v>
      </c>
    </row>
    <row r="335" spans="1:8">
      <c r="A335" s="29" t="s">
        <v>661</v>
      </c>
      <c r="B335" s="31">
        <v>2</v>
      </c>
      <c r="C335" s="29">
        <v>1</v>
      </c>
      <c r="D335" s="29" t="s">
        <v>198</v>
      </c>
      <c r="E335" s="29">
        <v>36</v>
      </c>
      <c r="F335" s="32">
        <v>13</v>
      </c>
      <c r="G335" s="29" t="s">
        <v>195</v>
      </c>
      <c r="H335" s="29" t="s">
        <v>662</v>
      </c>
    </row>
    <row r="336" spans="1:8">
      <c r="A336" s="29" t="s">
        <v>663</v>
      </c>
      <c r="B336" s="31">
        <v>2</v>
      </c>
      <c r="C336" s="29">
        <v>0</v>
      </c>
      <c r="D336" s="29" t="s">
        <v>194</v>
      </c>
      <c r="E336" s="29">
        <v>28</v>
      </c>
      <c r="F336" s="32">
        <v>10.5</v>
      </c>
      <c r="G336" s="29" t="s">
        <v>195</v>
      </c>
      <c r="H336" s="29" t="s">
        <v>664</v>
      </c>
    </row>
    <row r="337" spans="1:8">
      <c r="A337" s="29" t="s">
        <v>665</v>
      </c>
      <c r="B337" s="31">
        <v>2</v>
      </c>
      <c r="C337" s="29">
        <v>0</v>
      </c>
      <c r="D337" s="29" t="s">
        <v>194</v>
      </c>
      <c r="E337" s="29">
        <v>51</v>
      </c>
      <c r="F337" s="32">
        <v>12.525</v>
      </c>
      <c r="G337" s="29" t="s">
        <v>195</v>
      </c>
      <c r="H337" s="29" t="s">
        <v>666</v>
      </c>
    </row>
    <row r="338" spans="1:8">
      <c r="A338" s="29" t="s">
        <v>667</v>
      </c>
      <c r="B338" s="31">
        <v>2</v>
      </c>
      <c r="C338" s="29">
        <v>1</v>
      </c>
      <c r="D338" s="29" t="s">
        <v>194</v>
      </c>
      <c r="E338" s="29">
        <v>32</v>
      </c>
      <c r="F338" s="32">
        <v>26</v>
      </c>
      <c r="G338" s="29" t="s">
        <v>195</v>
      </c>
      <c r="H338" s="29" t="s">
        <v>668</v>
      </c>
    </row>
    <row r="339" spans="1:8">
      <c r="A339" s="29" t="s">
        <v>669</v>
      </c>
      <c r="B339" s="31">
        <v>2</v>
      </c>
      <c r="C339" s="29">
        <v>1</v>
      </c>
      <c r="D339" s="29" t="s">
        <v>198</v>
      </c>
      <c r="E339" s="29">
        <v>19</v>
      </c>
      <c r="F339" s="32">
        <v>26</v>
      </c>
      <c r="G339" s="29" t="s">
        <v>195</v>
      </c>
      <c r="H339" s="29" t="s">
        <v>668</v>
      </c>
    </row>
    <row r="340" spans="1:8">
      <c r="A340" s="29" t="s">
        <v>670</v>
      </c>
      <c r="B340" s="31">
        <v>2</v>
      </c>
      <c r="C340" s="29">
        <v>0</v>
      </c>
      <c r="D340" s="29" t="s">
        <v>194</v>
      </c>
      <c r="E340" s="29">
        <v>28</v>
      </c>
      <c r="F340" s="32">
        <v>26</v>
      </c>
      <c r="G340" s="29" t="s">
        <v>195</v>
      </c>
      <c r="H340" s="29" t="s">
        <v>671</v>
      </c>
    </row>
    <row r="341" spans="1:8">
      <c r="A341" s="29" t="s">
        <v>672</v>
      </c>
      <c r="B341" s="31">
        <v>2</v>
      </c>
      <c r="C341" s="29">
        <v>1</v>
      </c>
      <c r="D341" s="29" t="s">
        <v>194</v>
      </c>
      <c r="E341" s="29">
        <v>1</v>
      </c>
      <c r="F341" s="32">
        <v>39</v>
      </c>
      <c r="G341" s="29" t="s">
        <v>195</v>
      </c>
      <c r="H341" s="29" t="s">
        <v>673</v>
      </c>
    </row>
    <row r="342" spans="1:8">
      <c r="A342" s="29" t="s">
        <v>674</v>
      </c>
      <c r="B342" s="31">
        <v>2</v>
      </c>
      <c r="C342" s="29">
        <v>1</v>
      </c>
      <c r="D342" s="29" t="s">
        <v>198</v>
      </c>
      <c r="E342" s="29">
        <v>4</v>
      </c>
      <c r="F342" s="32">
        <v>39</v>
      </c>
      <c r="G342" s="29" t="s">
        <v>195</v>
      </c>
      <c r="H342" s="29" t="s">
        <v>673</v>
      </c>
    </row>
    <row r="343" spans="1:8">
      <c r="A343" s="29" t="s">
        <v>675</v>
      </c>
      <c r="B343" s="31">
        <v>2</v>
      </c>
      <c r="C343" s="29">
        <v>1</v>
      </c>
      <c r="D343" s="29" t="s">
        <v>198</v>
      </c>
      <c r="E343" s="29">
        <v>12</v>
      </c>
      <c r="F343" s="32">
        <v>39</v>
      </c>
      <c r="G343" s="29" t="s">
        <v>195</v>
      </c>
      <c r="H343" s="29" t="s">
        <v>673</v>
      </c>
    </row>
    <row r="344" spans="1:8">
      <c r="A344" s="29" t="s">
        <v>676</v>
      </c>
      <c r="B344" s="31">
        <v>2</v>
      </c>
      <c r="C344" s="29">
        <v>1</v>
      </c>
      <c r="D344" s="29" t="s">
        <v>198</v>
      </c>
      <c r="E344" s="29">
        <v>36</v>
      </c>
      <c r="F344" s="32">
        <v>39</v>
      </c>
      <c r="G344" s="29" t="s">
        <v>195</v>
      </c>
      <c r="H344" s="29" t="s">
        <v>673</v>
      </c>
    </row>
    <row r="345" spans="1:8">
      <c r="A345" s="29" t="s">
        <v>677</v>
      </c>
      <c r="B345" s="31">
        <v>2</v>
      </c>
      <c r="C345" s="29">
        <v>1</v>
      </c>
      <c r="D345" s="29" t="s">
        <v>194</v>
      </c>
      <c r="E345" s="29">
        <v>34</v>
      </c>
      <c r="F345" s="32">
        <v>13</v>
      </c>
      <c r="G345" s="29" t="s">
        <v>195</v>
      </c>
      <c r="H345" s="29" t="s">
        <v>434</v>
      </c>
    </row>
    <row r="346" spans="1:8">
      <c r="A346" s="29" t="s">
        <v>678</v>
      </c>
      <c r="B346" s="31">
        <v>2</v>
      </c>
      <c r="C346" s="29">
        <v>1</v>
      </c>
      <c r="D346" s="29" t="s">
        <v>198</v>
      </c>
      <c r="E346" s="29">
        <v>19</v>
      </c>
      <c r="F346" s="32">
        <v>13</v>
      </c>
      <c r="G346" s="29" t="s">
        <v>195</v>
      </c>
      <c r="H346" s="29" t="s">
        <v>679</v>
      </c>
    </row>
    <row r="347" spans="1:8">
      <c r="A347" s="29" t="s">
        <v>680</v>
      </c>
      <c r="B347" s="31">
        <v>2</v>
      </c>
      <c r="C347" s="29">
        <v>0</v>
      </c>
      <c r="D347" s="29" t="s">
        <v>194</v>
      </c>
      <c r="E347" s="29">
        <v>23</v>
      </c>
      <c r="F347" s="32">
        <v>13</v>
      </c>
      <c r="G347" s="29" t="s">
        <v>195</v>
      </c>
      <c r="H347" s="29" t="s">
        <v>681</v>
      </c>
    </row>
    <row r="348" spans="1:8">
      <c r="A348" s="29" t="s">
        <v>682</v>
      </c>
      <c r="B348" s="31">
        <v>2</v>
      </c>
      <c r="C348" s="29">
        <v>0</v>
      </c>
      <c r="D348" s="29" t="s">
        <v>194</v>
      </c>
      <c r="E348" s="29">
        <v>26</v>
      </c>
      <c r="F348" s="32">
        <v>13</v>
      </c>
      <c r="G348" s="29" t="s">
        <v>195</v>
      </c>
      <c r="H348" s="29" t="s">
        <v>683</v>
      </c>
    </row>
    <row r="349" spans="1:8">
      <c r="A349" s="29" t="s">
        <v>684</v>
      </c>
      <c r="B349" s="31">
        <v>2</v>
      </c>
      <c r="C349" s="29">
        <v>0</v>
      </c>
      <c r="D349" s="29" t="s">
        <v>194</v>
      </c>
      <c r="E349" s="29">
        <v>42</v>
      </c>
      <c r="F349" s="32">
        <v>13</v>
      </c>
      <c r="G349" s="29" t="s">
        <v>195</v>
      </c>
      <c r="H349" s="29" t="s">
        <v>434</v>
      </c>
    </row>
    <row r="350" spans="1:8">
      <c r="A350" s="29" t="s">
        <v>685</v>
      </c>
      <c r="B350" s="31">
        <v>2</v>
      </c>
      <c r="C350" s="29">
        <v>0</v>
      </c>
      <c r="D350" s="29" t="s">
        <v>194</v>
      </c>
      <c r="E350" s="29">
        <v>27</v>
      </c>
      <c r="F350" s="32">
        <v>13</v>
      </c>
      <c r="G350" s="29" t="s">
        <v>195</v>
      </c>
      <c r="H350" s="29" t="s">
        <v>686</v>
      </c>
    </row>
    <row r="351" spans="1:8">
      <c r="A351" s="29" t="s">
        <v>687</v>
      </c>
      <c r="B351" s="31">
        <v>2</v>
      </c>
      <c r="C351" s="29">
        <v>1</v>
      </c>
      <c r="D351" s="29" t="s">
        <v>198</v>
      </c>
      <c r="E351" s="29">
        <v>24</v>
      </c>
      <c r="F351" s="32">
        <v>13</v>
      </c>
      <c r="G351" s="29" t="s">
        <v>195</v>
      </c>
      <c r="H351" s="29" t="s">
        <v>688</v>
      </c>
    </row>
    <row r="352" spans="1:8">
      <c r="A352" s="29" t="s">
        <v>689</v>
      </c>
      <c r="B352" s="31">
        <v>2</v>
      </c>
      <c r="C352" s="29">
        <v>1</v>
      </c>
      <c r="D352" s="29" t="s">
        <v>198</v>
      </c>
      <c r="E352" s="29">
        <v>15</v>
      </c>
      <c r="F352" s="32">
        <v>39</v>
      </c>
      <c r="G352" s="29" t="s">
        <v>195</v>
      </c>
      <c r="H352" s="29" t="s">
        <v>690</v>
      </c>
    </row>
    <row r="353" spans="1:8">
      <c r="A353" s="29" t="s">
        <v>691</v>
      </c>
      <c r="B353" s="31">
        <v>2</v>
      </c>
      <c r="C353" s="29">
        <v>0</v>
      </c>
      <c r="D353" s="29" t="s">
        <v>194</v>
      </c>
      <c r="E353" s="29">
        <v>60</v>
      </c>
      <c r="F353" s="32">
        <v>39</v>
      </c>
      <c r="G353" s="29" t="s">
        <v>195</v>
      </c>
      <c r="H353" s="29" t="s">
        <v>690</v>
      </c>
    </row>
    <row r="354" spans="1:8">
      <c r="A354" s="29" t="s">
        <v>692</v>
      </c>
      <c r="B354" s="31">
        <v>2</v>
      </c>
      <c r="C354" s="29">
        <v>1</v>
      </c>
      <c r="D354" s="29" t="s">
        <v>198</v>
      </c>
      <c r="E354" s="29">
        <v>40</v>
      </c>
      <c r="F354" s="32">
        <v>39</v>
      </c>
      <c r="G354" s="29" t="s">
        <v>195</v>
      </c>
      <c r="H354" s="29" t="s">
        <v>690</v>
      </c>
    </row>
    <row r="355" spans="1:8">
      <c r="A355" s="29" t="s">
        <v>693</v>
      </c>
      <c r="B355" s="31">
        <v>2</v>
      </c>
      <c r="C355" s="29">
        <v>1</v>
      </c>
      <c r="D355" s="29" t="s">
        <v>198</v>
      </c>
      <c r="E355" s="29">
        <v>20</v>
      </c>
      <c r="F355" s="32">
        <v>26</v>
      </c>
      <c r="G355" s="29" t="s">
        <v>195</v>
      </c>
      <c r="H355" s="29" t="s">
        <v>694</v>
      </c>
    </row>
    <row r="356" spans="1:8">
      <c r="A356" s="29" t="s">
        <v>695</v>
      </c>
      <c r="B356" s="31">
        <v>2</v>
      </c>
      <c r="C356" s="29">
        <v>0</v>
      </c>
      <c r="D356" s="29" t="s">
        <v>194</v>
      </c>
      <c r="E356" s="29">
        <v>25</v>
      </c>
      <c r="F356" s="32">
        <v>26</v>
      </c>
      <c r="G356" s="29" t="s">
        <v>195</v>
      </c>
      <c r="H356" s="29" t="s">
        <v>694</v>
      </c>
    </row>
    <row r="357" spans="1:8">
      <c r="A357" s="29" t="s">
        <v>696</v>
      </c>
      <c r="B357" s="31">
        <v>2</v>
      </c>
      <c r="C357" s="29">
        <v>1</v>
      </c>
      <c r="D357" s="29" t="s">
        <v>198</v>
      </c>
      <c r="E357" s="29">
        <v>36</v>
      </c>
      <c r="F357" s="32">
        <v>13</v>
      </c>
      <c r="G357" s="29" t="s">
        <v>195</v>
      </c>
      <c r="H357" s="29" t="s">
        <v>697</v>
      </c>
    </row>
    <row r="358" spans="1:8">
      <c r="A358" s="29" t="s">
        <v>698</v>
      </c>
      <c r="B358" s="31">
        <v>2</v>
      </c>
      <c r="C358" s="29">
        <v>0</v>
      </c>
      <c r="D358" s="29" t="s">
        <v>194</v>
      </c>
      <c r="E358" s="29">
        <v>25</v>
      </c>
      <c r="F358" s="32">
        <v>13</v>
      </c>
      <c r="G358" s="29" t="s">
        <v>195</v>
      </c>
      <c r="H358" s="29" t="s">
        <v>699</v>
      </c>
    </row>
    <row r="359" spans="1:8">
      <c r="A359" s="29" t="s">
        <v>700</v>
      </c>
      <c r="B359" s="31">
        <v>2</v>
      </c>
      <c r="C359" s="29">
        <v>0</v>
      </c>
      <c r="D359" s="29" t="s">
        <v>194</v>
      </c>
      <c r="E359" s="29">
        <v>42</v>
      </c>
      <c r="F359" s="32">
        <v>13</v>
      </c>
      <c r="G359" s="29" t="s">
        <v>195</v>
      </c>
      <c r="H359" s="29" t="s">
        <v>434</v>
      </c>
    </row>
    <row r="360" spans="1:8">
      <c r="A360" s="29" t="s">
        <v>701</v>
      </c>
      <c r="B360" s="31">
        <v>2</v>
      </c>
      <c r="C360" s="29">
        <v>1</v>
      </c>
      <c r="D360" s="29" t="s">
        <v>198</v>
      </c>
      <c r="E360" s="29">
        <v>42</v>
      </c>
      <c r="F360" s="32">
        <v>13</v>
      </c>
      <c r="G360" s="29" t="s">
        <v>195</v>
      </c>
      <c r="H360" s="29" t="s">
        <v>202</v>
      </c>
    </row>
    <row r="361" spans="1:8">
      <c r="A361" s="29" t="s">
        <v>702</v>
      </c>
      <c r="B361" s="31">
        <v>2</v>
      </c>
      <c r="C361" s="29">
        <v>1</v>
      </c>
      <c r="D361" s="29" t="s">
        <v>194</v>
      </c>
      <c r="E361" s="29">
        <v>0.83</v>
      </c>
      <c r="F361" s="32">
        <v>29</v>
      </c>
      <c r="G361" s="29" t="s">
        <v>195</v>
      </c>
      <c r="H361" s="29" t="s">
        <v>703</v>
      </c>
    </row>
    <row r="362" spans="1:8">
      <c r="A362" s="29" t="s">
        <v>704</v>
      </c>
      <c r="B362" s="31">
        <v>2</v>
      </c>
      <c r="C362" s="29">
        <v>1</v>
      </c>
      <c r="D362" s="29" t="s">
        <v>194</v>
      </c>
      <c r="E362" s="29">
        <v>26</v>
      </c>
      <c r="F362" s="32">
        <v>29</v>
      </c>
      <c r="G362" s="29" t="s">
        <v>195</v>
      </c>
      <c r="H362" s="29" t="s">
        <v>703</v>
      </c>
    </row>
    <row r="363" spans="1:8">
      <c r="A363" s="29" t="s">
        <v>705</v>
      </c>
      <c r="B363" s="31">
        <v>2</v>
      </c>
      <c r="C363" s="29">
        <v>1</v>
      </c>
      <c r="D363" s="29" t="s">
        <v>198</v>
      </c>
      <c r="E363" s="29">
        <v>22</v>
      </c>
      <c r="F363" s="32">
        <v>29</v>
      </c>
      <c r="G363" s="29" t="s">
        <v>195</v>
      </c>
      <c r="H363" s="29" t="s">
        <v>703</v>
      </c>
    </row>
    <row r="364" spans="1:8">
      <c r="A364" s="29" t="s">
        <v>706</v>
      </c>
      <c r="B364" s="31">
        <v>2</v>
      </c>
      <c r="C364" s="29">
        <v>1</v>
      </c>
      <c r="D364" s="29" t="s">
        <v>198</v>
      </c>
      <c r="E364" s="29">
        <v>35</v>
      </c>
      <c r="F364" s="32">
        <v>21</v>
      </c>
      <c r="G364" s="29" t="s">
        <v>195</v>
      </c>
      <c r="H364" s="29" t="s">
        <v>707</v>
      </c>
    </row>
    <row r="365" spans="1:8">
      <c r="A365" s="29" t="s">
        <v>708</v>
      </c>
      <c r="B365" s="31">
        <v>2</v>
      </c>
      <c r="C365" s="29">
        <v>0</v>
      </c>
      <c r="D365" s="29" t="s">
        <v>194</v>
      </c>
      <c r="E365" s="33"/>
      <c r="F365" s="32">
        <v>0</v>
      </c>
      <c r="G365" s="29" t="s">
        <v>195</v>
      </c>
      <c r="H365" s="29" t="s">
        <v>506</v>
      </c>
    </row>
    <row r="366" spans="1:8">
      <c r="A366" s="29" t="s">
        <v>709</v>
      </c>
      <c r="B366" s="31">
        <v>2</v>
      </c>
      <c r="C366" s="29">
        <v>0</v>
      </c>
      <c r="D366" s="29" t="s">
        <v>194</v>
      </c>
      <c r="E366" s="29">
        <v>19</v>
      </c>
      <c r="F366" s="32">
        <v>13</v>
      </c>
      <c r="G366" s="29" t="s">
        <v>195</v>
      </c>
      <c r="H366" s="29" t="s">
        <v>681</v>
      </c>
    </row>
    <row r="367" spans="1:8">
      <c r="A367" s="29" t="s">
        <v>710</v>
      </c>
      <c r="B367" s="31">
        <v>2</v>
      </c>
      <c r="C367" s="29">
        <v>0</v>
      </c>
      <c r="D367" s="29" t="s">
        <v>198</v>
      </c>
      <c r="E367" s="29">
        <v>44</v>
      </c>
      <c r="F367" s="32">
        <v>26</v>
      </c>
      <c r="G367" s="29" t="s">
        <v>195</v>
      </c>
      <c r="H367" s="29" t="s">
        <v>434</v>
      </c>
    </row>
    <row r="368" spans="1:8">
      <c r="A368" s="29" t="s">
        <v>711</v>
      </c>
      <c r="B368" s="31">
        <v>2</v>
      </c>
      <c r="C368" s="29">
        <v>0</v>
      </c>
      <c r="D368" s="29" t="s">
        <v>194</v>
      </c>
      <c r="E368" s="29">
        <v>54</v>
      </c>
      <c r="F368" s="32">
        <v>26</v>
      </c>
      <c r="G368" s="29" t="s">
        <v>195</v>
      </c>
      <c r="H368" s="29" t="s">
        <v>434</v>
      </c>
    </row>
    <row r="369" spans="1:8">
      <c r="A369" s="29" t="s">
        <v>712</v>
      </c>
      <c r="B369" s="31">
        <v>2</v>
      </c>
      <c r="C369" s="29">
        <v>0</v>
      </c>
      <c r="D369" s="29" t="s">
        <v>194</v>
      </c>
      <c r="E369" s="29">
        <v>52</v>
      </c>
      <c r="F369" s="32">
        <v>13.5</v>
      </c>
      <c r="G369" s="29" t="s">
        <v>195</v>
      </c>
      <c r="H369" s="29" t="s">
        <v>713</v>
      </c>
    </row>
    <row r="370" spans="1:8">
      <c r="A370" s="29" t="s">
        <v>714</v>
      </c>
      <c r="B370" s="31">
        <v>2</v>
      </c>
      <c r="C370" s="29">
        <v>0</v>
      </c>
      <c r="D370" s="29" t="s">
        <v>194</v>
      </c>
      <c r="E370" s="29">
        <v>37</v>
      </c>
      <c r="F370" s="32">
        <v>26</v>
      </c>
      <c r="G370" s="29" t="s">
        <v>195</v>
      </c>
      <c r="H370" s="29" t="s">
        <v>715</v>
      </c>
    </row>
    <row r="371" spans="1:8">
      <c r="A371" s="29" t="s">
        <v>716</v>
      </c>
      <c r="B371" s="31">
        <v>2</v>
      </c>
      <c r="C371" s="29">
        <v>0</v>
      </c>
      <c r="D371" s="29" t="s">
        <v>198</v>
      </c>
      <c r="E371" s="29">
        <v>29</v>
      </c>
      <c r="F371" s="32">
        <v>26</v>
      </c>
      <c r="G371" s="29" t="s">
        <v>195</v>
      </c>
      <c r="H371" s="29" t="s">
        <v>715</v>
      </c>
    </row>
    <row r="372" spans="1:8">
      <c r="A372" s="29" t="s">
        <v>717</v>
      </c>
      <c r="B372" s="31">
        <v>2</v>
      </c>
      <c r="C372" s="29">
        <v>1</v>
      </c>
      <c r="D372" s="29" t="s">
        <v>198</v>
      </c>
      <c r="E372" s="29">
        <v>25</v>
      </c>
      <c r="F372" s="32">
        <v>30</v>
      </c>
      <c r="G372" s="29" t="s">
        <v>195</v>
      </c>
      <c r="H372" s="29" t="s">
        <v>434</v>
      </c>
    </row>
    <row r="373" spans="1:8">
      <c r="A373" s="29" t="s">
        <v>718</v>
      </c>
      <c r="B373" s="31">
        <v>2</v>
      </c>
      <c r="C373" s="29">
        <v>1</v>
      </c>
      <c r="D373" s="29" t="s">
        <v>198</v>
      </c>
      <c r="E373" s="29">
        <v>45</v>
      </c>
      <c r="F373" s="32">
        <v>30</v>
      </c>
      <c r="G373" s="29" t="s">
        <v>195</v>
      </c>
      <c r="H373" s="29" t="s">
        <v>434</v>
      </c>
    </row>
    <row r="374" spans="1:8">
      <c r="A374" s="29" t="s">
        <v>719</v>
      </c>
      <c r="B374" s="31">
        <v>2</v>
      </c>
      <c r="C374" s="29">
        <v>0</v>
      </c>
      <c r="D374" s="29" t="s">
        <v>194</v>
      </c>
      <c r="E374" s="29">
        <v>29</v>
      </c>
      <c r="F374" s="32">
        <v>26</v>
      </c>
      <c r="G374" s="29" t="s">
        <v>195</v>
      </c>
      <c r="H374" s="29" t="s">
        <v>720</v>
      </c>
    </row>
    <row r="375" spans="1:8">
      <c r="A375" s="29" t="s">
        <v>721</v>
      </c>
      <c r="B375" s="31">
        <v>2</v>
      </c>
      <c r="C375" s="29">
        <v>1</v>
      </c>
      <c r="D375" s="29" t="s">
        <v>198</v>
      </c>
      <c r="E375" s="29">
        <v>28</v>
      </c>
      <c r="F375" s="32">
        <v>26</v>
      </c>
      <c r="G375" s="29" t="s">
        <v>195</v>
      </c>
      <c r="H375" s="29" t="s">
        <v>720</v>
      </c>
    </row>
    <row r="376" spans="1:8">
      <c r="A376" s="29" t="s">
        <v>722</v>
      </c>
      <c r="B376" s="31">
        <v>2</v>
      </c>
      <c r="C376" s="29">
        <v>0</v>
      </c>
      <c r="D376" s="29" t="s">
        <v>194</v>
      </c>
      <c r="E376" s="29">
        <v>29</v>
      </c>
      <c r="F376" s="32">
        <v>10.5</v>
      </c>
      <c r="G376" s="29" t="s">
        <v>195</v>
      </c>
      <c r="H376" s="29" t="s">
        <v>723</v>
      </c>
    </row>
    <row r="377" spans="1:8">
      <c r="A377" s="29" t="s">
        <v>724</v>
      </c>
      <c r="B377" s="31">
        <v>2</v>
      </c>
      <c r="C377" s="29">
        <v>0</v>
      </c>
      <c r="D377" s="29" t="s">
        <v>194</v>
      </c>
      <c r="E377" s="29">
        <v>28</v>
      </c>
      <c r="F377" s="32">
        <v>13</v>
      </c>
      <c r="G377" s="29" t="s">
        <v>195</v>
      </c>
      <c r="H377" s="29" t="s">
        <v>725</v>
      </c>
    </row>
    <row r="378" spans="1:8">
      <c r="A378" s="29" t="s">
        <v>726</v>
      </c>
      <c r="B378" s="31">
        <v>2</v>
      </c>
      <c r="C378" s="29">
        <v>1</v>
      </c>
      <c r="D378" s="29" t="s">
        <v>194</v>
      </c>
      <c r="E378" s="29">
        <v>24</v>
      </c>
      <c r="F378" s="32">
        <v>10.5</v>
      </c>
      <c r="G378" s="29" t="s">
        <v>195</v>
      </c>
      <c r="H378" s="29" t="s">
        <v>727</v>
      </c>
    </row>
    <row r="379" spans="1:8">
      <c r="A379" s="29" t="s">
        <v>728</v>
      </c>
      <c r="B379" s="31">
        <v>2</v>
      </c>
      <c r="C379" s="29">
        <v>1</v>
      </c>
      <c r="D379" s="29" t="s">
        <v>198</v>
      </c>
      <c r="E379" s="29">
        <v>8</v>
      </c>
      <c r="F379" s="32">
        <v>26.25</v>
      </c>
      <c r="G379" s="29" t="s">
        <v>195</v>
      </c>
      <c r="H379" s="29" t="s">
        <v>729</v>
      </c>
    </row>
    <row r="380" spans="1:8">
      <c r="A380" s="29" t="s">
        <v>730</v>
      </c>
      <c r="B380" s="31">
        <v>2</v>
      </c>
      <c r="C380" s="29">
        <v>0</v>
      </c>
      <c r="D380" s="29" t="s">
        <v>194</v>
      </c>
      <c r="E380" s="29">
        <v>31</v>
      </c>
      <c r="F380" s="32">
        <v>26.25</v>
      </c>
      <c r="G380" s="29" t="s">
        <v>195</v>
      </c>
      <c r="H380" s="29" t="s">
        <v>729</v>
      </c>
    </row>
    <row r="381" spans="1:8">
      <c r="A381" s="29" t="s">
        <v>731</v>
      </c>
      <c r="B381" s="31">
        <v>2</v>
      </c>
      <c r="C381" s="29">
        <v>1</v>
      </c>
      <c r="D381" s="29" t="s">
        <v>198</v>
      </c>
      <c r="E381" s="29">
        <v>31</v>
      </c>
      <c r="F381" s="32">
        <v>26.25</v>
      </c>
      <c r="G381" s="29" t="s">
        <v>195</v>
      </c>
      <c r="H381" s="29" t="s">
        <v>729</v>
      </c>
    </row>
    <row r="382" spans="1:8">
      <c r="A382" s="29" t="s">
        <v>732</v>
      </c>
      <c r="B382" s="31">
        <v>2</v>
      </c>
      <c r="C382" s="29">
        <v>1</v>
      </c>
      <c r="D382" s="29" t="s">
        <v>198</v>
      </c>
      <c r="E382" s="29">
        <v>22</v>
      </c>
      <c r="F382" s="32">
        <v>10.5</v>
      </c>
      <c r="G382" s="29" t="s">
        <v>195</v>
      </c>
      <c r="H382" s="29" t="s">
        <v>733</v>
      </c>
    </row>
    <row r="383" spans="1:8">
      <c r="A383" s="29" t="s">
        <v>734</v>
      </c>
      <c r="B383" s="31">
        <v>2</v>
      </c>
      <c r="C383" s="29">
        <v>0</v>
      </c>
      <c r="D383" s="29" t="s">
        <v>198</v>
      </c>
      <c r="E383" s="29">
        <v>30</v>
      </c>
      <c r="F383" s="32">
        <v>13</v>
      </c>
      <c r="G383" s="29" t="s">
        <v>195</v>
      </c>
      <c r="H383" s="29" t="s">
        <v>735</v>
      </c>
    </row>
    <row r="384" spans="1:8">
      <c r="A384" s="29" t="s">
        <v>736</v>
      </c>
      <c r="B384" s="31">
        <v>2</v>
      </c>
      <c r="C384" s="29">
        <v>0</v>
      </c>
      <c r="D384" s="29" t="s">
        <v>198</v>
      </c>
      <c r="E384" s="33"/>
      <c r="F384" s="32">
        <v>21</v>
      </c>
      <c r="G384" s="29" t="s">
        <v>195</v>
      </c>
      <c r="H384" s="29" t="s">
        <v>737</v>
      </c>
    </row>
    <row r="385" spans="1:8">
      <c r="A385" s="29" t="s">
        <v>738</v>
      </c>
      <c r="B385" s="31">
        <v>2</v>
      </c>
      <c r="C385" s="29">
        <v>0</v>
      </c>
      <c r="D385" s="29" t="s">
        <v>194</v>
      </c>
      <c r="E385" s="29">
        <v>21</v>
      </c>
      <c r="F385" s="32">
        <v>11.5</v>
      </c>
      <c r="G385" s="29" t="s">
        <v>195</v>
      </c>
      <c r="H385" s="29" t="s">
        <v>658</v>
      </c>
    </row>
    <row r="386" spans="1:8">
      <c r="A386" s="29" t="s">
        <v>739</v>
      </c>
      <c r="B386" s="31">
        <v>2</v>
      </c>
      <c r="C386" s="29">
        <v>0</v>
      </c>
      <c r="D386" s="29" t="s">
        <v>194</v>
      </c>
      <c r="E386" s="33"/>
      <c r="F386" s="32">
        <v>0</v>
      </c>
      <c r="G386" s="29" t="s">
        <v>195</v>
      </c>
      <c r="H386" s="29" t="s">
        <v>506</v>
      </c>
    </row>
    <row r="387" spans="1:8">
      <c r="A387" s="29" t="s">
        <v>740</v>
      </c>
      <c r="B387" s="31">
        <v>2</v>
      </c>
      <c r="C387" s="29">
        <v>1</v>
      </c>
      <c r="D387" s="29" t="s">
        <v>194</v>
      </c>
      <c r="E387" s="29">
        <v>8</v>
      </c>
      <c r="F387" s="32">
        <v>36.75</v>
      </c>
      <c r="G387" s="29" t="s">
        <v>195</v>
      </c>
      <c r="H387" s="29" t="s">
        <v>741</v>
      </c>
    </row>
    <row r="388" spans="1:8">
      <c r="A388" s="29" t="s">
        <v>742</v>
      </c>
      <c r="B388" s="31">
        <v>2</v>
      </c>
      <c r="C388" s="29">
        <v>0</v>
      </c>
      <c r="D388" s="29" t="s">
        <v>194</v>
      </c>
      <c r="E388" s="29">
        <v>18</v>
      </c>
      <c r="F388" s="32">
        <v>73.5</v>
      </c>
      <c r="G388" s="29" t="s">
        <v>195</v>
      </c>
      <c r="H388" s="29" t="s">
        <v>743</v>
      </c>
    </row>
    <row r="389" spans="1:8">
      <c r="A389" s="29" t="s">
        <v>744</v>
      </c>
      <c r="B389" s="31">
        <v>2</v>
      </c>
      <c r="C389" s="29">
        <v>1</v>
      </c>
      <c r="D389" s="29" t="s">
        <v>198</v>
      </c>
      <c r="E389" s="29">
        <v>48</v>
      </c>
      <c r="F389" s="32">
        <v>36.75</v>
      </c>
      <c r="G389" s="29" t="s">
        <v>195</v>
      </c>
      <c r="H389" s="29" t="s">
        <v>741</v>
      </c>
    </row>
    <row r="390" spans="1:8">
      <c r="A390" s="29" t="s">
        <v>745</v>
      </c>
      <c r="B390" s="31">
        <v>2</v>
      </c>
      <c r="C390" s="29">
        <v>1</v>
      </c>
      <c r="D390" s="29" t="s">
        <v>198</v>
      </c>
      <c r="E390" s="29">
        <v>28</v>
      </c>
      <c r="F390" s="32">
        <v>13</v>
      </c>
      <c r="G390" s="29" t="s">
        <v>195</v>
      </c>
      <c r="H390" s="29" t="s">
        <v>746</v>
      </c>
    </row>
    <row r="391" spans="1:8">
      <c r="A391" s="29" t="s">
        <v>747</v>
      </c>
      <c r="B391" s="31">
        <v>2</v>
      </c>
      <c r="C391" s="29">
        <v>0</v>
      </c>
      <c r="D391" s="29" t="s">
        <v>194</v>
      </c>
      <c r="E391" s="29">
        <v>32</v>
      </c>
      <c r="F391" s="32">
        <v>13</v>
      </c>
      <c r="G391" s="29" t="s">
        <v>195</v>
      </c>
      <c r="H391" s="29" t="s">
        <v>748</v>
      </c>
    </row>
    <row r="392" spans="1:8">
      <c r="A392" s="29" t="s">
        <v>749</v>
      </c>
      <c r="B392" s="31">
        <v>2</v>
      </c>
      <c r="C392" s="29">
        <v>0</v>
      </c>
      <c r="D392" s="29" t="s">
        <v>194</v>
      </c>
      <c r="E392" s="29">
        <v>17</v>
      </c>
      <c r="F392" s="32">
        <v>73.5</v>
      </c>
      <c r="G392" s="29" t="s">
        <v>195</v>
      </c>
      <c r="H392" s="33"/>
    </row>
    <row r="393" spans="1:8">
      <c r="A393" s="29" t="s">
        <v>750</v>
      </c>
      <c r="B393" s="31">
        <v>2</v>
      </c>
      <c r="C393" s="29">
        <v>0</v>
      </c>
      <c r="D393" s="29" t="s">
        <v>194</v>
      </c>
      <c r="E393" s="29">
        <v>29</v>
      </c>
      <c r="F393" s="32">
        <v>27.720800000000001</v>
      </c>
      <c r="G393" s="29" t="s">
        <v>210</v>
      </c>
      <c r="H393" s="29" t="s">
        <v>751</v>
      </c>
    </row>
    <row r="394" spans="1:8">
      <c r="A394" s="29" t="s">
        <v>752</v>
      </c>
      <c r="B394" s="31">
        <v>2</v>
      </c>
      <c r="C394" s="29">
        <v>1</v>
      </c>
      <c r="D394" s="29" t="s">
        <v>198</v>
      </c>
      <c r="E394" s="29">
        <v>24</v>
      </c>
      <c r="F394" s="32">
        <v>27.720800000000001</v>
      </c>
      <c r="G394" s="29" t="s">
        <v>210</v>
      </c>
      <c r="H394" s="29" t="s">
        <v>751</v>
      </c>
    </row>
    <row r="395" spans="1:8">
      <c r="A395" s="29" t="s">
        <v>753</v>
      </c>
      <c r="B395" s="31">
        <v>2</v>
      </c>
      <c r="C395" s="29">
        <v>0</v>
      </c>
      <c r="D395" s="29" t="s">
        <v>194</v>
      </c>
      <c r="E395" s="29">
        <v>25</v>
      </c>
      <c r="F395" s="32">
        <v>31.5</v>
      </c>
      <c r="G395" s="29" t="s">
        <v>195</v>
      </c>
      <c r="H395" s="29" t="s">
        <v>754</v>
      </c>
    </row>
    <row r="396" spans="1:8">
      <c r="A396" s="29" t="s">
        <v>755</v>
      </c>
      <c r="B396" s="31">
        <v>2</v>
      </c>
      <c r="C396" s="29">
        <v>0</v>
      </c>
      <c r="D396" s="29" t="s">
        <v>194</v>
      </c>
      <c r="E396" s="29">
        <v>18</v>
      </c>
      <c r="F396" s="32">
        <v>73.5</v>
      </c>
      <c r="G396" s="29" t="s">
        <v>195</v>
      </c>
      <c r="H396" s="29" t="s">
        <v>756</v>
      </c>
    </row>
    <row r="397" spans="1:8">
      <c r="A397" s="29" t="s">
        <v>757</v>
      </c>
      <c r="B397" s="31">
        <v>2</v>
      </c>
      <c r="C397" s="29">
        <v>1</v>
      </c>
      <c r="D397" s="29" t="s">
        <v>198</v>
      </c>
      <c r="E397" s="29">
        <v>18</v>
      </c>
      <c r="F397" s="32">
        <v>23</v>
      </c>
      <c r="G397" s="29" t="s">
        <v>195</v>
      </c>
      <c r="H397" s="29" t="s">
        <v>758</v>
      </c>
    </row>
    <row r="398" spans="1:8">
      <c r="A398" s="29" t="s">
        <v>759</v>
      </c>
      <c r="B398" s="31">
        <v>2</v>
      </c>
      <c r="C398" s="29">
        <v>1</v>
      </c>
      <c r="D398" s="29" t="s">
        <v>198</v>
      </c>
      <c r="E398" s="29">
        <v>34</v>
      </c>
      <c r="F398" s="32">
        <v>23</v>
      </c>
      <c r="G398" s="29" t="s">
        <v>195</v>
      </c>
      <c r="H398" s="29" t="s">
        <v>758</v>
      </c>
    </row>
    <row r="399" spans="1:8">
      <c r="A399" s="29" t="s">
        <v>760</v>
      </c>
      <c r="B399" s="31">
        <v>2</v>
      </c>
      <c r="C399" s="29">
        <v>0</v>
      </c>
      <c r="D399" s="29" t="s">
        <v>194</v>
      </c>
      <c r="E399" s="29">
        <v>54</v>
      </c>
      <c r="F399" s="32">
        <v>26</v>
      </c>
      <c r="G399" s="29" t="s">
        <v>195</v>
      </c>
      <c r="H399" s="29" t="s">
        <v>761</v>
      </c>
    </row>
    <row r="400" spans="1:8">
      <c r="A400" s="29" t="s">
        <v>762</v>
      </c>
      <c r="B400" s="31">
        <v>2</v>
      </c>
      <c r="C400" s="29">
        <v>1</v>
      </c>
      <c r="D400" s="29" t="s">
        <v>194</v>
      </c>
      <c r="E400" s="29">
        <v>8</v>
      </c>
      <c r="F400" s="32">
        <v>32.5</v>
      </c>
      <c r="G400" s="29" t="s">
        <v>195</v>
      </c>
      <c r="H400" s="29" t="s">
        <v>763</v>
      </c>
    </row>
    <row r="401" spans="1:8">
      <c r="A401" s="29" t="s">
        <v>764</v>
      </c>
      <c r="B401" s="31">
        <v>2</v>
      </c>
      <c r="C401" s="29">
        <v>0</v>
      </c>
      <c r="D401" s="29" t="s">
        <v>194</v>
      </c>
      <c r="E401" s="29">
        <v>42</v>
      </c>
      <c r="F401" s="32">
        <v>32.5</v>
      </c>
      <c r="G401" s="29" t="s">
        <v>195</v>
      </c>
      <c r="H401" s="29" t="s">
        <v>763</v>
      </c>
    </row>
    <row r="402" spans="1:8">
      <c r="A402" s="29" t="s">
        <v>765</v>
      </c>
      <c r="B402" s="31">
        <v>2</v>
      </c>
      <c r="C402" s="29">
        <v>1</v>
      </c>
      <c r="D402" s="29" t="s">
        <v>198</v>
      </c>
      <c r="E402" s="29">
        <v>34</v>
      </c>
      <c r="F402" s="32">
        <v>32.5</v>
      </c>
      <c r="G402" s="29" t="s">
        <v>195</v>
      </c>
      <c r="H402" s="29" t="s">
        <v>763</v>
      </c>
    </row>
    <row r="403" spans="1:8">
      <c r="A403" s="29" t="s">
        <v>766</v>
      </c>
      <c r="B403" s="31">
        <v>2</v>
      </c>
      <c r="C403" s="29">
        <v>1</v>
      </c>
      <c r="D403" s="29" t="s">
        <v>198</v>
      </c>
      <c r="E403" s="29">
        <v>27</v>
      </c>
      <c r="F403" s="32">
        <v>13.8583</v>
      </c>
      <c r="G403" s="29" t="s">
        <v>210</v>
      </c>
      <c r="H403" s="29" t="s">
        <v>767</v>
      </c>
    </row>
    <row r="404" spans="1:8">
      <c r="A404" s="29" t="s">
        <v>768</v>
      </c>
      <c r="B404" s="31">
        <v>2</v>
      </c>
      <c r="C404" s="29">
        <v>1</v>
      </c>
      <c r="D404" s="29" t="s">
        <v>198</v>
      </c>
      <c r="E404" s="29">
        <v>30</v>
      </c>
      <c r="F404" s="32">
        <v>13.8583</v>
      </c>
      <c r="G404" s="29" t="s">
        <v>210</v>
      </c>
      <c r="H404" s="29" t="s">
        <v>767</v>
      </c>
    </row>
    <row r="405" spans="1:8">
      <c r="A405" s="29" t="s">
        <v>769</v>
      </c>
      <c r="B405" s="31">
        <v>2</v>
      </c>
      <c r="C405" s="29">
        <v>0</v>
      </c>
      <c r="D405" s="29" t="s">
        <v>194</v>
      </c>
      <c r="E405" s="29">
        <v>23</v>
      </c>
      <c r="F405" s="32">
        <v>13</v>
      </c>
      <c r="G405" s="29" t="s">
        <v>195</v>
      </c>
      <c r="H405" s="29" t="s">
        <v>770</v>
      </c>
    </row>
    <row r="406" spans="1:8">
      <c r="A406" s="29" t="s">
        <v>771</v>
      </c>
      <c r="B406" s="31">
        <v>2</v>
      </c>
      <c r="C406" s="29">
        <v>0</v>
      </c>
      <c r="D406" s="29" t="s">
        <v>194</v>
      </c>
      <c r="E406" s="29">
        <v>21</v>
      </c>
      <c r="F406" s="32">
        <v>13</v>
      </c>
      <c r="G406" s="29" t="s">
        <v>195</v>
      </c>
      <c r="H406" s="29" t="s">
        <v>772</v>
      </c>
    </row>
    <row r="407" spans="1:8">
      <c r="A407" s="29" t="s">
        <v>773</v>
      </c>
      <c r="B407" s="31">
        <v>2</v>
      </c>
      <c r="C407" s="29">
        <v>0</v>
      </c>
      <c r="D407" s="29" t="s">
        <v>194</v>
      </c>
      <c r="E407" s="29">
        <v>18</v>
      </c>
      <c r="F407" s="32">
        <v>13</v>
      </c>
      <c r="G407" s="29" t="s">
        <v>195</v>
      </c>
      <c r="H407" s="29" t="s">
        <v>774</v>
      </c>
    </row>
    <row r="408" spans="1:8">
      <c r="A408" s="29" t="s">
        <v>775</v>
      </c>
      <c r="B408" s="31">
        <v>2</v>
      </c>
      <c r="C408" s="29">
        <v>0</v>
      </c>
      <c r="D408" s="29" t="s">
        <v>194</v>
      </c>
      <c r="E408" s="29">
        <v>40</v>
      </c>
      <c r="F408" s="32">
        <v>26</v>
      </c>
      <c r="G408" s="29" t="s">
        <v>195</v>
      </c>
      <c r="H408" s="29" t="s">
        <v>776</v>
      </c>
    </row>
    <row r="409" spans="1:8">
      <c r="A409" s="29" t="s">
        <v>777</v>
      </c>
      <c r="B409" s="31">
        <v>2</v>
      </c>
      <c r="C409" s="29">
        <v>1</v>
      </c>
      <c r="D409" s="29" t="s">
        <v>198</v>
      </c>
      <c r="E409" s="29">
        <v>29</v>
      </c>
      <c r="F409" s="32">
        <v>26</v>
      </c>
      <c r="G409" s="29" t="s">
        <v>195</v>
      </c>
      <c r="H409" s="33"/>
    </row>
    <row r="410" spans="1:8">
      <c r="A410" s="29" t="s">
        <v>778</v>
      </c>
      <c r="B410" s="31">
        <v>2</v>
      </c>
      <c r="C410" s="29">
        <v>0</v>
      </c>
      <c r="D410" s="29" t="s">
        <v>194</v>
      </c>
      <c r="E410" s="29">
        <v>18</v>
      </c>
      <c r="F410" s="32">
        <v>10.5</v>
      </c>
      <c r="G410" s="29" t="s">
        <v>195</v>
      </c>
      <c r="H410" s="29" t="s">
        <v>779</v>
      </c>
    </row>
    <row r="411" spans="1:8">
      <c r="A411" s="29" t="s">
        <v>780</v>
      </c>
      <c r="B411" s="31">
        <v>2</v>
      </c>
      <c r="C411" s="29">
        <v>0</v>
      </c>
      <c r="D411" s="29" t="s">
        <v>194</v>
      </c>
      <c r="E411" s="29">
        <v>36</v>
      </c>
      <c r="F411" s="32">
        <v>13</v>
      </c>
      <c r="G411" s="29" t="s">
        <v>195</v>
      </c>
      <c r="H411" s="29" t="s">
        <v>679</v>
      </c>
    </row>
    <row r="412" spans="1:8">
      <c r="A412" s="29" t="s">
        <v>781</v>
      </c>
      <c r="B412" s="31">
        <v>2</v>
      </c>
      <c r="C412" s="29">
        <v>0</v>
      </c>
      <c r="D412" s="29" t="s">
        <v>194</v>
      </c>
      <c r="E412" s="33"/>
      <c r="F412" s="32">
        <v>0</v>
      </c>
      <c r="G412" s="29" t="s">
        <v>195</v>
      </c>
      <c r="H412" s="29" t="s">
        <v>506</v>
      </c>
    </row>
    <row r="413" spans="1:8">
      <c r="A413" s="29" t="s">
        <v>782</v>
      </c>
      <c r="B413" s="31">
        <v>2</v>
      </c>
      <c r="C413" s="29">
        <v>0</v>
      </c>
      <c r="D413" s="29" t="s">
        <v>198</v>
      </c>
      <c r="E413" s="29">
        <v>38</v>
      </c>
      <c r="F413" s="32">
        <v>13</v>
      </c>
      <c r="G413" s="29" t="s">
        <v>195</v>
      </c>
      <c r="H413" s="29" t="s">
        <v>783</v>
      </c>
    </row>
    <row r="414" spans="1:8">
      <c r="A414" s="29" t="s">
        <v>784</v>
      </c>
      <c r="B414" s="31">
        <v>2</v>
      </c>
      <c r="C414" s="29">
        <v>0</v>
      </c>
      <c r="D414" s="29" t="s">
        <v>194</v>
      </c>
      <c r="E414" s="29">
        <v>35</v>
      </c>
      <c r="F414" s="32">
        <v>26</v>
      </c>
      <c r="G414" s="29" t="s">
        <v>195</v>
      </c>
      <c r="H414" s="29" t="s">
        <v>785</v>
      </c>
    </row>
    <row r="415" spans="1:8">
      <c r="A415" s="29" t="s">
        <v>786</v>
      </c>
      <c r="B415" s="31">
        <v>2</v>
      </c>
      <c r="C415" s="29">
        <v>0</v>
      </c>
      <c r="D415" s="29" t="s">
        <v>194</v>
      </c>
      <c r="E415" s="29">
        <v>38</v>
      </c>
      <c r="F415" s="32">
        <v>21</v>
      </c>
      <c r="G415" s="29" t="s">
        <v>195</v>
      </c>
      <c r="H415" s="29" t="s">
        <v>787</v>
      </c>
    </row>
    <row r="416" spans="1:8">
      <c r="A416" s="29" t="s">
        <v>788</v>
      </c>
      <c r="B416" s="31">
        <v>2</v>
      </c>
      <c r="C416" s="29">
        <v>0</v>
      </c>
      <c r="D416" s="29" t="s">
        <v>194</v>
      </c>
      <c r="E416" s="29">
        <v>34</v>
      </c>
      <c r="F416" s="32">
        <v>21</v>
      </c>
      <c r="G416" s="29" t="s">
        <v>195</v>
      </c>
      <c r="H416" s="29" t="s">
        <v>787</v>
      </c>
    </row>
    <row r="417" spans="1:8">
      <c r="A417" s="29" t="s">
        <v>789</v>
      </c>
      <c r="B417" s="31">
        <v>2</v>
      </c>
      <c r="C417" s="29">
        <v>1</v>
      </c>
      <c r="D417" s="29" t="s">
        <v>198</v>
      </c>
      <c r="E417" s="29">
        <v>34</v>
      </c>
      <c r="F417" s="32">
        <v>13</v>
      </c>
      <c r="G417" s="29" t="s">
        <v>195</v>
      </c>
      <c r="H417" s="29" t="s">
        <v>353</v>
      </c>
    </row>
    <row r="418" spans="1:8">
      <c r="A418" s="29" t="s">
        <v>790</v>
      </c>
      <c r="B418" s="31">
        <v>2</v>
      </c>
      <c r="C418" s="29">
        <v>0</v>
      </c>
      <c r="D418" s="29" t="s">
        <v>194</v>
      </c>
      <c r="E418" s="29">
        <v>16</v>
      </c>
      <c r="F418" s="32">
        <v>26</v>
      </c>
      <c r="G418" s="29" t="s">
        <v>195</v>
      </c>
      <c r="H418" s="29" t="s">
        <v>785</v>
      </c>
    </row>
    <row r="419" spans="1:8">
      <c r="A419" s="29" t="s">
        <v>791</v>
      </c>
      <c r="B419" s="31">
        <v>2</v>
      </c>
      <c r="C419" s="29">
        <v>0</v>
      </c>
      <c r="D419" s="29" t="s">
        <v>194</v>
      </c>
      <c r="E419" s="29">
        <v>26</v>
      </c>
      <c r="F419" s="32">
        <v>10.5</v>
      </c>
      <c r="G419" s="29" t="s">
        <v>195</v>
      </c>
      <c r="H419" s="29" t="s">
        <v>754</v>
      </c>
    </row>
    <row r="420" spans="1:8">
      <c r="A420" s="29" t="s">
        <v>792</v>
      </c>
      <c r="B420" s="31">
        <v>2</v>
      </c>
      <c r="C420" s="29">
        <v>0</v>
      </c>
      <c r="D420" s="29" t="s">
        <v>194</v>
      </c>
      <c r="E420" s="29">
        <v>47</v>
      </c>
      <c r="F420" s="32">
        <v>10.5</v>
      </c>
      <c r="G420" s="29" t="s">
        <v>195</v>
      </c>
      <c r="H420" s="29" t="s">
        <v>793</v>
      </c>
    </row>
    <row r="421" spans="1:8">
      <c r="A421" s="29" t="s">
        <v>794</v>
      </c>
      <c r="B421" s="31">
        <v>2</v>
      </c>
      <c r="C421" s="29">
        <v>0</v>
      </c>
      <c r="D421" s="29" t="s">
        <v>194</v>
      </c>
      <c r="E421" s="29">
        <v>21</v>
      </c>
      <c r="F421" s="32">
        <v>11.5</v>
      </c>
      <c r="G421" s="29" t="s">
        <v>195</v>
      </c>
      <c r="H421" s="29" t="s">
        <v>795</v>
      </c>
    </row>
    <row r="422" spans="1:8">
      <c r="A422" s="29" t="s">
        <v>796</v>
      </c>
      <c r="B422" s="31">
        <v>2</v>
      </c>
      <c r="C422" s="29">
        <v>0</v>
      </c>
      <c r="D422" s="29" t="s">
        <v>194</v>
      </c>
      <c r="E422" s="29">
        <v>21</v>
      </c>
      <c r="F422" s="32">
        <v>11.5</v>
      </c>
      <c r="G422" s="29" t="s">
        <v>195</v>
      </c>
      <c r="H422" s="29" t="s">
        <v>795</v>
      </c>
    </row>
    <row r="423" spans="1:8">
      <c r="A423" s="29" t="s">
        <v>797</v>
      </c>
      <c r="B423" s="31">
        <v>2</v>
      </c>
      <c r="C423" s="29">
        <v>0</v>
      </c>
      <c r="D423" s="29" t="s">
        <v>194</v>
      </c>
      <c r="E423" s="29">
        <v>24</v>
      </c>
      <c r="F423" s="32">
        <v>13.5</v>
      </c>
      <c r="G423" s="29" t="s">
        <v>195</v>
      </c>
      <c r="H423" s="29" t="s">
        <v>798</v>
      </c>
    </row>
    <row r="424" spans="1:8">
      <c r="A424" s="29" t="s">
        <v>799</v>
      </c>
      <c r="B424" s="31">
        <v>2</v>
      </c>
      <c r="C424" s="29">
        <v>0</v>
      </c>
      <c r="D424" s="29" t="s">
        <v>194</v>
      </c>
      <c r="E424" s="29">
        <v>24</v>
      </c>
      <c r="F424" s="32">
        <v>13</v>
      </c>
      <c r="G424" s="29" t="s">
        <v>195</v>
      </c>
      <c r="H424" s="29" t="s">
        <v>800</v>
      </c>
    </row>
    <row r="425" spans="1:8">
      <c r="A425" s="29" t="s">
        <v>801</v>
      </c>
      <c r="B425" s="31">
        <v>2</v>
      </c>
      <c r="C425" s="29">
        <v>0</v>
      </c>
      <c r="D425" s="29" t="s">
        <v>194</v>
      </c>
      <c r="E425" s="29">
        <v>34</v>
      </c>
      <c r="F425" s="32">
        <v>13</v>
      </c>
      <c r="G425" s="29" t="s">
        <v>195</v>
      </c>
      <c r="H425" s="29" t="s">
        <v>473</v>
      </c>
    </row>
    <row r="426" spans="1:8">
      <c r="A426" s="29" t="s">
        <v>802</v>
      </c>
      <c r="B426" s="31">
        <v>2</v>
      </c>
      <c r="C426" s="29">
        <v>0</v>
      </c>
      <c r="D426" s="29" t="s">
        <v>194</v>
      </c>
      <c r="E426" s="29">
        <v>30</v>
      </c>
      <c r="F426" s="32">
        <v>13</v>
      </c>
      <c r="G426" s="29" t="s">
        <v>195</v>
      </c>
      <c r="H426" s="33"/>
    </row>
    <row r="427" spans="1:8">
      <c r="A427" s="29" t="s">
        <v>803</v>
      </c>
      <c r="B427" s="31">
        <v>2</v>
      </c>
      <c r="C427" s="29">
        <v>0</v>
      </c>
      <c r="D427" s="29" t="s">
        <v>194</v>
      </c>
      <c r="E427" s="29">
        <v>52</v>
      </c>
      <c r="F427" s="32">
        <v>13</v>
      </c>
      <c r="G427" s="29" t="s">
        <v>195</v>
      </c>
      <c r="H427" s="29" t="s">
        <v>713</v>
      </c>
    </row>
    <row r="428" spans="1:8">
      <c r="A428" s="29" t="s">
        <v>804</v>
      </c>
      <c r="B428" s="31">
        <v>2</v>
      </c>
      <c r="C428" s="29">
        <v>0</v>
      </c>
      <c r="D428" s="29" t="s">
        <v>194</v>
      </c>
      <c r="E428" s="29">
        <v>30</v>
      </c>
      <c r="F428" s="32">
        <v>13</v>
      </c>
      <c r="G428" s="29" t="s">
        <v>195</v>
      </c>
      <c r="H428" s="29" t="s">
        <v>805</v>
      </c>
    </row>
    <row r="429" spans="1:8">
      <c r="A429" s="29" t="s">
        <v>806</v>
      </c>
      <c r="B429" s="31">
        <v>2</v>
      </c>
      <c r="C429" s="29">
        <v>1</v>
      </c>
      <c r="D429" s="29" t="s">
        <v>194</v>
      </c>
      <c r="E429" s="29">
        <v>0.67</v>
      </c>
      <c r="F429" s="32">
        <v>14.5</v>
      </c>
      <c r="G429" s="29" t="s">
        <v>195</v>
      </c>
      <c r="H429" s="29" t="s">
        <v>807</v>
      </c>
    </row>
    <row r="430" spans="1:8">
      <c r="A430" s="29" t="s">
        <v>808</v>
      </c>
      <c r="B430" s="31">
        <v>2</v>
      </c>
      <c r="C430" s="29">
        <v>1</v>
      </c>
      <c r="D430" s="29" t="s">
        <v>198</v>
      </c>
      <c r="E430" s="29">
        <v>24</v>
      </c>
      <c r="F430" s="32">
        <v>14.5</v>
      </c>
      <c r="G430" s="29" t="s">
        <v>195</v>
      </c>
      <c r="H430" s="29" t="s">
        <v>807</v>
      </c>
    </row>
    <row r="431" spans="1:8">
      <c r="A431" s="29" t="s">
        <v>809</v>
      </c>
      <c r="B431" s="31">
        <v>2</v>
      </c>
      <c r="C431" s="29">
        <v>0</v>
      </c>
      <c r="D431" s="29" t="s">
        <v>194</v>
      </c>
      <c r="E431" s="29">
        <v>44</v>
      </c>
      <c r="F431" s="32">
        <v>13</v>
      </c>
      <c r="G431" s="29" t="s">
        <v>195</v>
      </c>
      <c r="H431" s="29" t="s">
        <v>810</v>
      </c>
    </row>
    <row r="432" spans="1:8">
      <c r="A432" s="29" t="s">
        <v>811</v>
      </c>
      <c r="B432" s="31">
        <v>2</v>
      </c>
      <c r="C432" s="29">
        <v>1</v>
      </c>
      <c r="D432" s="29" t="s">
        <v>198</v>
      </c>
      <c r="E432" s="29">
        <v>6</v>
      </c>
      <c r="F432" s="32">
        <v>33</v>
      </c>
      <c r="G432" s="29" t="s">
        <v>195</v>
      </c>
      <c r="H432" s="29" t="s">
        <v>812</v>
      </c>
    </row>
    <row r="433" spans="1:8">
      <c r="A433" s="29" t="s">
        <v>813</v>
      </c>
      <c r="B433" s="31">
        <v>2</v>
      </c>
      <c r="C433" s="29">
        <v>0</v>
      </c>
      <c r="D433" s="29" t="s">
        <v>194</v>
      </c>
      <c r="E433" s="29">
        <v>28</v>
      </c>
      <c r="F433" s="32">
        <v>33</v>
      </c>
      <c r="G433" s="29" t="s">
        <v>195</v>
      </c>
      <c r="H433" s="29" t="s">
        <v>812</v>
      </c>
    </row>
    <row r="434" spans="1:8">
      <c r="A434" s="29" t="s">
        <v>814</v>
      </c>
      <c r="B434" s="31">
        <v>2</v>
      </c>
      <c r="C434" s="29">
        <v>1</v>
      </c>
      <c r="D434" s="29" t="s">
        <v>194</v>
      </c>
      <c r="E434" s="29">
        <v>62</v>
      </c>
      <c r="F434" s="32">
        <v>10.5</v>
      </c>
      <c r="G434" s="29" t="s">
        <v>195</v>
      </c>
      <c r="H434" s="29" t="s">
        <v>434</v>
      </c>
    </row>
    <row r="435" spans="1:8">
      <c r="A435" s="29" t="s">
        <v>815</v>
      </c>
      <c r="B435" s="31">
        <v>2</v>
      </c>
      <c r="C435" s="29">
        <v>0</v>
      </c>
      <c r="D435" s="29" t="s">
        <v>194</v>
      </c>
      <c r="E435" s="29">
        <v>30</v>
      </c>
      <c r="F435" s="32">
        <v>10.5</v>
      </c>
      <c r="G435" s="29" t="s">
        <v>195</v>
      </c>
      <c r="H435" s="29" t="s">
        <v>816</v>
      </c>
    </row>
    <row r="436" spans="1:8">
      <c r="A436" s="29" t="s">
        <v>817</v>
      </c>
      <c r="B436" s="31">
        <v>2</v>
      </c>
      <c r="C436" s="29">
        <v>1</v>
      </c>
      <c r="D436" s="29" t="s">
        <v>198</v>
      </c>
      <c r="E436" s="29">
        <v>7</v>
      </c>
      <c r="F436" s="32">
        <v>26.25</v>
      </c>
      <c r="G436" s="29" t="s">
        <v>195</v>
      </c>
      <c r="H436" s="29" t="s">
        <v>818</v>
      </c>
    </row>
    <row r="437" spans="1:8">
      <c r="A437" s="29" t="s">
        <v>819</v>
      </c>
      <c r="B437" s="31">
        <v>2</v>
      </c>
      <c r="C437" s="29">
        <v>0</v>
      </c>
      <c r="D437" s="29" t="s">
        <v>194</v>
      </c>
      <c r="E437" s="29">
        <v>43</v>
      </c>
      <c r="F437" s="32">
        <v>26.25</v>
      </c>
      <c r="G437" s="29" t="s">
        <v>195</v>
      </c>
      <c r="H437" s="29" t="s">
        <v>818</v>
      </c>
    </row>
    <row r="438" spans="1:8">
      <c r="A438" s="29" t="s">
        <v>820</v>
      </c>
      <c r="B438" s="31">
        <v>2</v>
      </c>
      <c r="C438" s="29">
        <v>1</v>
      </c>
      <c r="D438" s="29" t="s">
        <v>198</v>
      </c>
      <c r="E438" s="29">
        <v>45</v>
      </c>
      <c r="F438" s="32">
        <v>26.25</v>
      </c>
      <c r="G438" s="29" t="s">
        <v>195</v>
      </c>
      <c r="H438" s="29" t="s">
        <v>818</v>
      </c>
    </row>
    <row r="439" spans="1:8">
      <c r="A439" s="29" t="s">
        <v>821</v>
      </c>
      <c r="B439" s="31">
        <v>2</v>
      </c>
      <c r="C439" s="29">
        <v>1</v>
      </c>
      <c r="D439" s="29" t="s">
        <v>198</v>
      </c>
      <c r="E439" s="29">
        <v>24</v>
      </c>
      <c r="F439" s="32">
        <v>65</v>
      </c>
      <c r="G439" s="29" t="s">
        <v>195</v>
      </c>
      <c r="H439" s="29" t="s">
        <v>822</v>
      </c>
    </row>
    <row r="440" spans="1:8">
      <c r="A440" s="29" t="s">
        <v>823</v>
      </c>
      <c r="B440" s="31">
        <v>2</v>
      </c>
      <c r="C440" s="29">
        <v>1</v>
      </c>
      <c r="D440" s="29" t="s">
        <v>198</v>
      </c>
      <c r="E440" s="29">
        <v>24</v>
      </c>
      <c r="F440" s="32">
        <v>65</v>
      </c>
      <c r="G440" s="29" t="s">
        <v>195</v>
      </c>
      <c r="H440" s="29" t="s">
        <v>822</v>
      </c>
    </row>
    <row r="441" spans="1:8">
      <c r="A441" s="29" t="s">
        <v>824</v>
      </c>
      <c r="B441" s="31">
        <v>2</v>
      </c>
      <c r="C441" s="29">
        <v>0</v>
      </c>
      <c r="D441" s="29" t="s">
        <v>194</v>
      </c>
      <c r="E441" s="29">
        <v>49</v>
      </c>
      <c r="F441" s="32">
        <v>65</v>
      </c>
      <c r="G441" s="29" t="s">
        <v>195</v>
      </c>
      <c r="H441" s="29" t="s">
        <v>822</v>
      </c>
    </row>
    <row r="442" spans="1:8">
      <c r="A442" s="29" t="s">
        <v>825</v>
      </c>
      <c r="B442" s="31">
        <v>2</v>
      </c>
      <c r="C442" s="29">
        <v>1</v>
      </c>
      <c r="D442" s="29" t="s">
        <v>198</v>
      </c>
      <c r="E442" s="29">
        <v>48</v>
      </c>
      <c r="F442" s="32">
        <v>65</v>
      </c>
      <c r="G442" s="29" t="s">
        <v>195</v>
      </c>
      <c r="H442" s="29" t="s">
        <v>822</v>
      </c>
    </row>
    <row r="443" spans="1:8">
      <c r="A443" s="29" t="s">
        <v>826</v>
      </c>
      <c r="B443" s="31">
        <v>2</v>
      </c>
      <c r="C443" s="29">
        <v>1</v>
      </c>
      <c r="D443" s="29" t="s">
        <v>198</v>
      </c>
      <c r="E443" s="29">
        <v>55</v>
      </c>
      <c r="F443" s="32">
        <v>16</v>
      </c>
      <c r="G443" s="29" t="s">
        <v>195</v>
      </c>
      <c r="H443" s="29" t="s">
        <v>827</v>
      </c>
    </row>
    <row r="444" spans="1:8">
      <c r="A444" s="29" t="s">
        <v>828</v>
      </c>
      <c r="B444" s="31">
        <v>2</v>
      </c>
      <c r="C444" s="29">
        <v>0</v>
      </c>
      <c r="D444" s="29" t="s">
        <v>194</v>
      </c>
      <c r="E444" s="29">
        <v>24</v>
      </c>
      <c r="F444" s="32">
        <v>73.5</v>
      </c>
      <c r="G444" s="29" t="s">
        <v>195</v>
      </c>
      <c r="H444" s="29" t="s">
        <v>829</v>
      </c>
    </row>
    <row r="445" spans="1:8">
      <c r="A445" s="29" t="s">
        <v>830</v>
      </c>
      <c r="B445" s="31">
        <v>2</v>
      </c>
      <c r="C445" s="29">
        <v>0</v>
      </c>
      <c r="D445" s="29" t="s">
        <v>194</v>
      </c>
      <c r="E445" s="29">
        <v>32</v>
      </c>
      <c r="F445" s="32">
        <v>73.5</v>
      </c>
      <c r="G445" s="29" t="s">
        <v>195</v>
      </c>
      <c r="H445" s="29" t="s">
        <v>829</v>
      </c>
    </row>
    <row r="446" spans="1:8">
      <c r="A446" s="29" t="s">
        <v>831</v>
      </c>
      <c r="B446" s="31">
        <v>2</v>
      </c>
      <c r="C446" s="29">
        <v>0</v>
      </c>
      <c r="D446" s="29" t="s">
        <v>194</v>
      </c>
      <c r="E446" s="29">
        <v>21</v>
      </c>
      <c r="F446" s="32">
        <v>73.5</v>
      </c>
      <c r="G446" s="29" t="s">
        <v>195</v>
      </c>
      <c r="H446" s="29" t="s">
        <v>829</v>
      </c>
    </row>
    <row r="447" spans="1:8">
      <c r="A447" s="29" t="s">
        <v>832</v>
      </c>
      <c r="B447" s="31">
        <v>2</v>
      </c>
      <c r="C447" s="29">
        <v>0</v>
      </c>
      <c r="D447" s="29" t="s">
        <v>198</v>
      </c>
      <c r="E447" s="29">
        <v>18</v>
      </c>
      <c r="F447" s="32">
        <v>13</v>
      </c>
      <c r="G447" s="29" t="s">
        <v>195</v>
      </c>
      <c r="H447" s="29" t="s">
        <v>833</v>
      </c>
    </row>
    <row r="448" spans="1:8">
      <c r="A448" s="29" t="s">
        <v>834</v>
      </c>
      <c r="B448" s="31">
        <v>2</v>
      </c>
      <c r="C448" s="29">
        <v>1</v>
      </c>
      <c r="D448" s="29" t="s">
        <v>198</v>
      </c>
      <c r="E448" s="29">
        <v>20</v>
      </c>
      <c r="F448" s="32">
        <v>23</v>
      </c>
      <c r="G448" s="29" t="s">
        <v>195</v>
      </c>
      <c r="H448" s="29" t="s">
        <v>835</v>
      </c>
    </row>
    <row r="449" spans="1:8">
      <c r="A449" s="29" t="s">
        <v>836</v>
      </c>
      <c r="B449" s="31">
        <v>2</v>
      </c>
      <c r="C449" s="29">
        <v>0</v>
      </c>
      <c r="D449" s="29" t="s">
        <v>194</v>
      </c>
      <c r="E449" s="29">
        <v>23</v>
      </c>
      <c r="F449" s="32">
        <v>11.5</v>
      </c>
      <c r="G449" s="29" t="s">
        <v>195</v>
      </c>
      <c r="H449" s="29" t="s">
        <v>835</v>
      </c>
    </row>
    <row r="450" spans="1:8">
      <c r="A450" s="29" t="s">
        <v>837</v>
      </c>
      <c r="B450" s="31">
        <v>2</v>
      </c>
      <c r="C450" s="29">
        <v>0</v>
      </c>
      <c r="D450" s="29" t="s">
        <v>194</v>
      </c>
      <c r="E450" s="29">
        <v>36</v>
      </c>
      <c r="F450" s="32">
        <v>13</v>
      </c>
      <c r="G450" s="29" t="s">
        <v>195</v>
      </c>
      <c r="H450" s="29" t="s">
        <v>838</v>
      </c>
    </row>
    <row r="451" spans="1:8">
      <c r="A451" s="29" t="s">
        <v>839</v>
      </c>
      <c r="B451" s="31">
        <v>2</v>
      </c>
      <c r="C451" s="29">
        <v>1</v>
      </c>
      <c r="D451" s="29" t="s">
        <v>198</v>
      </c>
      <c r="E451" s="29">
        <v>54</v>
      </c>
      <c r="F451" s="32">
        <v>23</v>
      </c>
      <c r="G451" s="29" t="s">
        <v>195</v>
      </c>
      <c r="H451" s="29" t="s">
        <v>835</v>
      </c>
    </row>
    <row r="452" spans="1:8">
      <c r="A452" s="29" t="s">
        <v>840</v>
      </c>
      <c r="B452" s="31">
        <v>2</v>
      </c>
      <c r="C452" s="29">
        <v>0</v>
      </c>
      <c r="D452" s="29" t="s">
        <v>194</v>
      </c>
      <c r="E452" s="29">
        <v>50</v>
      </c>
      <c r="F452" s="32">
        <v>13</v>
      </c>
      <c r="G452" s="29" t="s">
        <v>195</v>
      </c>
      <c r="H452" s="29" t="s">
        <v>758</v>
      </c>
    </row>
    <row r="453" spans="1:8">
      <c r="A453" s="29" t="s">
        <v>841</v>
      </c>
      <c r="B453" s="31">
        <v>2</v>
      </c>
      <c r="C453" s="29">
        <v>0</v>
      </c>
      <c r="D453" s="29" t="s">
        <v>194</v>
      </c>
      <c r="E453" s="29">
        <v>44</v>
      </c>
      <c r="F453" s="32">
        <v>26</v>
      </c>
      <c r="G453" s="29" t="s">
        <v>195</v>
      </c>
      <c r="H453" s="29" t="s">
        <v>842</v>
      </c>
    </row>
    <row r="454" spans="1:8">
      <c r="A454" s="29" t="s">
        <v>843</v>
      </c>
      <c r="B454" s="31">
        <v>2</v>
      </c>
      <c r="C454" s="29">
        <v>1</v>
      </c>
      <c r="D454" s="29" t="s">
        <v>198</v>
      </c>
      <c r="E454" s="29">
        <v>29</v>
      </c>
      <c r="F454" s="32">
        <v>26</v>
      </c>
      <c r="G454" s="29" t="s">
        <v>195</v>
      </c>
      <c r="H454" s="29" t="s">
        <v>842</v>
      </c>
    </row>
    <row r="455" spans="1:8">
      <c r="A455" s="29" t="s">
        <v>844</v>
      </c>
      <c r="B455" s="31">
        <v>2</v>
      </c>
      <c r="C455" s="29">
        <v>0</v>
      </c>
      <c r="D455" s="29" t="s">
        <v>194</v>
      </c>
      <c r="E455" s="29">
        <v>21</v>
      </c>
      <c r="F455" s="32">
        <v>73.5</v>
      </c>
      <c r="G455" s="29" t="s">
        <v>195</v>
      </c>
      <c r="H455" s="29" t="s">
        <v>756</v>
      </c>
    </row>
    <row r="456" spans="1:8">
      <c r="A456" s="29" t="s">
        <v>845</v>
      </c>
      <c r="B456" s="31">
        <v>2</v>
      </c>
      <c r="C456" s="29">
        <v>1</v>
      </c>
      <c r="D456" s="29" t="s">
        <v>194</v>
      </c>
      <c r="E456" s="29">
        <v>42</v>
      </c>
      <c r="F456" s="32">
        <v>13</v>
      </c>
      <c r="G456" s="29" t="s">
        <v>195</v>
      </c>
      <c r="H456" s="29" t="s">
        <v>846</v>
      </c>
    </row>
    <row r="457" spans="1:8">
      <c r="A457" s="29" t="s">
        <v>847</v>
      </c>
      <c r="B457" s="31">
        <v>2</v>
      </c>
      <c r="C457" s="29">
        <v>0</v>
      </c>
      <c r="D457" s="29" t="s">
        <v>194</v>
      </c>
      <c r="E457" s="29">
        <v>63</v>
      </c>
      <c r="F457" s="32">
        <v>26</v>
      </c>
      <c r="G457" s="29" t="s">
        <v>195</v>
      </c>
      <c r="H457" s="29" t="s">
        <v>848</v>
      </c>
    </row>
    <row r="458" spans="1:8">
      <c r="A458" s="29" t="s">
        <v>849</v>
      </c>
      <c r="B458" s="31">
        <v>2</v>
      </c>
      <c r="C458" s="29">
        <v>0</v>
      </c>
      <c r="D458" s="29" t="s">
        <v>198</v>
      </c>
      <c r="E458" s="29">
        <v>60</v>
      </c>
      <c r="F458" s="32">
        <v>26</v>
      </c>
      <c r="G458" s="29" t="s">
        <v>195</v>
      </c>
      <c r="H458" s="29" t="s">
        <v>848</v>
      </c>
    </row>
    <row r="459" spans="1:8">
      <c r="A459" s="29" t="s">
        <v>850</v>
      </c>
      <c r="B459" s="31">
        <v>2</v>
      </c>
      <c r="C459" s="29">
        <v>0</v>
      </c>
      <c r="D459" s="29" t="s">
        <v>194</v>
      </c>
      <c r="E459" s="29">
        <v>33</v>
      </c>
      <c r="F459" s="32">
        <v>12.275</v>
      </c>
      <c r="G459" s="29" t="s">
        <v>195</v>
      </c>
      <c r="H459" s="29" t="s">
        <v>260</v>
      </c>
    </row>
    <row r="460" spans="1:8">
      <c r="A460" s="29" t="s">
        <v>851</v>
      </c>
      <c r="B460" s="31">
        <v>2</v>
      </c>
      <c r="C460" s="29">
        <v>1</v>
      </c>
      <c r="D460" s="29" t="s">
        <v>198</v>
      </c>
      <c r="E460" s="29">
        <v>17</v>
      </c>
      <c r="F460" s="32">
        <v>10.5</v>
      </c>
      <c r="G460" s="29" t="s">
        <v>195</v>
      </c>
      <c r="H460" s="29" t="s">
        <v>660</v>
      </c>
    </row>
    <row r="461" spans="1:8">
      <c r="A461" s="29" t="s">
        <v>852</v>
      </c>
      <c r="B461" s="31">
        <v>2</v>
      </c>
      <c r="C461" s="29">
        <v>0</v>
      </c>
      <c r="D461" s="29" t="s">
        <v>194</v>
      </c>
      <c r="E461" s="29">
        <v>42</v>
      </c>
      <c r="F461" s="32">
        <v>27</v>
      </c>
      <c r="G461" s="29" t="s">
        <v>195</v>
      </c>
      <c r="H461" s="29" t="s">
        <v>434</v>
      </c>
    </row>
    <row r="462" spans="1:8">
      <c r="A462" s="29" t="s">
        <v>853</v>
      </c>
      <c r="B462" s="31">
        <v>2</v>
      </c>
      <c r="C462" s="29">
        <v>1</v>
      </c>
      <c r="D462" s="29" t="s">
        <v>198</v>
      </c>
      <c r="E462" s="29">
        <v>24</v>
      </c>
      <c r="F462" s="32">
        <v>27</v>
      </c>
      <c r="G462" s="29" t="s">
        <v>195</v>
      </c>
      <c r="H462" s="29" t="s">
        <v>434</v>
      </c>
    </row>
    <row r="463" spans="1:8">
      <c r="A463" s="29" t="s">
        <v>854</v>
      </c>
      <c r="B463" s="31">
        <v>2</v>
      </c>
      <c r="C463" s="29">
        <v>0</v>
      </c>
      <c r="D463" s="29" t="s">
        <v>194</v>
      </c>
      <c r="E463" s="29">
        <v>47</v>
      </c>
      <c r="F463" s="32">
        <v>15</v>
      </c>
      <c r="G463" s="29" t="s">
        <v>195</v>
      </c>
      <c r="H463" s="29" t="s">
        <v>855</v>
      </c>
    </row>
    <row r="464" spans="1:8">
      <c r="A464" s="29" t="s">
        <v>856</v>
      </c>
      <c r="B464" s="31">
        <v>2</v>
      </c>
      <c r="C464" s="29">
        <v>0</v>
      </c>
      <c r="D464" s="29" t="s">
        <v>194</v>
      </c>
      <c r="E464" s="29">
        <v>24</v>
      </c>
      <c r="F464" s="32">
        <v>31.5</v>
      </c>
      <c r="G464" s="29" t="s">
        <v>195</v>
      </c>
      <c r="H464" s="29" t="s">
        <v>754</v>
      </c>
    </row>
    <row r="465" spans="1:8">
      <c r="A465" s="29" t="s">
        <v>857</v>
      </c>
      <c r="B465" s="31">
        <v>2</v>
      </c>
      <c r="C465" s="29">
        <v>0</v>
      </c>
      <c r="D465" s="29" t="s">
        <v>194</v>
      </c>
      <c r="E465" s="29">
        <v>22</v>
      </c>
      <c r="F465" s="32">
        <v>31.5</v>
      </c>
      <c r="G465" s="29" t="s">
        <v>195</v>
      </c>
      <c r="H465" s="29" t="s">
        <v>754</v>
      </c>
    </row>
    <row r="466" spans="1:8">
      <c r="A466" s="29" t="s">
        <v>858</v>
      </c>
      <c r="B466" s="31">
        <v>2</v>
      </c>
      <c r="C466" s="29">
        <v>0</v>
      </c>
      <c r="D466" s="29" t="s">
        <v>194</v>
      </c>
      <c r="E466" s="29">
        <v>32</v>
      </c>
      <c r="F466" s="32">
        <v>10.5</v>
      </c>
      <c r="G466" s="29" t="s">
        <v>195</v>
      </c>
      <c r="H466" s="29" t="s">
        <v>859</v>
      </c>
    </row>
    <row r="467" spans="1:8">
      <c r="A467" s="29" t="s">
        <v>860</v>
      </c>
      <c r="B467" s="31">
        <v>2</v>
      </c>
      <c r="C467" s="29">
        <v>1</v>
      </c>
      <c r="D467" s="29" t="s">
        <v>198</v>
      </c>
      <c r="E467" s="29">
        <v>23</v>
      </c>
      <c r="F467" s="32">
        <v>13.791700000000001</v>
      </c>
      <c r="G467" s="29" t="s">
        <v>210</v>
      </c>
      <c r="H467" s="29" t="s">
        <v>202</v>
      </c>
    </row>
    <row r="468" spans="1:8">
      <c r="A468" s="29" t="s">
        <v>861</v>
      </c>
      <c r="B468" s="31">
        <v>2</v>
      </c>
      <c r="C468" s="29">
        <v>0</v>
      </c>
      <c r="D468" s="29" t="s">
        <v>194</v>
      </c>
      <c r="E468" s="29">
        <v>34</v>
      </c>
      <c r="F468" s="32">
        <v>26</v>
      </c>
      <c r="G468" s="29" t="s">
        <v>195</v>
      </c>
      <c r="H468" s="29" t="s">
        <v>862</v>
      </c>
    </row>
    <row r="469" spans="1:8">
      <c r="A469" s="29" t="s">
        <v>863</v>
      </c>
      <c r="B469" s="31">
        <v>2</v>
      </c>
      <c r="C469" s="29">
        <v>1</v>
      </c>
      <c r="D469" s="29" t="s">
        <v>198</v>
      </c>
      <c r="E469" s="29">
        <v>24</v>
      </c>
      <c r="F469" s="32">
        <v>26</v>
      </c>
      <c r="G469" s="29" t="s">
        <v>195</v>
      </c>
      <c r="H469" s="29" t="s">
        <v>862</v>
      </c>
    </row>
    <row r="470" spans="1:8">
      <c r="A470" s="29" t="s">
        <v>864</v>
      </c>
      <c r="B470" s="31">
        <v>2</v>
      </c>
      <c r="C470" s="29">
        <v>0</v>
      </c>
      <c r="D470" s="29" t="s">
        <v>198</v>
      </c>
      <c r="E470" s="29">
        <v>22</v>
      </c>
      <c r="F470" s="32">
        <v>21</v>
      </c>
      <c r="G470" s="29" t="s">
        <v>195</v>
      </c>
      <c r="H470" s="29" t="s">
        <v>865</v>
      </c>
    </row>
    <row r="471" spans="1:8">
      <c r="A471" s="29" t="s">
        <v>866</v>
      </c>
      <c r="B471" s="31">
        <v>2</v>
      </c>
      <c r="C471" s="29">
        <v>1</v>
      </c>
      <c r="D471" s="29" t="s">
        <v>198</v>
      </c>
      <c r="E471" s="33"/>
      <c r="F471" s="32">
        <v>12.35</v>
      </c>
      <c r="G471" s="29" t="s">
        <v>482</v>
      </c>
      <c r="H471" s="29" t="s">
        <v>867</v>
      </c>
    </row>
    <row r="472" spans="1:8">
      <c r="A472" s="29" t="s">
        <v>868</v>
      </c>
      <c r="B472" s="31">
        <v>2</v>
      </c>
      <c r="C472" s="29">
        <v>0</v>
      </c>
      <c r="D472" s="29" t="s">
        <v>194</v>
      </c>
      <c r="E472" s="29">
        <v>35</v>
      </c>
      <c r="F472" s="32">
        <v>12.35</v>
      </c>
      <c r="G472" s="29" t="s">
        <v>482</v>
      </c>
      <c r="H472" s="33"/>
    </row>
    <row r="473" spans="1:8">
      <c r="A473" s="29" t="s">
        <v>869</v>
      </c>
      <c r="B473" s="31">
        <v>2</v>
      </c>
      <c r="C473" s="29">
        <v>1</v>
      </c>
      <c r="D473" s="29" t="s">
        <v>198</v>
      </c>
      <c r="E473" s="29">
        <v>45</v>
      </c>
      <c r="F473" s="32">
        <v>13.5</v>
      </c>
      <c r="G473" s="29" t="s">
        <v>195</v>
      </c>
      <c r="H473" s="29" t="s">
        <v>460</v>
      </c>
    </row>
    <row r="474" spans="1:8">
      <c r="A474" s="29" t="s">
        <v>870</v>
      </c>
      <c r="B474" s="31">
        <v>2</v>
      </c>
      <c r="C474" s="29">
        <v>0</v>
      </c>
      <c r="D474" s="29" t="s">
        <v>194</v>
      </c>
      <c r="E474" s="29">
        <v>57</v>
      </c>
      <c r="F474" s="32">
        <v>12.35</v>
      </c>
      <c r="G474" s="29" t="s">
        <v>482</v>
      </c>
      <c r="H474" s="29" t="s">
        <v>871</v>
      </c>
    </row>
    <row r="475" spans="1:8">
      <c r="A475" s="29" t="s">
        <v>872</v>
      </c>
      <c r="B475" s="31">
        <v>2</v>
      </c>
      <c r="C475" s="29">
        <v>0</v>
      </c>
      <c r="D475" s="29" t="s">
        <v>194</v>
      </c>
      <c r="E475" s="33"/>
      <c r="F475" s="32">
        <v>0</v>
      </c>
      <c r="G475" s="29" t="s">
        <v>195</v>
      </c>
      <c r="H475" s="29" t="s">
        <v>506</v>
      </c>
    </row>
    <row r="476" spans="1:8">
      <c r="A476" s="29" t="s">
        <v>873</v>
      </c>
      <c r="B476" s="31">
        <v>2</v>
      </c>
      <c r="C476" s="29">
        <v>0</v>
      </c>
      <c r="D476" s="29" t="s">
        <v>194</v>
      </c>
      <c r="E476" s="29">
        <v>31</v>
      </c>
      <c r="F476" s="32">
        <v>10.5</v>
      </c>
      <c r="G476" s="29" t="s">
        <v>195</v>
      </c>
      <c r="H476" s="29" t="s">
        <v>874</v>
      </c>
    </row>
    <row r="477" spans="1:8">
      <c r="A477" s="29" t="s">
        <v>875</v>
      </c>
      <c r="B477" s="31">
        <v>2</v>
      </c>
      <c r="C477" s="29">
        <v>0</v>
      </c>
      <c r="D477" s="29" t="s">
        <v>198</v>
      </c>
      <c r="E477" s="29">
        <v>26</v>
      </c>
      <c r="F477" s="32">
        <v>26</v>
      </c>
      <c r="G477" s="29" t="s">
        <v>195</v>
      </c>
      <c r="H477" s="29" t="s">
        <v>573</v>
      </c>
    </row>
    <row r="478" spans="1:8">
      <c r="A478" s="29" t="s">
        <v>876</v>
      </c>
      <c r="B478" s="31">
        <v>2</v>
      </c>
      <c r="C478" s="29">
        <v>0</v>
      </c>
      <c r="D478" s="29" t="s">
        <v>194</v>
      </c>
      <c r="E478" s="29">
        <v>30</v>
      </c>
      <c r="F478" s="32">
        <v>26</v>
      </c>
      <c r="G478" s="29" t="s">
        <v>195</v>
      </c>
      <c r="H478" s="29" t="s">
        <v>573</v>
      </c>
    </row>
    <row r="479" spans="1:8">
      <c r="A479" s="29" t="s">
        <v>877</v>
      </c>
      <c r="B479" s="31">
        <v>2</v>
      </c>
      <c r="C479" s="29">
        <v>0</v>
      </c>
      <c r="D479" s="29" t="s">
        <v>194</v>
      </c>
      <c r="E479" s="33"/>
      <c r="F479" s="32">
        <v>10.708299999999999</v>
      </c>
      <c r="G479" s="29" t="s">
        <v>482</v>
      </c>
      <c r="H479" s="33"/>
    </row>
    <row r="480" spans="1:8">
      <c r="A480" s="29" t="s">
        <v>878</v>
      </c>
      <c r="B480" s="31">
        <v>2</v>
      </c>
      <c r="C480" s="29">
        <v>1</v>
      </c>
      <c r="D480" s="29" t="s">
        <v>198</v>
      </c>
      <c r="E480" s="29">
        <v>1</v>
      </c>
      <c r="F480" s="32">
        <v>41.5792</v>
      </c>
      <c r="G480" s="29" t="s">
        <v>210</v>
      </c>
      <c r="H480" s="29" t="s">
        <v>879</v>
      </c>
    </row>
    <row r="481" spans="1:8">
      <c r="A481" s="29" t="s">
        <v>880</v>
      </c>
      <c r="B481" s="31">
        <v>2</v>
      </c>
      <c r="C481" s="29">
        <v>1</v>
      </c>
      <c r="D481" s="29" t="s">
        <v>198</v>
      </c>
      <c r="E481" s="29">
        <v>3</v>
      </c>
      <c r="F481" s="32">
        <v>41.5792</v>
      </c>
      <c r="G481" s="29" t="s">
        <v>210</v>
      </c>
      <c r="H481" s="29" t="s">
        <v>879</v>
      </c>
    </row>
    <row r="482" spans="1:8">
      <c r="A482" s="29" t="s">
        <v>881</v>
      </c>
      <c r="B482" s="31">
        <v>2</v>
      </c>
      <c r="C482" s="29">
        <v>0</v>
      </c>
      <c r="D482" s="29" t="s">
        <v>194</v>
      </c>
      <c r="E482" s="29">
        <v>25</v>
      </c>
      <c r="F482" s="32">
        <v>41.5792</v>
      </c>
      <c r="G482" s="29" t="s">
        <v>210</v>
      </c>
      <c r="H482" s="29" t="s">
        <v>879</v>
      </c>
    </row>
    <row r="483" spans="1:8">
      <c r="A483" s="29" t="s">
        <v>882</v>
      </c>
      <c r="B483" s="31">
        <v>2</v>
      </c>
      <c r="C483" s="29">
        <v>1</v>
      </c>
      <c r="D483" s="29" t="s">
        <v>198</v>
      </c>
      <c r="E483" s="29">
        <v>22</v>
      </c>
      <c r="F483" s="32">
        <v>41.5792</v>
      </c>
      <c r="G483" s="29" t="s">
        <v>210</v>
      </c>
      <c r="H483" s="29" t="s">
        <v>879</v>
      </c>
    </row>
    <row r="484" spans="1:8">
      <c r="A484" s="29" t="s">
        <v>883</v>
      </c>
      <c r="B484" s="31">
        <v>2</v>
      </c>
      <c r="C484" s="29">
        <v>1</v>
      </c>
      <c r="D484" s="29" t="s">
        <v>198</v>
      </c>
      <c r="E484" s="29">
        <v>17</v>
      </c>
      <c r="F484" s="32">
        <v>12</v>
      </c>
      <c r="G484" s="29" t="s">
        <v>210</v>
      </c>
      <c r="H484" s="29" t="s">
        <v>884</v>
      </c>
    </row>
    <row r="485" spans="1:8">
      <c r="A485" s="29" t="s">
        <v>885</v>
      </c>
      <c r="B485" s="31">
        <v>2</v>
      </c>
      <c r="C485" s="29">
        <v>1</v>
      </c>
      <c r="D485" s="29" t="s">
        <v>198</v>
      </c>
      <c r="E485" s="33"/>
      <c r="F485" s="32">
        <v>33</v>
      </c>
      <c r="G485" s="29" t="s">
        <v>195</v>
      </c>
      <c r="H485" s="29" t="s">
        <v>886</v>
      </c>
    </row>
    <row r="486" spans="1:8">
      <c r="A486" s="29" t="s">
        <v>887</v>
      </c>
      <c r="B486" s="31">
        <v>2</v>
      </c>
      <c r="C486" s="29">
        <v>1</v>
      </c>
      <c r="D486" s="29" t="s">
        <v>198</v>
      </c>
      <c r="E486" s="29">
        <v>34</v>
      </c>
      <c r="F486" s="32">
        <v>10.5</v>
      </c>
      <c r="G486" s="29" t="s">
        <v>195</v>
      </c>
      <c r="H486" s="29" t="s">
        <v>415</v>
      </c>
    </row>
    <row r="487" spans="1:8">
      <c r="A487" s="29" t="s">
        <v>888</v>
      </c>
      <c r="B487" s="31">
        <v>2</v>
      </c>
      <c r="C487" s="29">
        <v>0</v>
      </c>
      <c r="D487" s="29" t="s">
        <v>194</v>
      </c>
      <c r="E487" s="29">
        <v>36</v>
      </c>
      <c r="F487" s="32">
        <v>12.875</v>
      </c>
      <c r="G487" s="29" t="s">
        <v>210</v>
      </c>
      <c r="H487" s="29" t="s">
        <v>221</v>
      </c>
    </row>
    <row r="488" spans="1:8">
      <c r="A488" s="29" t="s">
        <v>889</v>
      </c>
      <c r="B488" s="31">
        <v>2</v>
      </c>
      <c r="C488" s="29">
        <v>0</v>
      </c>
      <c r="D488" s="29" t="s">
        <v>194</v>
      </c>
      <c r="E488" s="29">
        <v>24</v>
      </c>
      <c r="F488" s="32">
        <v>10.5</v>
      </c>
      <c r="G488" s="29" t="s">
        <v>195</v>
      </c>
      <c r="H488" s="33"/>
    </row>
    <row r="489" spans="1:8">
      <c r="A489" s="29" t="s">
        <v>890</v>
      </c>
      <c r="B489" s="31">
        <v>2</v>
      </c>
      <c r="C489" s="29">
        <v>0</v>
      </c>
      <c r="D489" s="29" t="s">
        <v>194</v>
      </c>
      <c r="E489" s="29">
        <v>61</v>
      </c>
      <c r="F489" s="32">
        <v>12.35</v>
      </c>
      <c r="G489" s="29" t="s">
        <v>482</v>
      </c>
      <c r="H489" s="33"/>
    </row>
    <row r="490" spans="1:8">
      <c r="A490" s="29" t="s">
        <v>891</v>
      </c>
      <c r="B490" s="31">
        <v>2</v>
      </c>
      <c r="C490" s="29">
        <v>0</v>
      </c>
      <c r="D490" s="29" t="s">
        <v>194</v>
      </c>
      <c r="E490" s="29">
        <v>50</v>
      </c>
      <c r="F490" s="32">
        <v>26</v>
      </c>
      <c r="G490" s="29" t="s">
        <v>195</v>
      </c>
      <c r="H490" s="29" t="s">
        <v>892</v>
      </c>
    </row>
    <row r="491" spans="1:8">
      <c r="A491" s="29" t="s">
        <v>893</v>
      </c>
      <c r="B491" s="31">
        <v>2</v>
      </c>
      <c r="C491" s="29">
        <v>1</v>
      </c>
      <c r="D491" s="29" t="s">
        <v>198</v>
      </c>
      <c r="E491" s="29">
        <v>42</v>
      </c>
      <c r="F491" s="32">
        <v>26</v>
      </c>
      <c r="G491" s="29" t="s">
        <v>195</v>
      </c>
      <c r="H491" s="29" t="s">
        <v>892</v>
      </c>
    </row>
    <row r="492" spans="1:8">
      <c r="A492" s="29" t="s">
        <v>894</v>
      </c>
      <c r="B492" s="31">
        <v>2</v>
      </c>
      <c r="C492" s="29">
        <v>0</v>
      </c>
      <c r="D492" s="29" t="s">
        <v>198</v>
      </c>
      <c r="E492" s="29">
        <v>57</v>
      </c>
      <c r="F492" s="32">
        <v>10.5</v>
      </c>
      <c r="G492" s="29" t="s">
        <v>195</v>
      </c>
      <c r="H492" s="29" t="s">
        <v>895</v>
      </c>
    </row>
    <row r="493" spans="1:8">
      <c r="A493" s="29" t="s">
        <v>896</v>
      </c>
      <c r="B493" s="31">
        <v>2</v>
      </c>
      <c r="C493" s="29">
        <v>0</v>
      </c>
      <c r="D493" s="29" t="s">
        <v>194</v>
      </c>
      <c r="E493" s="33"/>
      <c r="F493" s="32">
        <v>15.0458</v>
      </c>
      <c r="G493" s="29" t="s">
        <v>210</v>
      </c>
      <c r="H493" s="29" t="s">
        <v>897</v>
      </c>
    </row>
    <row r="494" spans="1:8">
      <c r="A494" s="29" t="s">
        <v>898</v>
      </c>
      <c r="B494" s="31">
        <v>2</v>
      </c>
      <c r="C494" s="29">
        <v>1</v>
      </c>
      <c r="D494" s="29" t="s">
        <v>194</v>
      </c>
      <c r="E494" s="29">
        <v>1</v>
      </c>
      <c r="F494" s="32">
        <v>37.004199999999997</v>
      </c>
      <c r="G494" s="29" t="s">
        <v>210</v>
      </c>
      <c r="H494" s="29" t="s">
        <v>899</v>
      </c>
    </row>
    <row r="495" spans="1:8">
      <c r="A495" s="29" t="s">
        <v>900</v>
      </c>
      <c r="B495" s="31">
        <v>2</v>
      </c>
      <c r="C495" s="29">
        <v>0</v>
      </c>
      <c r="D495" s="29" t="s">
        <v>194</v>
      </c>
      <c r="E495" s="29">
        <v>31</v>
      </c>
      <c r="F495" s="32">
        <v>37.004199999999997</v>
      </c>
      <c r="G495" s="29" t="s">
        <v>210</v>
      </c>
      <c r="H495" s="29" t="s">
        <v>899</v>
      </c>
    </row>
    <row r="496" spans="1:8">
      <c r="A496" s="29" t="s">
        <v>901</v>
      </c>
      <c r="B496" s="31">
        <v>2</v>
      </c>
      <c r="C496" s="29">
        <v>1</v>
      </c>
      <c r="D496" s="29" t="s">
        <v>198</v>
      </c>
      <c r="E496" s="29">
        <v>24</v>
      </c>
      <c r="F496" s="32">
        <v>37.004199999999997</v>
      </c>
      <c r="G496" s="29" t="s">
        <v>210</v>
      </c>
      <c r="H496" s="29" t="s">
        <v>899</v>
      </c>
    </row>
    <row r="497" spans="1:8">
      <c r="A497" s="29" t="s">
        <v>902</v>
      </c>
      <c r="B497" s="31">
        <v>2</v>
      </c>
      <c r="C497" s="29">
        <v>0</v>
      </c>
      <c r="D497" s="29" t="s">
        <v>194</v>
      </c>
      <c r="E497" s="33"/>
      <c r="F497" s="32">
        <v>15.5792</v>
      </c>
      <c r="G497" s="29" t="s">
        <v>210</v>
      </c>
      <c r="H497" s="29" t="s">
        <v>202</v>
      </c>
    </row>
    <row r="498" spans="1:8">
      <c r="A498" s="29" t="s">
        <v>903</v>
      </c>
      <c r="B498" s="31">
        <v>2</v>
      </c>
      <c r="C498" s="29">
        <v>0</v>
      </c>
      <c r="D498" s="29" t="s">
        <v>194</v>
      </c>
      <c r="E498" s="29">
        <v>30</v>
      </c>
      <c r="F498" s="32">
        <v>13</v>
      </c>
      <c r="G498" s="29" t="s">
        <v>195</v>
      </c>
      <c r="H498" s="29" t="s">
        <v>904</v>
      </c>
    </row>
    <row r="499" spans="1:8">
      <c r="A499" s="29" t="s">
        <v>905</v>
      </c>
      <c r="B499" s="31">
        <v>2</v>
      </c>
      <c r="C499" s="29">
        <v>0</v>
      </c>
      <c r="D499" s="29" t="s">
        <v>194</v>
      </c>
      <c r="E499" s="29">
        <v>40</v>
      </c>
      <c r="F499" s="32">
        <v>16</v>
      </c>
      <c r="G499" s="29" t="s">
        <v>195</v>
      </c>
      <c r="H499" s="29" t="s">
        <v>906</v>
      </c>
    </row>
    <row r="500" spans="1:8">
      <c r="A500" s="29" t="s">
        <v>907</v>
      </c>
      <c r="B500" s="31">
        <v>2</v>
      </c>
      <c r="C500" s="29">
        <v>0</v>
      </c>
      <c r="D500" s="29" t="s">
        <v>194</v>
      </c>
      <c r="E500" s="29">
        <v>32</v>
      </c>
      <c r="F500" s="32">
        <v>13.5</v>
      </c>
      <c r="G500" s="29" t="s">
        <v>195</v>
      </c>
      <c r="H500" s="29" t="s">
        <v>908</v>
      </c>
    </row>
    <row r="501" spans="1:8">
      <c r="A501" s="29" t="s">
        <v>909</v>
      </c>
      <c r="B501" s="31">
        <v>2</v>
      </c>
      <c r="C501" s="29">
        <v>0</v>
      </c>
      <c r="D501" s="29" t="s">
        <v>194</v>
      </c>
      <c r="E501" s="29">
        <v>30</v>
      </c>
      <c r="F501" s="32">
        <v>13</v>
      </c>
      <c r="G501" s="29" t="s">
        <v>195</v>
      </c>
      <c r="H501" s="29" t="s">
        <v>910</v>
      </c>
    </row>
    <row r="502" spans="1:8">
      <c r="A502" s="29" t="s">
        <v>911</v>
      </c>
      <c r="B502" s="31">
        <v>2</v>
      </c>
      <c r="C502" s="29">
        <v>0</v>
      </c>
      <c r="D502" s="29" t="s">
        <v>194</v>
      </c>
      <c r="E502" s="29">
        <v>46</v>
      </c>
      <c r="F502" s="32">
        <v>26</v>
      </c>
      <c r="G502" s="29" t="s">
        <v>195</v>
      </c>
      <c r="H502" s="29" t="s">
        <v>679</v>
      </c>
    </row>
    <row r="503" spans="1:8">
      <c r="A503" s="29" t="s">
        <v>912</v>
      </c>
      <c r="B503" s="31">
        <v>2</v>
      </c>
      <c r="C503" s="29">
        <v>1</v>
      </c>
      <c r="D503" s="29" t="s">
        <v>198</v>
      </c>
      <c r="E503" s="29">
        <v>13</v>
      </c>
      <c r="F503" s="32">
        <v>19.5</v>
      </c>
      <c r="G503" s="29" t="s">
        <v>195</v>
      </c>
      <c r="H503" s="29" t="s">
        <v>913</v>
      </c>
    </row>
    <row r="504" spans="1:8">
      <c r="A504" s="29" t="s">
        <v>914</v>
      </c>
      <c r="B504" s="31">
        <v>2</v>
      </c>
      <c r="C504" s="29">
        <v>1</v>
      </c>
      <c r="D504" s="29" t="s">
        <v>198</v>
      </c>
      <c r="E504" s="29">
        <v>41</v>
      </c>
      <c r="F504" s="32">
        <v>19.5</v>
      </c>
      <c r="G504" s="29" t="s">
        <v>195</v>
      </c>
      <c r="H504" s="29" t="s">
        <v>913</v>
      </c>
    </row>
    <row r="505" spans="1:8">
      <c r="A505" s="29" t="s">
        <v>915</v>
      </c>
      <c r="B505" s="31">
        <v>2</v>
      </c>
      <c r="C505" s="29">
        <v>1</v>
      </c>
      <c r="D505" s="29" t="s">
        <v>194</v>
      </c>
      <c r="E505" s="29">
        <v>19</v>
      </c>
      <c r="F505" s="32">
        <v>10.5</v>
      </c>
      <c r="G505" s="29" t="s">
        <v>195</v>
      </c>
      <c r="H505" s="29" t="s">
        <v>916</v>
      </c>
    </row>
    <row r="506" spans="1:8">
      <c r="A506" s="29" t="s">
        <v>917</v>
      </c>
      <c r="B506" s="31">
        <v>2</v>
      </c>
      <c r="C506" s="29">
        <v>0</v>
      </c>
      <c r="D506" s="29" t="s">
        <v>194</v>
      </c>
      <c r="E506" s="29">
        <v>39</v>
      </c>
      <c r="F506" s="32">
        <v>13</v>
      </c>
      <c r="G506" s="29" t="s">
        <v>195</v>
      </c>
      <c r="H506" s="29" t="s">
        <v>918</v>
      </c>
    </row>
    <row r="507" spans="1:8">
      <c r="A507" s="29" t="s">
        <v>919</v>
      </c>
      <c r="B507" s="31">
        <v>2</v>
      </c>
      <c r="C507" s="29">
        <v>0</v>
      </c>
      <c r="D507" s="29" t="s">
        <v>194</v>
      </c>
      <c r="E507" s="29">
        <v>48</v>
      </c>
      <c r="F507" s="32">
        <v>13</v>
      </c>
      <c r="G507" s="29" t="s">
        <v>195</v>
      </c>
      <c r="H507" s="29" t="s">
        <v>920</v>
      </c>
    </row>
    <row r="508" spans="1:8">
      <c r="A508" s="29" t="s">
        <v>921</v>
      </c>
      <c r="B508" s="31">
        <v>2</v>
      </c>
      <c r="C508" s="29">
        <v>0</v>
      </c>
      <c r="D508" s="29" t="s">
        <v>194</v>
      </c>
      <c r="E508" s="29">
        <v>70</v>
      </c>
      <c r="F508" s="32">
        <v>10.5</v>
      </c>
      <c r="G508" s="29" t="s">
        <v>195</v>
      </c>
      <c r="H508" s="29" t="s">
        <v>922</v>
      </c>
    </row>
    <row r="509" spans="1:8">
      <c r="A509" s="29" t="s">
        <v>923</v>
      </c>
      <c r="B509" s="31">
        <v>2</v>
      </c>
      <c r="C509" s="29">
        <v>0</v>
      </c>
      <c r="D509" s="29" t="s">
        <v>194</v>
      </c>
      <c r="E509" s="29">
        <v>27</v>
      </c>
      <c r="F509" s="32">
        <v>13</v>
      </c>
      <c r="G509" s="29" t="s">
        <v>195</v>
      </c>
      <c r="H509" s="29" t="s">
        <v>520</v>
      </c>
    </row>
    <row r="510" spans="1:8">
      <c r="A510" s="29" t="s">
        <v>924</v>
      </c>
      <c r="B510" s="31">
        <v>2</v>
      </c>
      <c r="C510" s="29">
        <v>0</v>
      </c>
      <c r="D510" s="29" t="s">
        <v>194</v>
      </c>
      <c r="E510" s="29">
        <v>54</v>
      </c>
      <c r="F510" s="32">
        <v>14</v>
      </c>
      <c r="G510" s="29" t="s">
        <v>195</v>
      </c>
      <c r="H510" s="29" t="s">
        <v>925</v>
      </c>
    </row>
    <row r="511" spans="1:8">
      <c r="A511" s="29" t="s">
        <v>926</v>
      </c>
      <c r="B511" s="31">
        <v>2</v>
      </c>
      <c r="C511" s="29">
        <v>0</v>
      </c>
      <c r="D511" s="29" t="s">
        <v>194</v>
      </c>
      <c r="E511" s="29">
        <v>39</v>
      </c>
      <c r="F511" s="32">
        <v>26</v>
      </c>
      <c r="G511" s="29" t="s">
        <v>195</v>
      </c>
      <c r="H511" s="33"/>
    </row>
    <row r="512" spans="1:8">
      <c r="A512" s="29" t="s">
        <v>927</v>
      </c>
      <c r="B512" s="31">
        <v>2</v>
      </c>
      <c r="C512" s="29">
        <v>0</v>
      </c>
      <c r="D512" s="29" t="s">
        <v>194</v>
      </c>
      <c r="E512" s="29">
        <v>16</v>
      </c>
      <c r="F512" s="32">
        <v>10.5</v>
      </c>
      <c r="G512" s="29" t="s">
        <v>195</v>
      </c>
      <c r="H512" s="29" t="s">
        <v>928</v>
      </c>
    </row>
    <row r="513" spans="1:8">
      <c r="A513" s="29" t="s">
        <v>929</v>
      </c>
      <c r="B513" s="31">
        <v>2</v>
      </c>
      <c r="C513" s="29">
        <v>0</v>
      </c>
      <c r="D513" s="29" t="s">
        <v>194</v>
      </c>
      <c r="E513" s="29">
        <v>62</v>
      </c>
      <c r="F513" s="32">
        <v>9.6875</v>
      </c>
      <c r="G513" s="29" t="s">
        <v>482</v>
      </c>
      <c r="H513" s="29" t="s">
        <v>930</v>
      </c>
    </row>
    <row r="514" spans="1:8">
      <c r="A514" s="29" t="s">
        <v>931</v>
      </c>
      <c r="B514" s="31">
        <v>2</v>
      </c>
      <c r="C514" s="29">
        <v>0</v>
      </c>
      <c r="D514" s="29" t="s">
        <v>194</v>
      </c>
      <c r="E514" s="29">
        <v>32.5</v>
      </c>
      <c r="F514" s="32">
        <v>30.070799999999998</v>
      </c>
      <c r="G514" s="29" t="s">
        <v>210</v>
      </c>
      <c r="H514" s="29" t="s">
        <v>202</v>
      </c>
    </row>
    <row r="515" spans="1:8">
      <c r="A515" s="29" t="s">
        <v>932</v>
      </c>
      <c r="B515" s="31">
        <v>2</v>
      </c>
      <c r="C515" s="29">
        <v>1</v>
      </c>
      <c r="D515" s="29" t="s">
        <v>198</v>
      </c>
      <c r="E515" s="29">
        <v>14</v>
      </c>
      <c r="F515" s="32">
        <v>30.070799999999998</v>
      </c>
      <c r="G515" s="29" t="s">
        <v>210</v>
      </c>
      <c r="H515" s="29" t="s">
        <v>202</v>
      </c>
    </row>
    <row r="516" spans="1:8">
      <c r="A516" s="29" t="s">
        <v>933</v>
      </c>
      <c r="B516" s="31">
        <v>2</v>
      </c>
      <c r="C516" s="29">
        <v>1</v>
      </c>
      <c r="D516" s="29" t="s">
        <v>194</v>
      </c>
      <c r="E516" s="29">
        <v>2</v>
      </c>
      <c r="F516" s="32">
        <v>26</v>
      </c>
      <c r="G516" s="29" t="s">
        <v>195</v>
      </c>
      <c r="H516" s="29" t="s">
        <v>934</v>
      </c>
    </row>
    <row r="517" spans="1:8">
      <c r="A517" s="29" t="s">
        <v>935</v>
      </c>
      <c r="B517" s="31">
        <v>2</v>
      </c>
      <c r="C517" s="29">
        <v>1</v>
      </c>
      <c r="D517" s="29" t="s">
        <v>194</v>
      </c>
      <c r="E517" s="29">
        <v>3</v>
      </c>
      <c r="F517" s="32">
        <v>26</v>
      </c>
      <c r="G517" s="29" t="s">
        <v>195</v>
      </c>
      <c r="H517" s="29" t="s">
        <v>934</v>
      </c>
    </row>
    <row r="518" spans="1:8">
      <c r="A518" s="29" t="s">
        <v>936</v>
      </c>
      <c r="B518" s="31">
        <v>2</v>
      </c>
      <c r="C518" s="29">
        <v>0</v>
      </c>
      <c r="D518" s="29" t="s">
        <v>194</v>
      </c>
      <c r="E518" s="29">
        <v>36.5</v>
      </c>
      <c r="F518" s="32">
        <v>26</v>
      </c>
      <c r="G518" s="29" t="s">
        <v>195</v>
      </c>
      <c r="H518" s="29" t="s">
        <v>934</v>
      </c>
    </row>
    <row r="519" spans="1:8">
      <c r="A519" s="29" t="s">
        <v>937</v>
      </c>
      <c r="B519" s="31">
        <v>2</v>
      </c>
      <c r="C519" s="29">
        <v>0</v>
      </c>
      <c r="D519" s="29" t="s">
        <v>194</v>
      </c>
      <c r="E519" s="29">
        <v>26</v>
      </c>
      <c r="F519" s="32">
        <v>13</v>
      </c>
      <c r="G519" s="29" t="s">
        <v>195</v>
      </c>
      <c r="H519" s="29" t="s">
        <v>442</v>
      </c>
    </row>
    <row r="520" spans="1:8">
      <c r="A520" s="29" t="s">
        <v>938</v>
      </c>
      <c r="B520" s="31">
        <v>2</v>
      </c>
      <c r="C520" s="29">
        <v>0</v>
      </c>
      <c r="D520" s="29" t="s">
        <v>194</v>
      </c>
      <c r="E520" s="29">
        <v>19</v>
      </c>
      <c r="F520" s="32">
        <v>36.75</v>
      </c>
      <c r="G520" s="29" t="s">
        <v>195</v>
      </c>
      <c r="H520" s="29" t="s">
        <v>939</v>
      </c>
    </row>
    <row r="521" spans="1:8">
      <c r="A521" s="29" t="s">
        <v>940</v>
      </c>
      <c r="B521" s="31">
        <v>2</v>
      </c>
      <c r="C521" s="29">
        <v>0</v>
      </c>
      <c r="D521" s="29" t="s">
        <v>194</v>
      </c>
      <c r="E521" s="29">
        <v>28</v>
      </c>
      <c r="F521" s="32">
        <v>13.5</v>
      </c>
      <c r="G521" s="29" t="s">
        <v>195</v>
      </c>
      <c r="H521" s="29" t="s">
        <v>941</v>
      </c>
    </row>
    <row r="522" spans="1:8">
      <c r="A522" s="29" t="s">
        <v>942</v>
      </c>
      <c r="B522" s="31">
        <v>2</v>
      </c>
      <c r="C522" s="29">
        <v>1</v>
      </c>
      <c r="D522" s="29" t="s">
        <v>194</v>
      </c>
      <c r="E522" s="29">
        <v>20</v>
      </c>
      <c r="F522" s="32">
        <v>13.862500000000001</v>
      </c>
      <c r="G522" s="29" t="s">
        <v>210</v>
      </c>
      <c r="H522" s="29" t="s">
        <v>943</v>
      </c>
    </row>
    <row r="523" spans="1:8">
      <c r="A523" s="29" t="s">
        <v>944</v>
      </c>
      <c r="B523" s="31">
        <v>2</v>
      </c>
      <c r="C523" s="29">
        <v>1</v>
      </c>
      <c r="D523" s="29" t="s">
        <v>198</v>
      </c>
      <c r="E523" s="29">
        <v>29</v>
      </c>
      <c r="F523" s="32">
        <v>10.5</v>
      </c>
      <c r="G523" s="29" t="s">
        <v>195</v>
      </c>
      <c r="H523" s="29" t="s">
        <v>945</v>
      </c>
    </row>
    <row r="524" spans="1:8">
      <c r="A524" s="29" t="s">
        <v>946</v>
      </c>
      <c r="B524" s="31">
        <v>2</v>
      </c>
      <c r="C524" s="29">
        <v>0</v>
      </c>
      <c r="D524" s="29" t="s">
        <v>194</v>
      </c>
      <c r="E524" s="29">
        <v>39</v>
      </c>
      <c r="F524" s="32">
        <v>13</v>
      </c>
      <c r="G524" s="29" t="s">
        <v>195</v>
      </c>
      <c r="H524" s="29" t="s">
        <v>947</v>
      </c>
    </row>
    <row r="525" spans="1:8">
      <c r="A525" s="29" t="s">
        <v>948</v>
      </c>
      <c r="B525" s="31">
        <v>2</v>
      </c>
      <c r="C525" s="29">
        <v>1</v>
      </c>
      <c r="D525" s="29" t="s">
        <v>194</v>
      </c>
      <c r="E525" s="29">
        <v>22</v>
      </c>
      <c r="F525" s="32">
        <v>10.5</v>
      </c>
      <c r="G525" s="29" t="s">
        <v>195</v>
      </c>
      <c r="H525" s="29" t="s">
        <v>949</v>
      </c>
    </row>
    <row r="526" spans="1:8">
      <c r="A526" s="29" t="s">
        <v>950</v>
      </c>
      <c r="B526" s="31">
        <v>2</v>
      </c>
      <c r="C526" s="29">
        <v>1</v>
      </c>
      <c r="D526" s="29" t="s">
        <v>194</v>
      </c>
      <c r="E526" s="33"/>
      <c r="F526" s="32">
        <v>13.862500000000001</v>
      </c>
      <c r="G526" s="29" t="s">
        <v>210</v>
      </c>
      <c r="H526" s="29" t="s">
        <v>951</v>
      </c>
    </row>
    <row r="527" spans="1:8">
      <c r="A527" s="29" t="s">
        <v>952</v>
      </c>
      <c r="B527" s="31">
        <v>2</v>
      </c>
      <c r="C527" s="29">
        <v>0</v>
      </c>
      <c r="D527" s="29" t="s">
        <v>194</v>
      </c>
      <c r="E527" s="29">
        <v>23</v>
      </c>
      <c r="F527" s="32">
        <v>10.5</v>
      </c>
      <c r="G527" s="29" t="s">
        <v>195</v>
      </c>
      <c r="H527" s="29" t="s">
        <v>953</v>
      </c>
    </row>
    <row r="528" spans="1:8">
      <c r="A528" s="29" t="s">
        <v>954</v>
      </c>
      <c r="B528" s="31">
        <v>2</v>
      </c>
      <c r="C528" s="29">
        <v>1</v>
      </c>
      <c r="D528" s="29" t="s">
        <v>194</v>
      </c>
      <c r="E528" s="29">
        <v>29</v>
      </c>
      <c r="F528" s="32">
        <v>13.8583</v>
      </c>
      <c r="G528" s="29" t="s">
        <v>210</v>
      </c>
      <c r="H528" s="29" t="s">
        <v>951</v>
      </c>
    </row>
    <row r="529" spans="1:8">
      <c r="A529" s="29" t="s">
        <v>955</v>
      </c>
      <c r="B529" s="31">
        <v>2</v>
      </c>
      <c r="C529" s="29">
        <v>0</v>
      </c>
      <c r="D529" s="29" t="s">
        <v>194</v>
      </c>
      <c r="E529" s="29">
        <v>28</v>
      </c>
      <c r="F529" s="32">
        <v>10.5</v>
      </c>
      <c r="G529" s="29" t="s">
        <v>195</v>
      </c>
      <c r="H529" s="29" t="s">
        <v>956</v>
      </c>
    </row>
    <row r="530" spans="1:8">
      <c r="A530" s="29" t="s">
        <v>957</v>
      </c>
      <c r="B530" s="31">
        <v>2</v>
      </c>
      <c r="C530" s="29">
        <v>0</v>
      </c>
      <c r="D530" s="29" t="s">
        <v>194</v>
      </c>
      <c r="E530" s="33"/>
      <c r="F530" s="32">
        <v>0</v>
      </c>
      <c r="G530" s="29" t="s">
        <v>195</v>
      </c>
      <c r="H530" s="29" t="s">
        <v>506</v>
      </c>
    </row>
    <row r="531" spans="1:8">
      <c r="A531" s="29" t="s">
        <v>958</v>
      </c>
      <c r="B531" s="31">
        <v>2</v>
      </c>
      <c r="C531" s="29">
        <v>1</v>
      </c>
      <c r="D531" s="29" t="s">
        <v>198</v>
      </c>
      <c r="E531" s="29">
        <v>50</v>
      </c>
      <c r="F531" s="32">
        <v>26</v>
      </c>
      <c r="G531" s="29" t="s">
        <v>195</v>
      </c>
      <c r="H531" s="29" t="s">
        <v>959</v>
      </c>
    </row>
    <row r="532" spans="1:8">
      <c r="A532" s="29" t="s">
        <v>960</v>
      </c>
      <c r="B532" s="31">
        <v>2</v>
      </c>
      <c r="C532" s="29">
        <v>0</v>
      </c>
      <c r="D532" s="29" t="s">
        <v>194</v>
      </c>
      <c r="E532" s="29">
        <v>19</v>
      </c>
      <c r="F532" s="32">
        <v>10.5</v>
      </c>
      <c r="G532" s="29" t="s">
        <v>195</v>
      </c>
      <c r="H532" s="29" t="s">
        <v>961</v>
      </c>
    </row>
    <row r="533" spans="1:8">
      <c r="A533" s="29" t="s">
        <v>962</v>
      </c>
      <c r="B533" s="31">
        <v>2</v>
      </c>
      <c r="C533" s="29">
        <v>0</v>
      </c>
      <c r="D533" s="29" t="s">
        <v>194</v>
      </c>
      <c r="E533" s="33"/>
      <c r="F533" s="32">
        <v>15.05</v>
      </c>
      <c r="G533" s="29" t="s">
        <v>210</v>
      </c>
      <c r="H533" s="33"/>
    </row>
    <row r="534" spans="1:8">
      <c r="A534" s="29" t="s">
        <v>963</v>
      </c>
      <c r="B534" s="31">
        <v>2</v>
      </c>
      <c r="C534" s="29">
        <v>0</v>
      </c>
      <c r="D534" s="29" t="s">
        <v>194</v>
      </c>
      <c r="E534" s="29">
        <v>41</v>
      </c>
      <c r="F534" s="32">
        <v>13</v>
      </c>
      <c r="G534" s="29" t="s">
        <v>195</v>
      </c>
      <c r="H534" s="33"/>
    </row>
    <row r="535" spans="1:8">
      <c r="A535" s="29" t="s">
        <v>964</v>
      </c>
      <c r="B535" s="31">
        <v>2</v>
      </c>
      <c r="C535" s="29">
        <v>1</v>
      </c>
      <c r="D535" s="29" t="s">
        <v>198</v>
      </c>
      <c r="E535" s="29">
        <v>21</v>
      </c>
      <c r="F535" s="32">
        <v>21</v>
      </c>
      <c r="G535" s="29" t="s">
        <v>195</v>
      </c>
      <c r="H535" s="29" t="s">
        <v>965</v>
      </c>
    </row>
    <row r="536" spans="1:8">
      <c r="A536" s="29" t="s">
        <v>966</v>
      </c>
      <c r="B536" s="31">
        <v>2</v>
      </c>
      <c r="C536" s="29">
        <v>1</v>
      </c>
      <c r="D536" s="29" t="s">
        <v>198</v>
      </c>
      <c r="E536" s="29">
        <v>19</v>
      </c>
      <c r="F536" s="32">
        <v>26</v>
      </c>
      <c r="G536" s="29" t="s">
        <v>195</v>
      </c>
      <c r="H536" s="29" t="s">
        <v>967</v>
      </c>
    </row>
    <row r="537" spans="1:8">
      <c r="A537" s="29" t="s">
        <v>968</v>
      </c>
      <c r="B537" s="31">
        <v>2</v>
      </c>
      <c r="C537" s="29">
        <v>0</v>
      </c>
      <c r="D537" s="29" t="s">
        <v>194</v>
      </c>
      <c r="E537" s="29">
        <v>43</v>
      </c>
      <c r="F537" s="32">
        <v>21</v>
      </c>
      <c r="G537" s="29" t="s">
        <v>195</v>
      </c>
      <c r="H537" s="29" t="s">
        <v>965</v>
      </c>
    </row>
    <row r="538" spans="1:8">
      <c r="A538" s="29" t="s">
        <v>969</v>
      </c>
      <c r="B538" s="31">
        <v>2</v>
      </c>
      <c r="C538" s="29">
        <v>1</v>
      </c>
      <c r="D538" s="29" t="s">
        <v>198</v>
      </c>
      <c r="E538" s="29">
        <v>32</v>
      </c>
      <c r="F538" s="32">
        <v>13</v>
      </c>
      <c r="G538" s="29" t="s">
        <v>195</v>
      </c>
      <c r="H538" s="29" t="s">
        <v>970</v>
      </c>
    </row>
    <row r="539" spans="1:8">
      <c r="A539" s="29" t="s">
        <v>971</v>
      </c>
      <c r="B539" s="31">
        <v>2</v>
      </c>
      <c r="C539" s="29">
        <v>0</v>
      </c>
      <c r="D539" s="29" t="s">
        <v>194</v>
      </c>
      <c r="E539" s="29">
        <v>34</v>
      </c>
      <c r="F539" s="32">
        <v>13</v>
      </c>
      <c r="G539" s="29" t="s">
        <v>195</v>
      </c>
      <c r="H539" s="29" t="s">
        <v>972</v>
      </c>
    </row>
    <row r="540" spans="1:8">
      <c r="A540" s="29" t="s">
        <v>973</v>
      </c>
      <c r="B540" s="31">
        <v>2</v>
      </c>
      <c r="C540" s="29">
        <v>1</v>
      </c>
      <c r="D540" s="29" t="s">
        <v>194</v>
      </c>
      <c r="E540" s="29">
        <v>30</v>
      </c>
      <c r="F540" s="32">
        <v>12.737500000000001</v>
      </c>
      <c r="G540" s="29" t="s">
        <v>210</v>
      </c>
      <c r="H540" s="29" t="s">
        <v>974</v>
      </c>
    </row>
    <row r="541" spans="1:8">
      <c r="A541" s="29" t="s">
        <v>975</v>
      </c>
      <c r="B541" s="31">
        <v>2</v>
      </c>
      <c r="C541" s="29">
        <v>0</v>
      </c>
      <c r="D541" s="29" t="s">
        <v>194</v>
      </c>
      <c r="E541" s="29">
        <v>27</v>
      </c>
      <c r="F541" s="32">
        <v>15.033300000000001</v>
      </c>
      <c r="G541" s="29" t="s">
        <v>210</v>
      </c>
      <c r="H541" s="29" t="s">
        <v>897</v>
      </c>
    </row>
    <row r="542" spans="1:8">
      <c r="A542" s="29" t="s">
        <v>976</v>
      </c>
      <c r="B542" s="31">
        <v>2</v>
      </c>
      <c r="C542" s="29">
        <v>1</v>
      </c>
      <c r="D542" s="29" t="s">
        <v>198</v>
      </c>
      <c r="E542" s="29">
        <v>2</v>
      </c>
      <c r="F542" s="32">
        <v>26</v>
      </c>
      <c r="G542" s="29" t="s">
        <v>195</v>
      </c>
      <c r="H542" s="29" t="s">
        <v>977</v>
      </c>
    </row>
    <row r="543" spans="1:8">
      <c r="A543" s="29" t="s">
        <v>978</v>
      </c>
      <c r="B543" s="31">
        <v>2</v>
      </c>
      <c r="C543" s="29">
        <v>1</v>
      </c>
      <c r="D543" s="29" t="s">
        <v>198</v>
      </c>
      <c r="E543" s="29">
        <v>8</v>
      </c>
      <c r="F543" s="32">
        <v>26</v>
      </c>
      <c r="G543" s="29" t="s">
        <v>195</v>
      </c>
      <c r="H543" s="29" t="s">
        <v>977</v>
      </c>
    </row>
    <row r="544" spans="1:8">
      <c r="A544" s="29" t="s">
        <v>979</v>
      </c>
      <c r="B544" s="31">
        <v>2</v>
      </c>
      <c r="C544" s="29">
        <v>1</v>
      </c>
      <c r="D544" s="29" t="s">
        <v>198</v>
      </c>
      <c r="E544" s="29">
        <v>33</v>
      </c>
      <c r="F544" s="32">
        <v>26</v>
      </c>
      <c r="G544" s="29" t="s">
        <v>195</v>
      </c>
      <c r="H544" s="29" t="s">
        <v>977</v>
      </c>
    </row>
    <row r="545" spans="1:8">
      <c r="A545" s="29" t="s">
        <v>980</v>
      </c>
      <c r="B545" s="31">
        <v>2</v>
      </c>
      <c r="C545" s="29">
        <v>0</v>
      </c>
      <c r="D545" s="29" t="s">
        <v>194</v>
      </c>
      <c r="E545" s="29">
        <v>36</v>
      </c>
      <c r="F545" s="32">
        <v>10.5</v>
      </c>
      <c r="G545" s="29" t="s">
        <v>195</v>
      </c>
      <c r="H545" s="29" t="s">
        <v>981</v>
      </c>
    </row>
    <row r="546" spans="1:8">
      <c r="A546" s="29" t="s">
        <v>982</v>
      </c>
      <c r="B546" s="31">
        <v>2</v>
      </c>
      <c r="C546" s="29">
        <v>0</v>
      </c>
      <c r="D546" s="29" t="s">
        <v>194</v>
      </c>
      <c r="E546" s="29">
        <v>34</v>
      </c>
      <c r="F546" s="32">
        <v>21</v>
      </c>
      <c r="G546" s="29" t="s">
        <v>195</v>
      </c>
      <c r="H546" s="29" t="s">
        <v>983</v>
      </c>
    </row>
    <row r="547" spans="1:8">
      <c r="A547" s="29" t="s">
        <v>984</v>
      </c>
      <c r="B547" s="31">
        <v>2</v>
      </c>
      <c r="C547" s="29">
        <v>1</v>
      </c>
      <c r="D547" s="29" t="s">
        <v>198</v>
      </c>
      <c r="E547" s="29">
        <v>30</v>
      </c>
      <c r="F547" s="32">
        <v>21</v>
      </c>
      <c r="G547" s="29" t="s">
        <v>195</v>
      </c>
      <c r="H547" s="29" t="s">
        <v>983</v>
      </c>
    </row>
    <row r="548" spans="1:8">
      <c r="A548" s="29" t="s">
        <v>985</v>
      </c>
      <c r="B548" s="31">
        <v>2</v>
      </c>
      <c r="C548" s="29">
        <v>1</v>
      </c>
      <c r="D548" s="29" t="s">
        <v>198</v>
      </c>
      <c r="E548" s="29">
        <v>28</v>
      </c>
      <c r="F548" s="32">
        <v>13</v>
      </c>
      <c r="G548" s="29" t="s">
        <v>195</v>
      </c>
      <c r="H548" s="29" t="s">
        <v>986</v>
      </c>
    </row>
    <row r="549" spans="1:8">
      <c r="A549" s="29" t="s">
        <v>987</v>
      </c>
      <c r="B549" s="31">
        <v>2</v>
      </c>
      <c r="C549" s="29">
        <v>0</v>
      </c>
      <c r="D549" s="29" t="s">
        <v>194</v>
      </c>
      <c r="E549" s="29">
        <v>23</v>
      </c>
      <c r="F549" s="32">
        <v>15.0458</v>
      </c>
      <c r="G549" s="29" t="s">
        <v>210</v>
      </c>
      <c r="H549" s="29" t="s">
        <v>899</v>
      </c>
    </row>
    <row r="550" spans="1:8">
      <c r="A550" s="29" t="s">
        <v>988</v>
      </c>
      <c r="B550" s="31">
        <v>2</v>
      </c>
      <c r="C550" s="29">
        <v>1</v>
      </c>
      <c r="D550" s="29" t="s">
        <v>194</v>
      </c>
      <c r="E550" s="29">
        <v>0.83</v>
      </c>
      <c r="F550" s="32">
        <v>18.75</v>
      </c>
      <c r="G550" s="29" t="s">
        <v>195</v>
      </c>
      <c r="H550" s="29" t="s">
        <v>835</v>
      </c>
    </row>
    <row r="551" spans="1:8">
      <c r="A551" s="29" t="s">
        <v>989</v>
      </c>
      <c r="B551" s="31">
        <v>2</v>
      </c>
      <c r="C551" s="29">
        <v>1</v>
      </c>
      <c r="D551" s="29" t="s">
        <v>194</v>
      </c>
      <c r="E551" s="29">
        <v>3</v>
      </c>
      <c r="F551" s="32">
        <v>18.75</v>
      </c>
      <c r="G551" s="29" t="s">
        <v>195</v>
      </c>
      <c r="H551" s="29" t="s">
        <v>835</v>
      </c>
    </row>
    <row r="552" spans="1:8">
      <c r="A552" s="29" t="s">
        <v>990</v>
      </c>
      <c r="B552" s="31">
        <v>2</v>
      </c>
      <c r="C552" s="29">
        <v>1</v>
      </c>
      <c r="D552" s="29" t="s">
        <v>198</v>
      </c>
      <c r="E552" s="29">
        <v>24</v>
      </c>
      <c r="F552" s="32">
        <v>18.75</v>
      </c>
      <c r="G552" s="29" t="s">
        <v>195</v>
      </c>
      <c r="H552" s="29" t="s">
        <v>835</v>
      </c>
    </row>
    <row r="553" spans="1:8">
      <c r="A553" s="29" t="s">
        <v>991</v>
      </c>
      <c r="B553" s="31">
        <v>2</v>
      </c>
      <c r="C553" s="29">
        <v>1</v>
      </c>
      <c r="D553" s="29" t="s">
        <v>198</v>
      </c>
      <c r="E553" s="29">
        <v>50</v>
      </c>
      <c r="F553" s="32">
        <v>10.5</v>
      </c>
      <c r="G553" s="29" t="s">
        <v>195</v>
      </c>
      <c r="H553" s="29" t="s">
        <v>992</v>
      </c>
    </row>
    <row r="554" spans="1:8">
      <c r="A554" s="29" t="s">
        <v>993</v>
      </c>
      <c r="B554" s="31">
        <v>2</v>
      </c>
      <c r="C554" s="29">
        <v>0</v>
      </c>
      <c r="D554" s="29" t="s">
        <v>194</v>
      </c>
      <c r="E554" s="29">
        <v>19</v>
      </c>
      <c r="F554" s="32">
        <v>10.5</v>
      </c>
      <c r="G554" s="29" t="s">
        <v>195</v>
      </c>
      <c r="H554" s="33"/>
    </row>
    <row r="555" spans="1:8">
      <c r="A555" s="29" t="s">
        <v>994</v>
      </c>
      <c r="B555" s="31">
        <v>2</v>
      </c>
      <c r="C555" s="29">
        <v>1</v>
      </c>
      <c r="D555" s="29" t="s">
        <v>198</v>
      </c>
      <c r="E555" s="29">
        <v>21</v>
      </c>
      <c r="F555" s="32">
        <v>10.5</v>
      </c>
      <c r="G555" s="29" t="s">
        <v>195</v>
      </c>
      <c r="H555" s="29" t="s">
        <v>995</v>
      </c>
    </row>
    <row r="556" spans="1:8">
      <c r="A556" s="29" t="s">
        <v>996</v>
      </c>
      <c r="B556" s="31">
        <v>2</v>
      </c>
      <c r="C556" s="29">
        <v>0</v>
      </c>
      <c r="D556" s="29" t="s">
        <v>194</v>
      </c>
      <c r="E556" s="29">
        <v>26</v>
      </c>
      <c r="F556" s="32">
        <v>13</v>
      </c>
      <c r="G556" s="29" t="s">
        <v>195</v>
      </c>
      <c r="H556" s="29" t="s">
        <v>585</v>
      </c>
    </row>
    <row r="557" spans="1:8">
      <c r="A557" s="29" t="s">
        <v>997</v>
      </c>
      <c r="B557" s="31">
        <v>2</v>
      </c>
      <c r="C557" s="29">
        <v>0</v>
      </c>
      <c r="D557" s="29" t="s">
        <v>194</v>
      </c>
      <c r="E557" s="29">
        <v>25</v>
      </c>
      <c r="F557" s="32">
        <v>13</v>
      </c>
      <c r="G557" s="29" t="s">
        <v>195</v>
      </c>
      <c r="H557" s="29" t="s">
        <v>430</v>
      </c>
    </row>
    <row r="558" spans="1:8">
      <c r="A558" s="29" t="s">
        <v>998</v>
      </c>
      <c r="B558" s="31">
        <v>2</v>
      </c>
      <c r="C558" s="29">
        <v>0</v>
      </c>
      <c r="D558" s="29" t="s">
        <v>194</v>
      </c>
      <c r="E558" s="29">
        <v>27</v>
      </c>
      <c r="F558" s="32">
        <v>26</v>
      </c>
      <c r="G558" s="29" t="s">
        <v>195</v>
      </c>
      <c r="H558" s="29" t="s">
        <v>999</v>
      </c>
    </row>
    <row r="559" spans="1:8">
      <c r="A559" s="29" t="s">
        <v>1000</v>
      </c>
      <c r="B559" s="31">
        <v>2</v>
      </c>
      <c r="C559" s="29">
        <v>1</v>
      </c>
      <c r="D559" s="29" t="s">
        <v>198</v>
      </c>
      <c r="E559" s="29">
        <v>25</v>
      </c>
      <c r="F559" s="32">
        <v>26</v>
      </c>
      <c r="G559" s="29" t="s">
        <v>195</v>
      </c>
      <c r="H559" s="29" t="s">
        <v>1001</v>
      </c>
    </row>
    <row r="560" spans="1:8">
      <c r="A560" s="29" t="s">
        <v>1002</v>
      </c>
      <c r="B560" s="31">
        <v>2</v>
      </c>
      <c r="C560" s="29">
        <v>1</v>
      </c>
      <c r="D560" s="29" t="s">
        <v>198</v>
      </c>
      <c r="E560" s="29">
        <v>18</v>
      </c>
      <c r="F560" s="32">
        <v>13</v>
      </c>
      <c r="G560" s="29" t="s">
        <v>195</v>
      </c>
      <c r="H560" s="29" t="s">
        <v>1003</v>
      </c>
    </row>
    <row r="561" spans="1:8">
      <c r="A561" s="29" t="s">
        <v>1004</v>
      </c>
      <c r="B561" s="31">
        <v>2</v>
      </c>
      <c r="C561" s="29">
        <v>1</v>
      </c>
      <c r="D561" s="29" t="s">
        <v>198</v>
      </c>
      <c r="E561" s="29">
        <v>20</v>
      </c>
      <c r="F561" s="32">
        <v>36.75</v>
      </c>
      <c r="G561" s="29" t="s">
        <v>195</v>
      </c>
      <c r="H561" s="29" t="s">
        <v>939</v>
      </c>
    </row>
    <row r="562" spans="1:8">
      <c r="A562" s="29" t="s">
        <v>1005</v>
      </c>
      <c r="B562" s="31">
        <v>2</v>
      </c>
      <c r="C562" s="29">
        <v>1</v>
      </c>
      <c r="D562" s="29" t="s">
        <v>198</v>
      </c>
      <c r="E562" s="29">
        <v>30</v>
      </c>
      <c r="F562" s="32">
        <v>13</v>
      </c>
      <c r="G562" s="29" t="s">
        <v>195</v>
      </c>
      <c r="H562" s="29" t="s">
        <v>1006</v>
      </c>
    </row>
    <row r="563" spans="1:8">
      <c r="A563" s="29" t="s">
        <v>1007</v>
      </c>
      <c r="B563" s="31">
        <v>2</v>
      </c>
      <c r="C563" s="29">
        <v>0</v>
      </c>
      <c r="D563" s="29" t="s">
        <v>194</v>
      </c>
      <c r="E563" s="29">
        <v>59</v>
      </c>
      <c r="F563" s="32">
        <v>13.5</v>
      </c>
      <c r="G563" s="29" t="s">
        <v>195</v>
      </c>
      <c r="H563" s="29" t="s">
        <v>1008</v>
      </c>
    </row>
    <row r="564" spans="1:8">
      <c r="A564" s="29" t="s">
        <v>1009</v>
      </c>
      <c r="B564" s="31">
        <v>2</v>
      </c>
      <c r="C564" s="29">
        <v>1</v>
      </c>
      <c r="D564" s="29" t="s">
        <v>198</v>
      </c>
      <c r="E564" s="29">
        <v>30</v>
      </c>
      <c r="F564" s="32">
        <v>12.35</v>
      </c>
      <c r="G564" s="29" t="s">
        <v>482</v>
      </c>
      <c r="H564" s="29" t="s">
        <v>640</v>
      </c>
    </row>
    <row r="565" spans="1:8">
      <c r="A565" s="29" t="s">
        <v>1010</v>
      </c>
      <c r="B565" s="31">
        <v>2</v>
      </c>
      <c r="C565" s="29">
        <v>0</v>
      </c>
      <c r="D565" s="29" t="s">
        <v>194</v>
      </c>
      <c r="E565" s="29">
        <v>35</v>
      </c>
      <c r="F565" s="32">
        <v>10.5</v>
      </c>
      <c r="G565" s="29" t="s">
        <v>195</v>
      </c>
      <c r="H565" s="29" t="s">
        <v>793</v>
      </c>
    </row>
    <row r="566" spans="1:8">
      <c r="A566" s="29" t="s">
        <v>1011</v>
      </c>
      <c r="B566" s="31">
        <v>2</v>
      </c>
      <c r="C566" s="29">
        <v>1</v>
      </c>
      <c r="D566" s="29" t="s">
        <v>198</v>
      </c>
      <c r="E566" s="29">
        <v>40</v>
      </c>
      <c r="F566" s="32">
        <v>13</v>
      </c>
      <c r="G566" s="29" t="s">
        <v>195</v>
      </c>
      <c r="H566" s="33"/>
    </row>
    <row r="567" spans="1:8">
      <c r="A567" s="29" t="s">
        <v>1012</v>
      </c>
      <c r="B567" s="31">
        <v>2</v>
      </c>
      <c r="C567" s="29">
        <v>0</v>
      </c>
      <c r="D567" s="29" t="s">
        <v>194</v>
      </c>
      <c r="E567" s="29">
        <v>25</v>
      </c>
      <c r="F567" s="32">
        <v>13</v>
      </c>
      <c r="G567" s="29" t="s">
        <v>195</v>
      </c>
      <c r="H567" s="29" t="s">
        <v>779</v>
      </c>
    </row>
    <row r="568" spans="1:8">
      <c r="A568" s="29" t="s">
        <v>1013</v>
      </c>
      <c r="B568" s="31">
        <v>2</v>
      </c>
      <c r="C568" s="29">
        <v>0</v>
      </c>
      <c r="D568" s="29" t="s">
        <v>194</v>
      </c>
      <c r="E568" s="29">
        <v>41</v>
      </c>
      <c r="F568" s="32">
        <v>15.0458</v>
      </c>
      <c r="G568" s="29" t="s">
        <v>210</v>
      </c>
      <c r="H568" s="29" t="s">
        <v>202</v>
      </c>
    </row>
    <row r="569" spans="1:8">
      <c r="A569" s="29" t="s">
        <v>1014</v>
      </c>
      <c r="B569" s="31">
        <v>2</v>
      </c>
      <c r="C569" s="29">
        <v>0</v>
      </c>
      <c r="D569" s="29" t="s">
        <v>194</v>
      </c>
      <c r="E569" s="29">
        <v>25</v>
      </c>
      <c r="F569" s="32">
        <v>10.5</v>
      </c>
      <c r="G569" s="29" t="s">
        <v>195</v>
      </c>
      <c r="H569" s="29" t="s">
        <v>1015</v>
      </c>
    </row>
    <row r="570" spans="1:8">
      <c r="A570" s="29" t="s">
        <v>1016</v>
      </c>
      <c r="B570" s="31">
        <v>2</v>
      </c>
      <c r="C570" s="29">
        <v>0</v>
      </c>
      <c r="D570" s="29" t="s">
        <v>194</v>
      </c>
      <c r="E570" s="29">
        <v>18.5</v>
      </c>
      <c r="F570" s="32">
        <v>13</v>
      </c>
      <c r="G570" s="29" t="s">
        <v>195</v>
      </c>
      <c r="H570" s="33"/>
    </row>
    <row r="571" spans="1:8">
      <c r="A571" s="29" t="s">
        <v>1017</v>
      </c>
      <c r="B571" s="31">
        <v>2</v>
      </c>
      <c r="C571" s="29">
        <v>0</v>
      </c>
      <c r="D571" s="29" t="s">
        <v>194</v>
      </c>
      <c r="E571" s="29">
        <v>14</v>
      </c>
      <c r="F571" s="32">
        <v>65</v>
      </c>
      <c r="G571" s="29" t="s">
        <v>195</v>
      </c>
      <c r="H571" s="29" t="s">
        <v>822</v>
      </c>
    </row>
    <row r="572" spans="1:8">
      <c r="A572" s="29" t="s">
        <v>1018</v>
      </c>
      <c r="B572" s="31">
        <v>2</v>
      </c>
      <c r="C572" s="29">
        <v>1</v>
      </c>
      <c r="D572" s="29" t="s">
        <v>198</v>
      </c>
      <c r="E572" s="29">
        <v>50</v>
      </c>
      <c r="F572" s="32">
        <v>10.5</v>
      </c>
      <c r="G572" s="29" t="s">
        <v>195</v>
      </c>
      <c r="H572" s="29" t="s">
        <v>421</v>
      </c>
    </row>
    <row r="573" spans="1:8">
      <c r="A573" s="29" t="s">
        <v>1019</v>
      </c>
      <c r="B573" s="31">
        <v>2</v>
      </c>
      <c r="C573" s="29">
        <v>0</v>
      </c>
      <c r="D573" s="29" t="s">
        <v>194</v>
      </c>
      <c r="E573" s="29">
        <v>23</v>
      </c>
      <c r="F573" s="32">
        <v>13</v>
      </c>
      <c r="G573" s="29" t="s">
        <v>195</v>
      </c>
      <c r="H573" s="33"/>
    </row>
    <row r="574" spans="1:8">
      <c r="A574" s="29" t="s">
        <v>1020</v>
      </c>
      <c r="B574" s="31">
        <v>2</v>
      </c>
      <c r="C574" s="29">
        <v>1</v>
      </c>
      <c r="D574" s="29" t="s">
        <v>198</v>
      </c>
      <c r="E574" s="29">
        <v>28</v>
      </c>
      <c r="F574" s="32">
        <v>12.65</v>
      </c>
      <c r="G574" s="29" t="s">
        <v>195</v>
      </c>
      <c r="H574" s="29" t="s">
        <v>1021</v>
      </c>
    </row>
    <row r="575" spans="1:8">
      <c r="A575" s="29" t="s">
        <v>1022</v>
      </c>
      <c r="B575" s="31">
        <v>2</v>
      </c>
      <c r="C575" s="29">
        <v>1</v>
      </c>
      <c r="D575" s="29" t="s">
        <v>198</v>
      </c>
      <c r="E575" s="29">
        <v>27</v>
      </c>
      <c r="F575" s="32">
        <v>10.5</v>
      </c>
      <c r="G575" s="29" t="s">
        <v>195</v>
      </c>
      <c r="H575" s="29" t="s">
        <v>1023</v>
      </c>
    </row>
    <row r="576" spans="1:8">
      <c r="A576" s="29" t="s">
        <v>1024</v>
      </c>
      <c r="B576" s="31">
        <v>2</v>
      </c>
      <c r="C576" s="29">
        <v>0</v>
      </c>
      <c r="D576" s="29" t="s">
        <v>194</v>
      </c>
      <c r="E576" s="29">
        <v>29</v>
      </c>
      <c r="F576" s="32">
        <v>21</v>
      </c>
      <c r="G576" s="29" t="s">
        <v>195</v>
      </c>
      <c r="H576" s="29" t="s">
        <v>1025</v>
      </c>
    </row>
    <row r="577" spans="1:8">
      <c r="A577" s="29" t="s">
        <v>1026</v>
      </c>
      <c r="B577" s="31">
        <v>2</v>
      </c>
      <c r="C577" s="29">
        <v>0</v>
      </c>
      <c r="D577" s="29" t="s">
        <v>198</v>
      </c>
      <c r="E577" s="29">
        <v>27</v>
      </c>
      <c r="F577" s="32">
        <v>21</v>
      </c>
      <c r="G577" s="29" t="s">
        <v>195</v>
      </c>
      <c r="H577" s="29" t="s">
        <v>1025</v>
      </c>
    </row>
    <row r="578" spans="1:8">
      <c r="A578" s="29" t="s">
        <v>1027</v>
      </c>
      <c r="B578" s="31">
        <v>2</v>
      </c>
      <c r="C578" s="29">
        <v>0</v>
      </c>
      <c r="D578" s="29" t="s">
        <v>194</v>
      </c>
      <c r="E578" s="29">
        <v>40</v>
      </c>
      <c r="F578" s="32">
        <v>13</v>
      </c>
      <c r="G578" s="29" t="s">
        <v>195</v>
      </c>
      <c r="H578" s="29" t="s">
        <v>1028</v>
      </c>
    </row>
    <row r="579" spans="1:8">
      <c r="A579" s="29" t="s">
        <v>1029</v>
      </c>
      <c r="B579" s="31">
        <v>2</v>
      </c>
      <c r="C579" s="29">
        <v>1</v>
      </c>
      <c r="D579" s="29" t="s">
        <v>198</v>
      </c>
      <c r="E579" s="29">
        <v>31</v>
      </c>
      <c r="F579" s="32">
        <v>21</v>
      </c>
      <c r="G579" s="29" t="s">
        <v>195</v>
      </c>
      <c r="H579" s="29" t="s">
        <v>707</v>
      </c>
    </row>
    <row r="580" spans="1:8">
      <c r="A580" s="29" t="s">
        <v>1030</v>
      </c>
      <c r="B580" s="31">
        <v>2</v>
      </c>
      <c r="C580" s="29">
        <v>0</v>
      </c>
      <c r="D580" s="29" t="s">
        <v>194</v>
      </c>
      <c r="E580" s="29">
        <v>30</v>
      </c>
      <c r="F580" s="32">
        <v>21</v>
      </c>
      <c r="G580" s="29" t="s">
        <v>195</v>
      </c>
      <c r="H580" s="29" t="s">
        <v>1031</v>
      </c>
    </row>
    <row r="581" spans="1:8">
      <c r="A581" s="29" t="s">
        <v>1032</v>
      </c>
      <c r="B581" s="31">
        <v>2</v>
      </c>
      <c r="C581" s="29">
        <v>0</v>
      </c>
      <c r="D581" s="29" t="s">
        <v>194</v>
      </c>
      <c r="E581" s="29">
        <v>23</v>
      </c>
      <c r="F581" s="32">
        <v>10.5</v>
      </c>
      <c r="G581" s="29" t="s">
        <v>195</v>
      </c>
      <c r="H581" s="33"/>
    </row>
    <row r="582" spans="1:8">
      <c r="A582" s="29" t="s">
        <v>1033</v>
      </c>
      <c r="B582" s="31">
        <v>2</v>
      </c>
      <c r="C582" s="29">
        <v>1</v>
      </c>
      <c r="D582" s="29" t="s">
        <v>198</v>
      </c>
      <c r="E582" s="29">
        <v>31</v>
      </c>
      <c r="F582" s="32">
        <v>21</v>
      </c>
      <c r="G582" s="29" t="s">
        <v>195</v>
      </c>
      <c r="H582" s="29" t="s">
        <v>1031</v>
      </c>
    </row>
    <row r="583" spans="1:8">
      <c r="A583" s="29" t="s">
        <v>1034</v>
      </c>
      <c r="B583" s="31">
        <v>2</v>
      </c>
      <c r="C583" s="29">
        <v>0</v>
      </c>
      <c r="D583" s="29" t="s">
        <v>194</v>
      </c>
      <c r="E583" s="33"/>
      <c r="F583" s="32">
        <v>0</v>
      </c>
      <c r="G583" s="29" t="s">
        <v>195</v>
      </c>
      <c r="H583" s="29" t="s">
        <v>506</v>
      </c>
    </row>
    <row r="584" spans="1:8">
      <c r="A584" s="29" t="s">
        <v>1035</v>
      </c>
      <c r="B584" s="31">
        <v>2</v>
      </c>
      <c r="C584" s="29">
        <v>1</v>
      </c>
      <c r="D584" s="29" t="s">
        <v>198</v>
      </c>
      <c r="E584" s="29">
        <v>12</v>
      </c>
      <c r="F584" s="32">
        <v>15.75</v>
      </c>
      <c r="G584" s="29" t="s">
        <v>195</v>
      </c>
      <c r="H584" s="29" t="s">
        <v>1036</v>
      </c>
    </row>
    <row r="585" spans="1:8">
      <c r="A585" s="29" t="s">
        <v>1037</v>
      </c>
      <c r="B585" s="31">
        <v>2</v>
      </c>
      <c r="C585" s="29">
        <v>1</v>
      </c>
      <c r="D585" s="29" t="s">
        <v>198</v>
      </c>
      <c r="E585" s="29">
        <v>40</v>
      </c>
      <c r="F585" s="32">
        <v>15.75</v>
      </c>
      <c r="G585" s="29" t="s">
        <v>195</v>
      </c>
      <c r="H585" s="29" t="s">
        <v>1036</v>
      </c>
    </row>
    <row r="586" spans="1:8">
      <c r="A586" s="29" t="s">
        <v>1038</v>
      </c>
      <c r="B586" s="31">
        <v>2</v>
      </c>
      <c r="C586" s="29">
        <v>1</v>
      </c>
      <c r="D586" s="29" t="s">
        <v>198</v>
      </c>
      <c r="E586" s="29">
        <v>32.5</v>
      </c>
      <c r="F586" s="32">
        <v>13</v>
      </c>
      <c r="G586" s="29" t="s">
        <v>195</v>
      </c>
      <c r="H586" s="29" t="s">
        <v>1039</v>
      </c>
    </row>
    <row r="587" spans="1:8">
      <c r="A587" s="29" t="s">
        <v>1040</v>
      </c>
      <c r="B587" s="31">
        <v>2</v>
      </c>
      <c r="C587" s="29">
        <v>0</v>
      </c>
      <c r="D587" s="29" t="s">
        <v>194</v>
      </c>
      <c r="E587" s="29">
        <v>27</v>
      </c>
      <c r="F587" s="32">
        <v>26</v>
      </c>
      <c r="G587" s="29" t="s">
        <v>195</v>
      </c>
      <c r="H587" s="29" t="s">
        <v>1041</v>
      </c>
    </row>
    <row r="588" spans="1:8">
      <c r="A588" s="29" t="s">
        <v>1042</v>
      </c>
      <c r="B588" s="31">
        <v>2</v>
      </c>
      <c r="C588" s="29">
        <v>1</v>
      </c>
      <c r="D588" s="29" t="s">
        <v>198</v>
      </c>
      <c r="E588" s="29">
        <v>29</v>
      </c>
      <c r="F588" s="32">
        <v>26</v>
      </c>
      <c r="G588" s="29" t="s">
        <v>195</v>
      </c>
      <c r="H588" s="29" t="s">
        <v>1041</v>
      </c>
    </row>
    <row r="589" spans="1:8">
      <c r="A589" s="29" t="s">
        <v>1043</v>
      </c>
      <c r="B589" s="31">
        <v>2</v>
      </c>
      <c r="C589" s="29">
        <v>1</v>
      </c>
      <c r="D589" s="29" t="s">
        <v>194</v>
      </c>
      <c r="E589" s="29">
        <v>2</v>
      </c>
      <c r="F589" s="32">
        <v>23</v>
      </c>
      <c r="G589" s="29" t="s">
        <v>195</v>
      </c>
      <c r="H589" s="29" t="s">
        <v>835</v>
      </c>
    </row>
    <row r="590" spans="1:8">
      <c r="A590" s="29" t="s">
        <v>1044</v>
      </c>
      <c r="B590" s="31">
        <v>2</v>
      </c>
      <c r="C590" s="29">
        <v>1</v>
      </c>
      <c r="D590" s="29" t="s">
        <v>198</v>
      </c>
      <c r="E590" s="29">
        <v>4</v>
      </c>
      <c r="F590" s="32">
        <v>23</v>
      </c>
      <c r="G590" s="29" t="s">
        <v>195</v>
      </c>
      <c r="H590" s="29" t="s">
        <v>835</v>
      </c>
    </row>
    <row r="591" spans="1:8">
      <c r="A591" s="29" t="s">
        <v>1045</v>
      </c>
      <c r="B591" s="31">
        <v>2</v>
      </c>
      <c r="C591" s="29">
        <v>1</v>
      </c>
      <c r="D591" s="29" t="s">
        <v>198</v>
      </c>
      <c r="E591" s="29">
        <v>29</v>
      </c>
      <c r="F591" s="32">
        <v>23</v>
      </c>
      <c r="G591" s="29" t="s">
        <v>195</v>
      </c>
      <c r="H591" s="29" t="s">
        <v>835</v>
      </c>
    </row>
    <row r="592" spans="1:8">
      <c r="A592" s="29" t="s">
        <v>1046</v>
      </c>
      <c r="B592" s="31">
        <v>2</v>
      </c>
      <c r="C592" s="29">
        <v>1</v>
      </c>
      <c r="D592" s="29" t="s">
        <v>198</v>
      </c>
      <c r="E592" s="29">
        <v>0.92</v>
      </c>
      <c r="F592" s="32">
        <v>27.75</v>
      </c>
      <c r="G592" s="29" t="s">
        <v>195</v>
      </c>
      <c r="H592" s="29" t="s">
        <v>1047</v>
      </c>
    </row>
    <row r="593" spans="1:8">
      <c r="A593" s="29" t="s">
        <v>1048</v>
      </c>
      <c r="B593" s="31">
        <v>2</v>
      </c>
      <c r="C593" s="29">
        <v>1</v>
      </c>
      <c r="D593" s="29" t="s">
        <v>198</v>
      </c>
      <c r="E593" s="29">
        <v>5</v>
      </c>
      <c r="F593" s="32">
        <v>27.75</v>
      </c>
      <c r="G593" s="29" t="s">
        <v>195</v>
      </c>
      <c r="H593" s="29" t="s">
        <v>1047</v>
      </c>
    </row>
    <row r="594" spans="1:8">
      <c r="A594" s="29" t="s">
        <v>1049</v>
      </c>
      <c r="B594" s="31">
        <v>2</v>
      </c>
      <c r="C594" s="29">
        <v>0</v>
      </c>
      <c r="D594" s="29" t="s">
        <v>194</v>
      </c>
      <c r="E594" s="29">
        <v>36</v>
      </c>
      <c r="F594" s="32">
        <v>27.75</v>
      </c>
      <c r="G594" s="29" t="s">
        <v>195</v>
      </c>
      <c r="H594" s="29" t="s">
        <v>1047</v>
      </c>
    </row>
    <row r="595" spans="1:8">
      <c r="A595" s="29" t="s">
        <v>1050</v>
      </c>
      <c r="B595" s="31">
        <v>2</v>
      </c>
      <c r="C595" s="29">
        <v>1</v>
      </c>
      <c r="D595" s="29" t="s">
        <v>198</v>
      </c>
      <c r="E595" s="29">
        <v>33</v>
      </c>
      <c r="F595" s="32">
        <v>27.75</v>
      </c>
      <c r="G595" s="29" t="s">
        <v>195</v>
      </c>
      <c r="H595" s="29" t="s">
        <v>1047</v>
      </c>
    </row>
    <row r="596" spans="1:8">
      <c r="A596" s="29" t="s">
        <v>1051</v>
      </c>
      <c r="B596" s="31">
        <v>2</v>
      </c>
      <c r="C596" s="29">
        <v>0</v>
      </c>
      <c r="D596" s="29" t="s">
        <v>194</v>
      </c>
      <c r="E596" s="29">
        <v>66</v>
      </c>
      <c r="F596" s="32">
        <v>10.5</v>
      </c>
      <c r="G596" s="29" t="s">
        <v>195</v>
      </c>
      <c r="H596" s="29" t="s">
        <v>1052</v>
      </c>
    </row>
    <row r="597" spans="1:8">
      <c r="A597" s="29" t="s">
        <v>1053</v>
      </c>
      <c r="B597" s="31">
        <v>2</v>
      </c>
      <c r="C597" s="29">
        <v>0</v>
      </c>
      <c r="D597" s="29" t="s">
        <v>194</v>
      </c>
      <c r="E597" s="33"/>
      <c r="F597" s="32">
        <v>12.875</v>
      </c>
      <c r="G597" s="29" t="s">
        <v>195</v>
      </c>
      <c r="H597" s="33"/>
    </row>
    <row r="598" spans="1:8">
      <c r="A598" s="29" t="s">
        <v>1054</v>
      </c>
      <c r="B598" s="31">
        <v>2</v>
      </c>
      <c r="C598" s="29">
        <v>1</v>
      </c>
      <c r="D598" s="29" t="s">
        <v>194</v>
      </c>
      <c r="E598" s="29">
        <v>31</v>
      </c>
      <c r="F598" s="32">
        <v>13</v>
      </c>
      <c r="G598" s="29" t="s">
        <v>195</v>
      </c>
      <c r="H598" s="29" t="s">
        <v>298</v>
      </c>
    </row>
    <row r="599" spans="1:8">
      <c r="A599" s="29" t="s">
        <v>1055</v>
      </c>
      <c r="B599" s="31">
        <v>2</v>
      </c>
      <c r="C599" s="29">
        <v>1</v>
      </c>
      <c r="D599" s="29" t="s">
        <v>194</v>
      </c>
      <c r="E599" s="33"/>
      <c r="F599" s="32">
        <v>13</v>
      </c>
      <c r="G599" s="29" t="s">
        <v>195</v>
      </c>
      <c r="H599" s="29" t="s">
        <v>1056</v>
      </c>
    </row>
    <row r="600" spans="1:8">
      <c r="A600" s="29" t="s">
        <v>1057</v>
      </c>
      <c r="B600" s="31">
        <v>2</v>
      </c>
      <c r="C600" s="29">
        <v>1</v>
      </c>
      <c r="D600" s="29" t="s">
        <v>198</v>
      </c>
      <c r="E600" s="29">
        <v>26</v>
      </c>
      <c r="F600" s="32">
        <v>13.5</v>
      </c>
      <c r="G600" s="29" t="s">
        <v>195</v>
      </c>
      <c r="H600" s="29" t="s">
        <v>1058</v>
      </c>
    </row>
    <row r="601" spans="1:8">
      <c r="A601" s="29" t="s">
        <v>1059</v>
      </c>
      <c r="B601" s="31">
        <v>2</v>
      </c>
      <c r="C601" s="29">
        <v>0</v>
      </c>
      <c r="D601" s="29" t="s">
        <v>198</v>
      </c>
      <c r="E601" s="29">
        <v>24</v>
      </c>
      <c r="F601" s="32">
        <v>13</v>
      </c>
      <c r="G601" s="29" t="s">
        <v>195</v>
      </c>
      <c r="H601" s="29" t="s">
        <v>897</v>
      </c>
    </row>
    <row r="602" spans="1:8">
      <c r="A602" s="29" t="s">
        <v>1060</v>
      </c>
      <c r="B602" s="31">
        <v>3</v>
      </c>
      <c r="C602" s="29">
        <v>0</v>
      </c>
      <c r="D602" s="29" t="s">
        <v>194</v>
      </c>
      <c r="E602" s="29">
        <v>42</v>
      </c>
      <c r="F602" s="32">
        <v>7.55</v>
      </c>
      <c r="G602" s="29" t="s">
        <v>195</v>
      </c>
      <c r="H602" s="33"/>
    </row>
    <row r="603" spans="1:8">
      <c r="A603" s="29" t="s">
        <v>1061</v>
      </c>
      <c r="B603" s="31">
        <v>3</v>
      </c>
      <c r="C603" s="29">
        <v>0</v>
      </c>
      <c r="D603" s="29" t="s">
        <v>194</v>
      </c>
      <c r="E603" s="29">
        <v>13</v>
      </c>
      <c r="F603" s="32">
        <v>20.25</v>
      </c>
      <c r="G603" s="29" t="s">
        <v>195</v>
      </c>
      <c r="H603" s="29" t="s">
        <v>1062</v>
      </c>
    </row>
    <row r="604" spans="1:8">
      <c r="A604" s="29" t="s">
        <v>1063</v>
      </c>
      <c r="B604" s="31">
        <v>3</v>
      </c>
      <c r="C604" s="29">
        <v>0</v>
      </c>
      <c r="D604" s="29" t="s">
        <v>194</v>
      </c>
      <c r="E604" s="29">
        <v>16</v>
      </c>
      <c r="F604" s="32">
        <v>20.25</v>
      </c>
      <c r="G604" s="29" t="s">
        <v>195</v>
      </c>
      <c r="H604" s="29" t="s">
        <v>1062</v>
      </c>
    </row>
    <row r="605" spans="1:8">
      <c r="A605" s="29" t="s">
        <v>1064</v>
      </c>
      <c r="B605" s="31">
        <v>3</v>
      </c>
      <c r="C605" s="29">
        <v>1</v>
      </c>
      <c r="D605" s="29" t="s">
        <v>198</v>
      </c>
      <c r="E605" s="29">
        <v>35</v>
      </c>
      <c r="F605" s="32">
        <v>20.25</v>
      </c>
      <c r="G605" s="29" t="s">
        <v>195</v>
      </c>
      <c r="H605" s="29" t="s">
        <v>1062</v>
      </c>
    </row>
    <row r="606" spans="1:8">
      <c r="A606" s="29" t="s">
        <v>1065</v>
      </c>
      <c r="B606" s="31">
        <v>3</v>
      </c>
      <c r="C606" s="29">
        <v>1</v>
      </c>
      <c r="D606" s="29" t="s">
        <v>198</v>
      </c>
      <c r="E606" s="29">
        <v>16</v>
      </c>
      <c r="F606" s="32">
        <v>7.65</v>
      </c>
      <c r="G606" s="29" t="s">
        <v>195</v>
      </c>
      <c r="H606" s="29" t="s">
        <v>1066</v>
      </c>
    </row>
    <row r="607" spans="1:8">
      <c r="A607" s="29" t="s">
        <v>1067</v>
      </c>
      <c r="B607" s="31">
        <v>3</v>
      </c>
      <c r="C607" s="29">
        <v>1</v>
      </c>
      <c r="D607" s="29" t="s">
        <v>194</v>
      </c>
      <c r="E607" s="29">
        <v>25</v>
      </c>
      <c r="F607" s="32">
        <v>7.65</v>
      </c>
      <c r="G607" s="29" t="s">
        <v>195</v>
      </c>
      <c r="H607" s="29" t="s">
        <v>1068</v>
      </c>
    </row>
    <row r="608" spans="1:8">
      <c r="A608" s="29" t="s">
        <v>1069</v>
      </c>
      <c r="B608" s="31">
        <v>3</v>
      </c>
      <c r="C608" s="29">
        <v>1</v>
      </c>
      <c r="D608" s="29" t="s">
        <v>194</v>
      </c>
      <c r="E608" s="29">
        <v>20</v>
      </c>
      <c r="F608" s="32">
        <v>7.9249999999999998</v>
      </c>
      <c r="G608" s="29" t="s">
        <v>195</v>
      </c>
      <c r="H608" s="29" t="s">
        <v>1070</v>
      </c>
    </row>
    <row r="609" spans="1:8">
      <c r="A609" s="29" t="s">
        <v>1071</v>
      </c>
      <c r="B609" s="31">
        <v>3</v>
      </c>
      <c r="C609" s="29">
        <v>1</v>
      </c>
      <c r="D609" s="29" t="s">
        <v>198</v>
      </c>
      <c r="E609" s="29">
        <v>18</v>
      </c>
      <c r="F609" s="32">
        <v>7.2291999999999996</v>
      </c>
      <c r="G609" s="29" t="s">
        <v>210</v>
      </c>
      <c r="H609" s="29" t="s">
        <v>1072</v>
      </c>
    </row>
    <row r="610" spans="1:8">
      <c r="A610" s="29" t="s">
        <v>1073</v>
      </c>
      <c r="B610" s="31">
        <v>3</v>
      </c>
      <c r="C610" s="29">
        <v>0</v>
      </c>
      <c r="D610" s="29" t="s">
        <v>194</v>
      </c>
      <c r="E610" s="29">
        <v>30</v>
      </c>
      <c r="F610" s="32">
        <v>7.25</v>
      </c>
      <c r="G610" s="29" t="s">
        <v>195</v>
      </c>
      <c r="H610" s="29" t="s">
        <v>1074</v>
      </c>
    </row>
    <row r="611" spans="1:8">
      <c r="A611" s="29" t="s">
        <v>1075</v>
      </c>
      <c r="B611" s="31">
        <v>3</v>
      </c>
      <c r="C611" s="29">
        <v>0</v>
      </c>
      <c r="D611" s="29" t="s">
        <v>194</v>
      </c>
      <c r="E611" s="29">
        <v>26</v>
      </c>
      <c r="F611" s="32">
        <v>8.0500000000000007</v>
      </c>
      <c r="G611" s="29" t="s">
        <v>195</v>
      </c>
      <c r="H611" s="29" t="s">
        <v>1076</v>
      </c>
    </row>
    <row r="612" spans="1:8">
      <c r="A612" s="29" t="s">
        <v>1077</v>
      </c>
      <c r="B612" s="31">
        <v>3</v>
      </c>
      <c r="C612" s="29">
        <v>0</v>
      </c>
      <c r="D612" s="29" t="s">
        <v>198</v>
      </c>
      <c r="E612" s="29">
        <v>40</v>
      </c>
      <c r="F612" s="32">
        <v>9.4749999999999996</v>
      </c>
      <c r="G612" s="29" t="s">
        <v>195</v>
      </c>
      <c r="H612" s="29" t="s">
        <v>1078</v>
      </c>
    </row>
    <row r="613" spans="1:8">
      <c r="A613" s="29" t="s">
        <v>1079</v>
      </c>
      <c r="B613" s="31">
        <v>3</v>
      </c>
      <c r="C613" s="29">
        <v>1</v>
      </c>
      <c r="D613" s="29" t="s">
        <v>194</v>
      </c>
      <c r="E613" s="29">
        <v>0.83</v>
      </c>
      <c r="F613" s="32">
        <v>9.35</v>
      </c>
      <c r="G613" s="29" t="s">
        <v>195</v>
      </c>
      <c r="H613" s="29" t="s">
        <v>1080</v>
      </c>
    </row>
    <row r="614" spans="1:8">
      <c r="A614" s="29" t="s">
        <v>1081</v>
      </c>
      <c r="B614" s="31">
        <v>3</v>
      </c>
      <c r="C614" s="29">
        <v>1</v>
      </c>
      <c r="D614" s="29" t="s">
        <v>198</v>
      </c>
      <c r="E614" s="29">
        <v>18</v>
      </c>
      <c r="F614" s="32">
        <v>9.35</v>
      </c>
      <c r="G614" s="29" t="s">
        <v>195</v>
      </c>
      <c r="H614" s="29" t="s">
        <v>1080</v>
      </c>
    </row>
    <row r="615" spans="1:8">
      <c r="A615" s="29" t="s">
        <v>1082</v>
      </c>
      <c r="B615" s="31">
        <v>3</v>
      </c>
      <c r="C615" s="29">
        <v>1</v>
      </c>
      <c r="D615" s="29" t="s">
        <v>194</v>
      </c>
      <c r="E615" s="29">
        <v>26</v>
      </c>
      <c r="F615" s="32">
        <v>18.787500000000001</v>
      </c>
      <c r="G615" s="29" t="s">
        <v>210</v>
      </c>
      <c r="H615" s="29" t="s">
        <v>1083</v>
      </c>
    </row>
    <row r="616" spans="1:8">
      <c r="A616" s="29" t="s">
        <v>1084</v>
      </c>
      <c r="B616" s="31">
        <v>3</v>
      </c>
      <c r="C616" s="29">
        <v>0</v>
      </c>
      <c r="D616" s="29" t="s">
        <v>194</v>
      </c>
      <c r="E616" s="29">
        <v>26</v>
      </c>
      <c r="F616" s="32">
        <v>7.8875000000000002</v>
      </c>
      <c r="G616" s="29" t="s">
        <v>195</v>
      </c>
      <c r="H616" s="29" t="s">
        <v>1085</v>
      </c>
    </row>
    <row r="617" spans="1:8">
      <c r="A617" s="29" t="s">
        <v>1086</v>
      </c>
      <c r="B617" s="31">
        <v>3</v>
      </c>
      <c r="C617" s="29">
        <v>0</v>
      </c>
      <c r="D617" s="29" t="s">
        <v>194</v>
      </c>
      <c r="E617" s="29">
        <v>20</v>
      </c>
      <c r="F617" s="32">
        <v>7.9249999999999998</v>
      </c>
      <c r="G617" s="29" t="s">
        <v>195</v>
      </c>
      <c r="H617" s="29" t="s">
        <v>1087</v>
      </c>
    </row>
    <row r="618" spans="1:8">
      <c r="A618" s="29" t="s">
        <v>1088</v>
      </c>
      <c r="B618" s="31">
        <v>3</v>
      </c>
      <c r="C618" s="29">
        <v>0</v>
      </c>
      <c r="D618" s="29" t="s">
        <v>194</v>
      </c>
      <c r="E618" s="29">
        <v>24</v>
      </c>
      <c r="F618" s="32">
        <v>7.05</v>
      </c>
      <c r="G618" s="29" t="s">
        <v>195</v>
      </c>
      <c r="H618" s="33"/>
    </row>
    <row r="619" spans="1:8">
      <c r="A619" s="29" t="s">
        <v>1089</v>
      </c>
      <c r="B619" s="31">
        <v>3</v>
      </c>
      <c r="C619" s="29">
        <v>0</v>
      </c>
      <c r="D619" s="29" t="s">
        <v>194</v>
      </c>
      <c r="E619" s="29">
        <v>25</v>
      </c>
      <c r="F619" s="32">
        <v>7.05</v>
      </c>
      <c r="G619" s="29" t="s">
        <v>195</v>
      </c>
      <c r="H619" s="29" t="s">
        <v>1090</v>
      </c>
    </row>
    <row r="620" spans="1:8">
      <c r="A620" s="29" t="s">
        <v>1091</v>
      </c>
      <c r="B620" s="31">
        <v>3</v>
      </c>
      <c r="C620" s="29">
        <v>0</v>
      </c>
      <c r="D620" s="29" t="s">
        <v>194</v>
      </c>
      <c r="E620" s="29">
        <v>35</v>
      </c>
      <c r="F620" s="32">
        <v>8.0500000000000007</v>
      </c>
      <c r="G620" s="29" t="s">
        <v>195</v>
      </c>
      <c r="H620" s="29" t="s">
        <v>1092</v>
      </c>
    </row>
    <row r="621" spans="1:8">
      <c r="A621" s="29" t="s">
        <v>1093</v>
      </c>
      <c r="B621" s="31">
        <v>3</v>
      </c>
      <c r="C621" s="29">
        <v>0</v>
      </c>
      <c r="D621" s="29" t="s">
        <v>194</v>
      </c>
      <c r="E621" s="29">
        <v>18</v>
      </c>
      <c r="F621" s="32">
        <v>8.3000000000000007</v>
      </c>
      <c r="G621" s="29" t="s">
        <v>195</v>
      </c>
      <c r="H621" s="29" t="s">
        <v>1094</v>
      </c>
    </row>
    <row r="622" spans="1:8">
      <c r="A622" s="29" t="s">
        <v>1095</v>
      </c>
      <c r="B622" s="31">
        <v>3</v>
      </c>
      <c r="C622" s="29">
        <v>0</v>
      </c>
      <c r="D622" s="29" t="s">
        <v>194</v>
      </c>
      <c r="E622" s="29">
        <v>32</v>
      </c>
      <c r="F622" s="32">
        <v>22.524999999999999</v>
      </c>
      <c r="G622" s="29" t="s">
        <v>195</v>
      </c>
      <c r="H622" s="29" t="s">
        <v>1096</v>
      </c>
    </row>
    <row r="623" spans="1:8">
      <c r="A623" s="29" t="s">
        <v>1097</v>
      </c>
      <c r="B623" s="31">
        <v>3</v>
      </c>
      <c r="C623" s="29">
        <v>1</v>
      </c>
      <c r="D623" s="29" t="s">
        <v>198</v>
      </c>
      <c r="E623" s="29">
        <v>19</v>
      </c>
      <c r="F623" s="32">
        <v>7.8541999999999996</v>
      </c>
      <c r="G623" s="29" t="s">
        <v>195</v>
      </c>
      <c r="H623" s="33"/>
    </row>
    <row r="624" spans="1:8">
      <c r="A624" s="29" t="s">
        <v>1098</v>
      </c>
      <c r="B624" s="31">
        <v>3</v>
      </c>
      <c r="C624" s="29">
        <v>0</v>
      </c>
      <c r="D624" s="29" t="s">
        <v>194</v>
      </c>
      <c r="E624" s="29">
        <v>4</v>
      </c>
      <c r="F624" s="32">
        <v>31.274999999999999</v>
      </c>
      <c r="G624" s="29" t="s">
        <v>195</v>
      </c>
      <c r="H624" s="29" t="s">
        <v>1099</v>
      </c>
    </row>
    <row r="625" spans="1:8">
      <c r="A625" s="29" t="s">
        <v>1100</v>
      </c>
      <c r="B625" s="31">
        <v>3</v>
      </c>
      <c r="C625" s="29">
        <v>0</v>
      </c>
      <c r="D625" s="29" t="s">
        <v>198</v>
      </c>
      <c r="E625" s="29">
        <v>6</v>
      </c>
      <c r="F625" s="32">
        <v>31.274999999999999</v>
      </c>
      <c r="G625" s="29" t="s">
        <v>195</v>
      </c>
      <c r="H625" s="29" t="s">
        <v>1099</v>
      </c>
    </row>
    <row r="626" spans="1:8">
      <c r="A626" s="29" t="s">
        <v>1101</v>
      </c>
      <c r="B626" s="31">
        <v>3</v>
      </c>
      <c r="C626" s="29">
        <v>0</v>
      </c>
      <c r="D626" s="29" t="s">
        <v>198</v>
      </c>
      <c r="E626" s="29">
        <v>2</v>
      </c>
      <c r="F626" s="32">
        <v>31.274999999999999</v>
      </c>
      <c r="G626" s="29" t="s">
        <v>195</v>
      </c>
      <c r="H626" s="29" t="s">
        <v>1099</v>
      </c>
    </row>
    <row r="627" spans="1:8">
      <c r="A627" s="29" t="s">
        <v>1102</v>
      </c>
      <c r="B627" s="31">
        <v>3</v>
      </c>
      <c r="C627" s="29">
        <v>1</v>
      </c>
      <c r="D627" s="29" t="s">
        <v>198</v>
      </c>
      <c r="E627" s="29">
        <v>17</v>
      </c>
      <c r="F627" s="32">
        <v>7.9249999999999998</v>
      </c>
      <c r="G627" s="29" t="s">
        <v>195</v>
      </c>
      <c r="H627" s="29" t="s">
        <v>1103</v>
      </c>
    </row>
    <row r="628" spans="1:8">
      <c r="A628" s="29" t="s">
        <v>1104</v>
      </c>
      <c r="B628" s="31">
        <v>3</v>
      </c>
      <c r="C628" s="29">
        <v>0</v>
      </c>
      <c r="D628" s="29" t="s">
        <v>198</v>
      </c>
      <c r="E628" s="29">
        <v>38</v>
      </c>
      <c r="F628" s="32">
        <v>7.7750000000000004</v>
      </c>
      <c r="G628" s="29" t="s">
        <v>195</v>
      </c>
      <c r="H628" s="29" t="s">
        <v>1105</v>
      </c>
    </row>
    <row r="629" spans="1:8">
      <c r="A629" s="29" t="s">
        <v>1106</v>
      </c>
      <c r="B629" s="31">
        <v>3</v>
      </c>
      <c r="C629" s="29">
        <v>0</v>
      </c>
      <c r="D629" s="29" t="s">
        <v>198</v>
      </c>
      <c r="E629" s="29">
        <v>9</v>
      </c>
      <c r="F629" s="32">
        <v>31.274999999999999</v>
      </c>
      <c r="G629" s="29" t="s">
        <v>195</v>
      </c>
      <c r="H629" s="29" t="s">
        <v>1099</v>
      </c>
    </row>
    <row r="630" spans="1:8">
      <c r="A630" s="29" t="s">
        <v>1107</v>
      </c>
      <c r="B630" s="31">
        <v>3</v>
      </c>
      <c r="C630" s="29">
        <v>0</v>
      </c>
      <c r="D630" s="29" t="s">
        <v>198</v>
      </c>
      <c r="E630" s="29">
        <v>11</v>
      </c>
      <c r="F630" s="32">
        <v>31.274999999999999</v>
      </c>
      <c r="G630" s="29" t="s">
        <v>195</v>
      </c>
      <c r="H630" s="29" t="s">
        <v>1099</v>
      </c>
    </row>
    <row r="631" spans="1:8">
      <c r="A631" s="29" t="s">
        <v>1108</v>
      </c>
      <c r="B631" s="31">
        <v>3</v>
      </c>
      <c r="C631" s="29">
        <v>0</v>
      </c>
      <c r="D631" s="29" t="s">
        <v>194</v>
      </c>
      <c r="E631" s="29">
        <v>39</v>
      </c>
      <c r="F631" s="32">
        <v>31.274999999999999</v>
      </c>
      <c r="G631" s="29" t="s">
        <v>195</v>
      </c>
      <c r="H631" s="29" t="s">
        <v>1099</v>
      </c>
    </row>
    <row r="632" spans="1:8">
      <c r="A632" s="29" t="s">
        <v>1109</v>
      </c>
      <c r="B632" s="31">
        <v>3</v>
      </c>
      <c r="C632" s="29">
        <v>1</v>
      </c>
      <c r="D632" s="29" t="s">
        <v>194</v>
      </c>
      <c r="E632" s="29">
        <v>27</v>
      </c>
      <c r="F632" s="32">
        <v>7.7957999999999998</v>
      </c>
      <c r="G632" s="29" t="s">
        <v>195</v>
      </c>
      <c r="H632" s="33"/>
    </row>
    <row r="633" spans="1:8">
      <c r="A633" s="29" t="s">
        <v>1110</v>
      </c>
      <c r="B633" s="31">
        <v>3</v>
      </c>
      <c r="C633" s="29">
        <v>0</v>
      </c>
      <c r="D633" s="29" t="s">
        <v>194</v>
      </c>
      <c r="E633" s="29">
        <v>26</v>
      </c>
      <c r="F633" s="32">
        <v>7.7750000000000004</v>
      </c>
      <c r="G633" s="29" t="s">
        <v>195</v>
      </c>
      <c r="H633" s="29" t="s">
        <v>1111</v>
      </c>
    </row>
    <row r="634" spans="1:8">
      <c r="A634" s="29" t="s">
        <v>1112</v>
      </c>
      <c r="B634" s="31">
        <v>3</v>
      </c>
      <c r="C634" s="29">
        <v>0</v>
      </c>
      <c r="D634" s="29" t="s">
        <v>198</v>
      </c>
      <c r="E634" s="29">
        <v>39</v>
      </c>
      <c r="F634" s="32">
        <v>31.274999999999999</v>
      </c>
      <c r="G634" s="29" t="s">
        <v>195</v>
      </c>
      <c r="H634" s="29" t="s">
        <v>1099</v>
      </c>
    </row>
    <row r="635" spans="1:8">
      <c r="A635" s="29" t="s">
        <v>1113</v>
      </c>
      <c r="B635" s="31">
        <v>3</v>
      </c>
      <c r="C635" s="29">
        <v>0</v>
      </c>
      <c r="D635" s="29" t="s">
        <v>194</v>
      </c>
      <c r="E635" s="29">
        <v>20</v>
      </c>
      <c r="F635" s="32">
        <v>7.8541999999999996</v>
      </c>
      <c r="G635" s="29" t="s">
        <v>195</v>
      </c>
      <c r="H635" s="29" t="s">
        <v>1114</v>
      </c>
    </row>
    <row r="636" spans="1:8">
      <c r="A636" s="29" t="s">
        <v>1115</v>
      </c>
      <c r="B636" s="31">
        <v>3</v>
      </c>
      <c r="C636" s="29">
        <v>0</v>
      </c>
      <c r="D636" s="29" t="s">
        <v>194</v>
      </c>
      <c r="E636" s="29">
        <v>26</v>
      </c>
      <c r="F636" s="32">
        <v>7.8958000000000004</v>
      </c>
      <c r="G636" s="29" t="s">
        <v>195</v>
      </c>
      <c r="H636" s="29" t="s">
        <v>1116</v>
      </c>
    </row>
    <row r="637" spans="1:8">
      <c r="A637" s="29" t="s">
        <v>1117</v>
      </c>
      <c r="B637" s="31">
        <v>3</v>
      </c>
      <c r="C637" s="29">
        <v>0</v>
      </c>
      <c r="D637" s="29" t="s">
        <v>194</v>
      </c>
      <c r="E637" s="29">
        <v>25</v>
      </c>
      <c r="F637" s="32">
        <v>17.8</v>
      </c>
      <c r="G637" s="29" t="s">
        <v>195</v>
      </c>
      <c r="H637" s="29" t="s">
        <v>1118</v>
      </c>
    </row>
    <row r="638" spans="1:8">
      <c r="A638" s="29" t="s">
        <v>1119</v>
      </c>
      <c r="B638" s="31">
        <v>3</v>
      </c>
      <c r="C638" s="29">
        <v>0</v>
      </c>
      <c r="D638" s="29" t="s">
        <v>198</v>
      </c>
      <c r="E638" s="29">
        <v>18</v>
      </c>
      <c r="F638" s="32">
        <v>17.8</v>
      </c>
      <c r="G638" s="29" t="s">
        <v>195</v>
      </c>
      <c r="H638" s="29" t="s">
        <v>1118</v>
      </c>
    </row>
    <row r="639" spans="1:8">
      <c r="A639" s="29" t="s">
        <v>1120</v>
      </c>
      <c r="B639" s="31">
        <v>3</v>
      </c>
      <c r="C639" s="29">
        <v>0</v>
      </c>
      <c r="D639" s="29" t="s">
        <v>194</v>
      </c>
      <c r="E639" s="29">
        <v>24</v>
      </c>
      <c r="F639" s="32">
        <v>7.7750000000000004</v>
      </c>
      <c r="G639" s="29" t="s">
        <v>195</v>
      </c>
      <c r="H639" s="29" t="s">
        <v>1121</v>
      </c>
    </row>
    <row r="640" spans="1:8">
      <c r="A640" s="29" t="s">
        <v>1122</v>
      </c>
      <c r="B640" s="31">
        <v>3</v>
      </c>
      <c r="C640" s="29">
        <v>0</v>
      </c>
      <c r="D640" s="29" t="s">
        <v>194</v>
      </c>
      <c r="E640" s="29">
        <v>35</v>
      </c>
      <c r="F640" s="32">
        <v>7.05</v>
      </c>
      <c r="G640" s="29" t="s">
        <v>195</v>
      </c>
      <c r="H640" s="33"/>
    </row>
    <row r="641" spans="1:8">
      <c r="A641" s="29" t="s">
        <v>1123</v>
      </c>
      <c r="B641" s="31">
        <v>3</v>
      </c>
      <c r="C641" s="29">
        <v>0</v>
      </c>
      <c r="D641" s="29" t="s">
        <v>194</v>
      </c>
      <c r="E641" s="29">
        <v>5</v>
      </c>
      <c r="F641" s="32">
        <v>31.387499999999999</v>
      </c>
      <c r="G641" s="29" t="s">
        <v>195</v>
      </c>
      <c r="H641" s="29" t="s">
        <v>1124</v>
      </c>
    </row>
    <row r="642" spans="1:8">
      <c r="A642" s="29" t="s">
        <v>1125</v>
      </c>
      <c r="B642" s="31">
        <v>3</v>
      </c>
      <c r="C642" s="29">
        <v>0</v>
      </c>
      <c r="D642" s="29" t="s">
        <v>194</v>
      </c>
      <c r="E642" s="29">
        <v>9</v>
      </c>
      <c r="F642" s="32">
        <v>31.387499999999999</v>
      </c>
      <c r="G642" s="29" t="s">
        <v>195</v>
      </c>
      <c r="H642" s="29" t="s">
        <v>1126</v>
      </c>
    </row>
    <row r="643" spans="1:8">
      <c r="A643" s="29" t="s">
        <v>1127</v>
      </c>
      <c r="B643" s="31">
        <v>3</v>
      </c>
      <c r="C643" s="29">
        <v>1</v>
      </c>
      <c r="D643" s="29" t="s">
        <v>194</v>
      </c>
      <c r="E643" s="29">
        <v>3</v>
      </c>
      <c r="F643" s="32">
        <v>31.387499999999999</v>
      </c>
      <c r="G643" s="29" t="s">
        <v>195</v>
      </c>
      <c r="H643" s="29" t="s">
        <v>1126</v>
      </c>
    </row>
    <row r="644" spans="1:8">
      <c r="A644" s="29" t="s">
        <v>1128</v>
      </c>
      <c r="B644" s="31">
        <v>3</v>
      </c>
      <c r="C644" s="29">
        <v>0</v>
      </c>
      <c r="D644" s="29" t="s">
        <v>194</v>
      </c>
      <c r="E644" s="29">
        <v>13</v>
      </c>
      <c r="F644" s="32">
        <v>31.387499999999999</v>
      </c>
      <c r="G644" s="29" t="s">
        <v>195</v>
      </c>
      <c r="H644" s="29" t="s">
        <v>1126</v>
      </c>
    </row>
    <row r="645" spans="1:8">
      <c r="A645" s="29" t="s">
        <v>1129</v>
      </c>
      <c r="B645" s="31">
        <v>3</v>
      </c>
      <c r="C645" s="29">
        <v>1</v>
      </c>
      <c r="D645" s="29" t="s">
        <v>198</v>
      </c>
      <c r="E645" s="29">
        <v>5</v>
      </c>
      <c r="F645" s="32">
        <v>31.387499999999999</v>
      </c>
      <c r="G645" s="29" t="s">
        <v>195</v>
      </c>
      <c r="H645" s="29" t="s">
        <v>1126</v>
      </c>
    </row>
    <row r="646" spans="1:8">
      <c r="A646" s="29" t="s">
        <v>1130</v>
      </c>
      <c r="B646" s="31">
        <v>3</v>
      </c>
      <c r="C646" s="29">
        <v>0</v>
      </c>
      <c r="D646" s="29" t="s">
        <v>194</v>
      </c>
      <c r="E646" s="29">
        <v>40</v>
      </c>
      <c r="F646" s="32">
        <v>31.387499999999999</v>
      </c>
      <c r="G646" s="29" t="s">
        <v>195</v>
      </c>
      <c r="H646" s="29" t="s">
        <v>1124</v>
      </c>
    </row>
    <row r="647" spans="1:8">
      <c r="A647" s="29" t="s">
        <v>1131</v>
      </c>
      <c r="B647" s="31">
        <v>3</v>
      </c>
      <c r="C647" s="29">
        <v>1</v>
      </c>
      <c r="D647" s="29" t="s">
        <v>194</v>
      </c>
      <c r="E647" s="29">
        <v>23</v>
      </c>
      <c r="F647" s="32">
        <v>7.7957999999999998</v>
      </c>
      <c r="G647" s="29" t="s">
        <v>195</v>
      </c>
      <c r="H647" s="29" t="s">
        <v>1132</v>
      </c>
    </row>
    <row r="648" spans="1:8">
      <c r="A648" s="29" t="s">
        <v>1133</v>
      </c>
      <c r="B648" s="31">
        <v>3</v>
      </c>
      <c r="C648" s="29">
        <v>1</v>
      </c>
      <c r="D648" s="29" t="s">
        <v>198</v>
      </c>
      <c r="E648" s="29">
        <v>38</v>
      </c>
      <c r="F648" s="32">
        <v>31.387499999999999</v>
      </c>
      <c r="G648" s="29" t="s">
        <v>195</v>
      </c>
      <c r="H648" s="29" t="s">
        <v>1124</v>
      </c>
    </row>
    <row r="649" spans="1:8">
      <c r="A649" s="29" t="s">
        <v>1134</v>
      </c>
      <c r="B649" s="31">
        <v>3</v>
      </c>
      <c r="C649" s="29">
        <v>1</v>
      </c>
      <c r="D649" s="29" t="s">
        <v>198</v>
      </c>
      <c r="E649" s="29">
        <v>45</v>
      </c>
      <c r="F649" s="32">
        <v>7.2249999999999996</v>
      </c>
      <c r="G649" s="29" t="s">
        <v>210</v>
      </c>
      <c r="H649" s="29" t="s">
        <v>1135</v>
      </c>
    </row>
    <row r="650" spans="1:8">
      <c r="A650" s="29" t="s">
        <v>1136</v>
      </c>
      <c r="B650" s="31">
        <v>3</v>
      </c>
      <c r="C650" s="29">
        <v>0</v>
      </c>
      <c r="D650" s="29" t="s">
        <v>194</v>
      </c>
      <c r="E650" s="29">
        <v>21</v>
      </c>
      <c r="F650" s="32">
        <v>7.2249999999999996</v>
      </c>
      <c r="G650" s="29" t="s">
        <v>210</v>
      </c>
      <c r="H650" s="29" t="s">
        <v>1135</v>
      </c>
    </row>
    <row r="651" spans="1:8">
      <c r="A651" s="29" t="s">
        <v>1137</v>
      </c>
      <c r="B651" s="31">
        <v>3</v>
      </c>
      <c r="C651" s="29">
        <v>0</v>
      </c>
      <c r="D651" s="29" t="s">
        <v>194</v>
      </c>
      <c r="E651" s="29">
        <v>23</v>
      </c>
      <c r="F651" s="32">
        <v>7.05</v>
      </c>
      <c r="G651" s="29" t="s">
        <v>195</v>
      </c>
      <c r="H651" s="33"/>
    </row>
    <row r="652" spans="1:8">
      <c r="A652" s="29" t="s">
        <v>1138</v>
      </c>
      <c r="B652" s="31">
        <v>3</v>
      </c>
      <c r="C652" s="29">
        <v>0</v>
      </c>
      <c r="D652" s="29" t="s">
        <v>198</v>
      </c>
      <c r="E652" s="29">
        <v>17</v>
      </c>
      <c r="F652" s="32">
        <v>14.458299999999999</v>
      </c>
      <c r="G652" s="29" t="s">
        <v>210</v>
      </c>
      <c r="H652" s="33"/>
    </row>
    <row r="653" spans="1:8">
      <c r="A653" s="29" t="s">
        <v>1139</v>
      </c>
      <c r="B653" s="31">
        <v>3</v>
      </c>
      <c r="C653" s="29">
        <v>0</v>
      </c>
      <c r="D653" s="29" t="s">
        <v>194</v>
      </c>
      <c r="E653" s="29">
        <v>30</v>
      </c>
      <c r="F653" s="32">
        <v>7.2249999999999996</v>
      </c>
      <c r="G653" s="29" t="s">
        <v>210</v>
      </c>
      <c r="H653" s="29" t="s">
        <v>1135</v>
      </c>
    </row>
    <row r="654" spans="1:8">
      <c r="A654" s="29" t="s">
        <v>1140</v>
      </c>
      <c r="B654" s="31">
        <v>3</v>
      </c>
      <c r="C654" s="29">
        <v>0</v>
      </c>
      <c r="D654" s="29" t="s">
        <v>194</v>
      </c>
      <c r="E654" s="29">
        <v>23</v>
      </c>
      <c r="F654" s="32">
        <v>7.8541999999999996</v>
      </c>
      <c r="G654" s="29" t="s">
        <v>195</v>
      </c>
      <c r="H654" s="29" t="s">
        <v>1141</v>
      </c>
    </row>
    <row r="655" spans="1:8">
      <c r="A655" s="29" t="s">
        <v>1142</v>
      </c>
      <c r="B655" s="31">
        <v>3</v>
      </c>
      <c r="C655" s="29">
        <v>1</v>
      </c>
      <c r="D655" s="29" t="s">
        <v>198</v>
      </c>
      <c r="E655" s="29">
        <v>13</v>
      </c>
      <c r="F655" s="32">
        <v>7.2291999999999996</v>
      </c>
      <c r="G655" s="29" t="s">
        <v>210</v>
      </c>
      <c r="H655" s="29" t="s">
        <v>1143</v>
      </c>
    </row>
    <row r="656" spans="1:8">
      <c r="A656" s="29" t="s">
        <v>1144</v>
      </c>
      <c r="B656" s="31">
        <v>3</v>
      </c>
      <c r="C656" s="29">
        <v>0</v>
      </c>
      <c r="D656" s="29" t="s">
        <v>194</v>
      </c>
      <c r="E656" s="29">
        <v>20</v>
      </c>
      <c r="F656" s="32">
        <v>7.2249999999999996</v>
      </c>
      <c r="G656" s="29" t="s">
        <v>210</v>
      </c>
      <c r="H656" s="33"/>
    </row>
    <row r="657" spans="1:8">
      <c r="A657" s="29" t="s">
        <v>1145</v>
      </c>
      <c r="B657" s="31">
        <v>3</v>
      </c>
      <c r="C657" s="29">
        <v>0</v>
      </c>
      <c r="D657" s="29" t="s">
        <v>194</v>
      </c>
      <c r="E657" s="29">
        <v>32</v>
      </c>
      <c r="F657" s="32">
        <v>15.85</v>
      </c>
      <c r="G657" s="29" t="s">
        <v>195</v>
      </c>
      <c r="H657" s="29" t="s">
        <v>1146</v>
      </c>
    </row>
    <row r="658" spans="1:8">
      <c r="A658" s="29" t="s">
        <v>1147</v>
      </c>
      <c r="B658" s="31">
        <v>3</v>
      </c>
      <c r="C658" s="29">
        <v>1</v>
      </c>
      <c r="D658" s="29" t="s">
        <v>198</v>
      </c>
      <c r="E658" s="29">
        <v>33</v>
      </c>
      <c r="F658" s="32">
        <v>15.85</v>
      </c>
      <c r="G658" s="29" t="s">
        <v>195</v>
      </c>
      <c r="H658" s="29" t="s">
        <v>1146</v>
      </c>
    </row>
    <row r="659" spans="1:8">
      <c r="A659" s="29" t="s">
        <v>1148</v>
      </c>
      <c r="B659" s="31">
        <v>3</v>
      </c>
      <c r="C659" s="29">
        <v>1</v>
      </c>
      <c r="D659" s="29" t="s">
        <v>198</v>
      </c>
      <c r="E659" s="29">
        <v>0.75</v>
      </c>
      <c r="F659" s="32">
        <v>19.258299999999998</v>
      </c>
      <c r="G659" s="29" t="s">
        <v>210</v>
      </c>
      <c r="H659" s="29" t="s">
        <v>1149</v>
      </c>
    </row>
    <row r="660" spans="1:8">
      <c r="A660" s="29" t="s">
        <v>1150</v>
      </c>
      <c r="B660" s="31">
        <v>3</v>
      </c>
      <c r="C660" s="29">
        <v>1</v>
      </c>
      <c r="D660" s="29" t="s">
        <v>198</v>
      </c>
      <c r="E660" s="29">
        <v>0.75</v>
      </c>
      <c r="F660" s="32">
        <v>19.258299999999998</v>
      </c>
      <c r="G660" s="29" t="s">
        <v>210</v>
      </c>
      <c r="H660" s="29" t="s">
        <v>1149</v>
      </c>
    </row>
    <row r="661" spans="1:8">
      <c r="A661" s="29" t="s">
        <v>1151</v>
      </c>
      <c r="B661" s="31">
        <v>3</v>
      </c>
      <c r="C661" s="29">
        <v>1</v>
      </c>
      <c r="D661" s="29" t="s">
        <v>198</v>
      </c>
      <c r="E661" s="29">
        <v>5</v>
      </c>
      <c r="F661" s="32">
        <v>19.258299999999998</v>
      </c>
      <c r="G661" s="29" t="s">
        <v>210</v>
      </c>
      <c r="H661" s="29" t="s">
        <v>1149</v>
      </c>
    </row>
    <row r="662" spans="1:8">
      <c r="A662" s="29" t="s">
        <v>1152</v>
      </c>
      <c r="B662" s="31">
        <v>3</v>
      </c>
      <c r="C662" s="29">
        <v>1</v>
      </c>
      <c r="D662" s="29" t="s">
        <v>198</v>
      </c>
      <c r="E662" s="29">
        <v>24</v>
      </c>
      <c r="F662" s="32">
        <v>19.258299999999998</v>
      </c>
      <c r="G662" s="29" t="s">
        <v>210</v>
      </c>
      <c r="H662" s="29" t="s">
        <v>1149</v>
      </c>
    </row>
    <row r="663" spans="1:8">
      <c r="A663" s="29" t="s">
        <v>1153</v>
      </c>
      <c r="B663" s="31">
        <v>3</v>
      </c>
      <c r="C663" s="29">
        <v>1</v>
      </c>
      <c r="D663" s="29" t="s">
        <v>198</v>
      </c>
      <c r="E663" s="29">
        <v>18</v>
      </c>
      <c r="F663" s="32">
        <v>8.0500000000000007</v>
      </c>
      <c r="G663" s="29" t="s">
        <v>195</v>
      </c>
      <c r="H663" s="29" t="s">
        <v>1154</v>
      </c>
    </row>
    <row r="664" spans="1:8">
      <c r="A664" s="29" t="s">
        <v>1155</v>
      </c>
      <c r="B664" s="31">
        <v>3</v>
      </c>
      <c r="C664" s="29">
        <v>0</v>
      </c>
      <c r="D664" s="29" t="s">
        <v>194</v>
      </c>
      <c r="E664" s="29">
        <v>40</v>
      </c>
      <c r="F664" s="32">
        <v>7.2249999999999996</v>
      </c>
      <c r="G664" s="29" t="s">
        <v>210</v>
      </c>
      <c r="H664" s="33"/>
    </row>
    <row r="665" spans="1:8">
      <c r="A665" s="29" t="s">
        <v>1156</v>
      </c>
      <c r="B665" s="31">
        <v>3</v>
      </c>
      <c r="C665" s="29">
        <v>0</v>
      </c>
      <c r="D665" s="29" t="s">
        <v>194</v>
      </c>
      <c r="E665" s="29">
        <v>26</v>
      </c>
      <c r="F665" s="32">
        <v>7.8958000000000004</v>
      </c>
      <c r="G665" s="29" t="s">
        <v>195</v>
      </c>
      <c r="H665" s="33"/>
    </row>
    <row r="666" spans="1:8">
      <c r="A666" s="29" t="s">
        <v>1157</v>
      </c>
      <c r="B666" s="31">
        <v>3</v>
      </c>
      <c r="C666" s="29">
        <v>1</v>
      </c>
      <c r="D666" s="29" t="s">
        <v>194</v>
      </c>
      <c r="E666" s="29">
        <v>20</v>
      </c>
      <c r="F666" s="32">
        <v>7.2291999999999996</v>
      </c>
      <c r="G666" s="29" t="s">
        <v>210</v>
      </c>
      <c r="H666" s="33"/>
    </row>
    <row r="667" spans="1:8">
      <c r="A667" s="29" t="s">
        <v>1158</v>
      </c>
      <c r="B667" s="31">
        <v>3</v>
      </c>
      <c r="C667" s="29">
        <v>0</v>
      </c>
      <c r="D667" s="29" t="s">
        <v>198</v>
      </c>
      <c r="E667" s="29">
        <v>18</v>
      </c>
      <c r="F667" s="32">
        <v>14.4542</v>
      </c>
      <c r="G667" s="29" t="s">
        <v>210</v>
      </c>
      <c r="H667" s="29" t="s">
        <v>1159</v>
      </c>
    </row>
    <row r="668" spans="1:8">
      <c r="A668" s="29" t="s">
        <v>1160</v>
      </c>
      <c r="B668" s="31">
        <v>3</v>
      </c>
      <c r="C668" s="29">
        <v>0</v>
      </c>
      <c r="D668" s="29" t="s">
        <v>198</v>
      </c>
      <c r="E668" s="29">
        <v>45</v>
      </c>
      <c r="F668" s="32">
        <v>14.4542</v>
      </c>
      <c r="G668" s="29" t="s">
        <v>210</v>
      </c>
      <c r="H668" s="29" t="s">
        <v>1159</v>
      </c>
    </row>
    <row r="669" spans="1:8">
      <c r="A669" s="29" t="s">
        <v>1161</v>
      </c>
      <c r="B669" s="31">
        <v>3</v>
      </c>
      <c r="C669" s="29">
        <v>0</v>
      </c>
      <c r="D669" s="29" t="s">
        <v>198</v>
      </c>
      <c r="E669" s="29">
        <v>27</v>
      </c>
      <c r="F669" s="32">
        <v>7.8792</v>
      </c>
      <c r="G669" s="29" t="s">
        <v>482</v>
      </c>
      <c r="H669" s="29" t="s">
        <v>202</v>
      </c>
    </row>
    <row r="670" spans="1:8">
      <c r="A670" s="29" t="s">
        <v>1162</v>
      </c>
      <c r="B670" s="31">
        <v>3</v>
      </c>
      <c r="C670" s="29">
        <v>0</v>
      </c>
      <c r="D670" s="29" t="s">
        <v>194</v>
      </c>
      <c r="E670" s="29">
        <v>22</v>
      </c>
      <c r="F670" s="32">
        <v>8.0500000000000007</v>
      </c>
      <c r="G670" s="29" t="s">
        <v>195</v>
      </c>
      <c r="H670" s="29" t="s">
        <v>1163</v>
      </c>
    </row>
    <row r="671" spans="1:8">
      <c r="A671" s="29" t="s">
        <v>1164</v>
      </c>
      <c r="B671" s="31">
        <v>3</v>
      </c>
      <c r="C671" s="29">
        <v>0</v>
      </c>
      <c r="D671" s="29" t="s">
        <v>194</v>
      </c>
      <c r="E671" s="29">
        <v>19</v>
      </c>
      <c r="F671" s="32">
        <v>8.0500000000000007</v>
      </c>
      <c r="G671" s="29" t="s">
        <v>195</v>
      </c>
      <c r="H671" s="29" t="s">
        <v>671</v>
      </c>
    </row>
    <row r="672" spans="1:8">
      <c r="A672" s="29" t="s">
        <v>1165</v>
      </c>
      <c r="B672" s="31">
        <v>3</v>
      </c>
      <c r="C672" s="29">
        <v>0</v>
      </c>
      <c r="D672" s="29" t="s">
        <v>194</v>
      </c>
      <c r="E672" s="29">
        <v>26</v>
      </c>
      <c r="F672" s="32">
        <v>7.7750000000000004</v>
      </c>
      <c r="G672" s="29" t="s">
        <v>195</v>
      </c>
      <c r="H672" s="29" t="s">
        <v>1166</v>
      </c>
    </row>
    <row r="673" spans="1:8">
      <c r="A673" s="29" t="s">
        <v>1167</v>
      </c>
      <c r="B673" s="31">
        <v>3</v>
      </c>
      <c r="C673" s="29">
        <v>0</v>
      </c>
      <c r="D673" s="29" t="s">
        <v>194</v>
      </c>
      <c r="E673" s="29">
        <v>22</v>
      </c>
      <c r="F673" s="32">
        <v>9.35</v>
      </c>
      <c r="G673" s="29" t="s">
        <v>195</v>
      </c>
      <c r="H673" s="29" t="s">
        <v>1168</v>
      </c>
    </row>
    <row r="674" spans="1:8">
      <c r="A674" s="29" t="s">
        <v>1169</v>
      </c>
      <c r="B674" s="31">
        <v>3</v>
      </c>
      <c r="C674" s="29">
        <v>0</v>
      </c>
      <c r="D674" s="29" t="s">
        <v>194</v>
      </c>
      <c r="E674" s="33"/>
      <c r="F674" s="32">
        <v>7.2291999999999996</v>
      </c>
      <c r="G674" s="29" t="s">
        <v>210</v>
      </c>
      <c r="H674" s="33"/>
    </row>
    <row r="675" spans="1:8">
      <c r="A675" s="29" t="s">
        <v>1170</v>
      </c>
      <c r="B675" s="31">
        <v>3</v>
      </c>
      <c r="C675" s="29">
        <v>0</v>
      </c>
      <c r="D675" s="29" t="s">
        <v>194</v>
      </c>
      <c r="E675" s="29">
        <v>20</v>
      </c>
      <c r="F675" s="32">
        <v>4.0125000000000002</v>
      </c>
      <c r="G675" s="29" t="s">
        <v>210</v>
      </c>
      <c r="H675" s="29" t="s">
        <v>1171</v>
      </c>
    </row>
    <row r="676" spans="1:8">
      <c r="A676" s="29" t="s">
        <v>1172</v>
      </c>
      <c r="B676" s="31">
        <v>3</v>
      </c>
      <c r="C676" s="29">
        <v>1</v>
      </c>
      <c r="D676" s="29" t="s">
        <v>194</v>
      </c>
      <c r="E676" s="29">
        <v>32</v>
      </c>
      <c r="F676" s="32">
        <v>56.495800000000003</v>
      </c>
      <c r="G676" s="29" t="s">
        <v>195</v>
      </c>
      <c r="H676" s="29" t="s">
        <v>1173</v>
      </c>
    </row>
    <row r="677" spans="1:8">
      <c r="A677" s="29" t="s">
        <v>1174</v>
      </c>
      <c r="B677" s="31">
        <v>3</v>
      </c>
      <c r="C677" s="29">
        <v>0</v>
      </c>
      <c r="D677" s="29" t="s">
        <v>194</v>
      </c>
      <c r="E677" s="29">
        <v>21</v>
      </c>
      <c r="F677" s="32">
        <v>7.7750000000000004</v>
      </c>
      <c r="G677" s="29" t="s">
        <v>195</v>
      </c>
      <c r="H677" s="29" t="s">
        <v>1175</v>
      </c>
    </row>
    <row r="678" spans="1:8">
      <c r="A678" s="29" t="s">
        <v>1176</v>
      </c>
      <c r="B678" s="31">
        <v>3</v>
      </c>
      <c r="C678" s="29">
        <v>0</v>
      </c>
      <c r="D678" s="29" t="s">
        <v>194</v>
      </c>
      <c r="E678" s="29">
        <v>18</v>
      </c>
      <c r="F678" s="32">
        <v>7.75</v>
      </c>
      <c r="G678" s="29" t="s">
        <v>195</v>
      </c>
      <c r="H678" s="29" t="s">
        <v>1177</v>
      </c>
    </row>
    <row r="679" spans="1:8">
      <c r="A679" s="29" t="s">
        <v>1178</v>
      </c>
      <c r="B679" s="31">
        <v>3</v>
      </c>
      <c r="C679" s="29">
        <v>0</v>
      </c>
      <c r="D679" s="29" t="s">
        <v>194</v>
      </c>
      <c r="E679" s="29">
        <v>26</v>
      </c>
      <c r="F679" s="32">
        <v>7.8958000000000004</v>
      </c>
      <c r="G679" s="29" t="s">
        <v>195</v>
      </c>
      <c r="H679" s="29" t="s">
        <v>1116</v>
      </c>
    </row>
    <row r="680" spans="1:8">
      <c r="A680" s="29" t="s">
        <v>1179</v>
      </c>
      <c r="B680" s="31">
        <v>3</v>
      </c>
      <c r="C680" s="29">
        <v>0</v>
      </c>
      <c r="D680" s="29" t="s">
        <v>194</v>
      </c>
      <c r="E680" s="29">
        <v>6</v>
      </c>
      <c r="F680" s="32">
        <v>15.245799999999999</v>
      </c>
      <c r="G680" s="29" t="s">
        <v>210</v>
      </c>
      <c r="H680" s="29" t="s">
        <v>1180</v>
      </c>
    </row>
    <row r="681" spans="1:8">
      <c r="A681" s="29" t="s">
        <v>1181</v>
      </c>
      <c r="B681" s="31">
        <v>3</v>
      </c>
      <c r="C681" s="29">
        <v>0</v>
      </c>
      <c r="D681" s="29" t="s">
        <v>198</v>
      </c>
      <c r="E681" s="29">
        <v>9</v>
      </c>
      <c r="F681" s="32">
        <v>15.245799999999999</v>
      </c>
      <c r="G681" s="29" t="s">
        <v>210</v>
      </c>
      <c r="H681" s="29" t="s">
        <v>1180</v>
      </c>
    </row>
    <row r="682" spans="1:8">
      <c r="A682" s="29" t="s">
        <v>1182</v>
      </c>
      <c r="B682" s="31">
        <v>3</v>
      </c>
      <c r="C682" s="29">
        <v>0</v>
      </c>
      <c r="D682" s="29" t="s">
        <v>194</v>
      </c>
      <c r="E682" s="33"/>
      <c r="F682" s="32">
        <v>7.2249999999999996</v>
      </c>
      <c r="G682" s="29" t="s">
        <v>210</v>
      </c>
      <c r="H682" s="29" t="s">
        <v>1171</v>
      </c>
    </row>
    <row r="683" spans="1:8">
      <c r="A683" s="29" t="s">
        <v>1183</v>
      </c>
      <c r="B683" s="31">
        <v>3</v>
      </c>
      <c r="C683" s="29">
        <v>0</v>
      </c>
      <c r="D683" s="29" t="s">
        <v>198</v>
      </c>
      <c r="E683" s="33"/>
      <c r="F683" s="32">
        <v>15.245799999999999</v>
      </c>
      <c r="G683" s="29" t="s">
        <v>210</v>
      </c>
      <c r="H683" s="29" t="s">
        <v>1180</v>
      </c>
    </row>
    <row r="684" spans="1:8">
      <c r="A684" s="29" t="s">
        <v>1184</v>
      </c>
      <c r="B684" s="31">
        <v>3</v>
      </c>
      <c r="C684" s="29">
        <v>0</v>
      </c>
      <c r="D684" s="29" t="s">
        <v>198</v>
      </c>
      <c r="E684" s="33"/>
      <c r="F684" s="32">
        <v>7.75</v>
      </c>
      <c r="G684" s="29" t="s">
        <v>482</v>
      </c>
      <c r="H684" s="29" t="s">
        <v>1185</v>
      </c>
    </row>
    <row r="685" spans="1:8">
      <c r="A685" s="29" t="s">
        <v>1186</v>
      </c>
      <c r="B685" s="31">
        <v>3</v>
      </c>
      <c r="C685" s="29">
        <v>0</v>
      </c>
      <c r="D685" s="29" t="s">
        <v>194</v>
      </c>
      <c r="E685" s="29">
        <v>40</v>
      </c>
      <c r="F685" s="32">
        <v>15.5</v>
      </c>
      <c r="G685" s="29" t="s">
        <v>482</v>
      </c>
      <c r="H685" s="29" t="s">
        <v>1185</v>
      </c>
    </row>
    <row r="686" spans="1:8">
      <c r="A686" s="29" t="s">
        <v>1187</v>
      </c>
      <c r="B686" s="31">
        <v>3</v>
      </c>
      <c r="C686" s="29">
        <v>0</v>
      </c>
      <c r="D686" s="29" t="s">
        <v>198</v>
      </c>
      <c r="E686" s="29">
        <v>32</v>
      </c>
      <c r="F686" s="32">
        <v>15.5</v>
      </c>
      <c r="G686" s="29" t="s">
        <v>482</v>
      </c>
      <c r="H686" s="29" t="s">
        <v>1185</v>
      </c>
    </row>
    <row r="687" spans="1:8">
      <c r="A687" s="29" t="s">
        <v>1188</v>
      </c>
      <c r="B687" s="31">
        <v>3</v>
      </c>
      <c r="C687" s="29">
        <v>0</v>
      </c>
      <c r="D687" s="29" t="s">
        <v>194</v>
      </c>
      <c r="E687" s="29">
        <v>21</v>
      </c>
      <c r="F687" s="32">
        <v>16.100000000000001</v>
      </c>
      <c r="G687" s="29" t="s">
        <v>195</v>
      </c>
      <c r="H687" s="29" t="s">
        <v>1189</v>
      </c>
    </row>
    <row r="688" spans="1:8">
      <c r="A688" s="29" t="s">
        <v>1190</v>
      </c>
      <c r="B688" s="31">
        <v>3</v>
      </c>
      <c r="C688" s="29">
        <v>1</v>
      </c>
      <c r="D688" s="29" t="s">
        <v>198</v>
      </c>
      <c r="E688" s="29">
        <v>22</v>
      </c>
      <c r="F688" s="32">
        <v>7.7249999999999996</v>
      </c>
      <c r="G688" s="29" t="s">
        <v>482</v>
      </c>
      <c r="H688" s="29" t="s">
        <v>1191</v>
      </c>
    </row>
    <row r="689" spans="1:8">
      <c r="A689" s="29" t="s">
        <v>1192</v>
      </c>
      <c r="B689" s="31">
        <v>3</v>
      </c>
      <c r="C689" s="29">
        <v>0</v>
      </c>
      <c r="D689" s="29" t="s">
        <v>198</v>
      </c>
      <c r="E689" s="29">
        <v>20</v>
      </c>
      <c r="F689" s="32">
        <v>7.8541999999999996</v>
      </c>
      <c r="G689" s="29" t="s">
        <v>195</v>
      </c>
      <c r="H689" s="29" t="s">
        <v>1193</v>
      </c>
    </row>
    <row r="690" spans="1:8">
      <c r="A690" s="29" t="s">
        <v>1194</v>
      </c>
      <c r="B690" s="31">
        <v>3</v>
      </c>
      <c r="C690" s="29">
        <v>0</v>
      </c>
      <c r="D690" s="29" t="s">
        <v>194</v>
      </c>
      <c r="E690" s="29">
        <v>29</v>
      </c>
      <c r="F690" s="32">
        <v>7.0457999999999998</v>
      </c>
      <c r="G690" s="29" t="s">
        <v>195</v>
      </c>
      <c r="H690" s="29" t="s">
        <v>1195</v>
      </c>
    </row>
    <row r="691" spans="1:8">
      <c r="A691" s="29" t="s">
        <v>1196</v>
      </c>
      <c r="B691" s="31">
        <v>3</v>
      </c>
      <c r="C691" s="29">
        <v>0</v>
      </c>
      <c r="D691" s="29" t="s">
        <v>194</v>
      </c>
      <c r="E691" s="29">
        <v>22</v>
      </c>
      <c r="F691" s="32">
        <v>7.25</v>
      </c>
      <c r="G691" s="29" t="s">
        <v>195</v>
      </c>
      <c r="H691" s="29" t="s">
        <v>1195</v>
      </c>
    </row>
    <row r="692" spans="1:8">
      <c r="A692" s="29" t="s">
        <v>1197</v>
      </c>
      <c r="B692" s="31">
        <v>3</v>
      </c>
      <c r="C692" s="29">
        <v>0</v>
      </c>
      <c r="D692" s="29" t="s">
        <v>194</v>
      </c>
      <c r="E692" s="29">
        <v>22</v>
      </c>
      <c r="F692" s="32">
        <v>7.7957999999999998</v>
      </c>
      <c r="G692" s="29" t="s">
        <v>195</v>
      </c>
      <c r="H692" s="29" t="s">
        <v>1126</v>
      </c>
    </row>
    <row r="693" spans="1:8">
      <c r="A693" s="29" t="s">
        <v>1198</v>
      </c>
      <c r="B693" s="31">
        <v>3</v>
      </c>
      <c r="C693" s="29">
        <v>0</v>
      </c>
      <c r="D693" s="29" t="s">
        <v>194</v>
      </c>
      <c r="E693" s="29">
        <v>35</v>
      </c>
      <c r="F693" s="32">
        <v>8.0500000000000007</v>
      </c>
      <c r="G693" s="29" t="s">
        <v>195</v>
      </c>
      <c r="H693" s="29" t="s">
        <v>1199</v>
      </c>
    </row>
    <row r="694" spans="1:8">
      <c r="A694" s="29" t="s">
        <v>1200</v>
      </c>
      <c r="B694" s="31">
        <v>3</v>
      </c>
      <c r="C694" s="29">
        <v>0</v>
      </c>
      <c r="D694" s="29" t="s">
        <v>198</v>
      </c>
      <c r="E694" s="29">
        <v>18.5</v>
      </c>
      <c r="F694" s="32">
        <v>7.2832999999999997</v>
      </c>
      <c r="G694" s="29" t="s">
        <v>482</v>
      </c>
      <c r="H694" s="29" t="s">
        <v>1201</v>
      </c>
    </row>
    <row r="695" spans="1:8">
      <c r="A695" s="29" t="s">
        <v>1202</v>
      </c>
      <c r="B695" s="31">
        <v>3</v>
      </c>
      <c r="C695" s="29">
        <v>1</v>
      </c>
      <c r="D695" s="29" t="s">
        <v>194</v>
      </c>
      <c r="E695" s="29">
        <v>21</v>
      </c>
      <c r="F695" s="32">
        <v>7.8208000000000002</v>
      </c>
      <c r="G695" s="29" t="s">
        <v>482</v>
      </c>
      <c r="H695" s="29" t="s">
        <v>1203</v>
      </c>
    </row>
    <row r="696" spans="1:8">
      <c r="A696" s="29" t="s">
        <v>1204</v>
      </c>
      <c r="B696" s="31">
        <v>3</v>
      </c>
      <c r="C696" s="29">
        <v>0</v>
      </c>
      <c r="D696" s="29" t="s">
        <v>194</v>
      </c>
      <c r="E696" s="29">
        <v>19</v>
      </c>
      <c r="F696" s="32">
        <v>6.75</v>
      </c>
      <c r="G696" s="29" t="s">
        <v>482</v>
      </c>
      <c r="H696" s="29" t="s">
        <v>1205</v>
      </c>
    </row>
    <row r="697" spans="1:8">
      <c r="A697" s="29" t="s">
        <v>1206</v>
      </c>
      <c r="B697" s="31">
        <v>3</v>
      </c>
      <c r="C697" s="29">
        <v>0</v>
      </c>
      <c r="D697" s="29" t="s">
        <v>198</v>
      </c>
      <c r="E697" s="29">
        <v>18</v>
      </c>
      <c r="F697" s="32">
        <v>7.8792</v>
      </c>
      <c r="G697" s="29" t="s">
        <v>482</v>
      </c>
      <c r="H697" s="29" t="s">
        <v>1207</v>
      </c>
    </row>
    <row r="698" spans="1:8">
      <c r="A698" s="29" t="s">
        <v>1208</v>
      </c>
      <c r="B698" s="31">
        <v>3</v>
      </c>
      <c r="C698" s="29">
        <v>0</v>
      </c>
      <c r="D698" s="29" t="s">
        <v>198</v>
      </c>
      <c r="E698" s="29">
        <v>21</v>
      </c>
      <c r="F698" s="32">
        <v>8.6624999999999996</v>
      </c>
      <c r="G698" s="29" t="s">
        <v>195</v>
      </c>
      <c r="H698" s="33"/>
    </row>
    <row r="699" spans="1:8">
      <c r="A699" s="29" t="s">
        <v>1209</v>
      </c>
      <c r="B699" s="31">
        <v>3</v>
      </c>
      <c r="C699" s="29">
        <v>0</v>
      </c>
      <c r="D699" s="29" t="s">
        <v>198</v>
      </c>
      <c r="E699" s="29">
        <v>30</v>
      </c>
      <c r="F699" s="32">
        <v>8.6624999999999996</v>
      </c>
      <c r="G699" s="29" t="s">
        <v>195</v>
      </c>
      <c r="H699" s="33"/>
    </row>
    <row r="700" spans="1:8">
      <c r="A700" s="29" t="s">
        <v>1210</v>
      </c>
      <c r="B700" s="31">
        <v>3</v>
      </c>
      <c r="C700" s="29">
        <v>0</v>
      </c>
      <c r="D700" s="29" t="s">
        <v>194</v>
      </c>
      <c r="E700" s="29">
        <v>18</v>
      </c>
      <c r="F700" s="32">
        <v>8.6624999999999996</v>
      </c>
      <c r="G700" s="29" t="s">
        <v>195</v>
      </c>
      <c r="H700" s="33"/>
    </row>
    <row r="701" spans="1:8">
      <c r="A701" s="29" t="s">
        <v>1211</v>
      </c>
      <c r="B701" s="31">
        <v>3</v>
      </c>
      <c r="C701" s="29">
        <v>0</v>
      </c>
      <c r="D701" s="29" t="s">
        <v>194</v>
      </c>
      <c r="E701" s="29">
        <v>38</v>
      </c>
      <c r="F701" s="32">
        <v>8.6624999999999996</v>
      </c>
      <c r="G701" s="29" t="s">
        <v>195</v>
      </c>
      <c r="H701" s="29" t="s">
        <v>1212</v>
      </c>
    </row>
    <row r="702" spans="1:8">
      <c r="A702" s="29" t="s">
        <v>1213</v>
      </c>
      <c r="B702" s="31">
        <v>3</v>
      </c>
      <c r="C702" s="29">
        <v>0</v>
      </c>
      <c r="D702" s="29" t="s">
        <v>194</v>
      </c>
      <c r="E702" s="29">
        <v>17</v>
      </c>
      <c r="F702" s="32">
        <v>8.6624999999999996</v>
      </c>
      <c r="G702" s="29" t="s">
        <v>195</v>
      </c>
      <c r="H702" s="33"/>
    </row>
    <row r="703" spans="1:8">
      <c r="A703" s="29" t="s">
        <v>1214</v>
      </c>
      <c r="B703" s="31">
        <v>3</v>
      </c>
      <c r="C703" s="29">
        <v>0</v>
      </c>
      <c r="D703" s="29" t="s">
        <v>194</v>
      </c>
      <c r="E703" s="29">
        <v>17</v>
      </c>
      <c r="F703" s="32">
        <v>8.6624999999999996</v>
      </c>
      <c r="G703" s="29" t="s">
        <v>195</v>
      </c>
      <c r="H703" s="33"/>
    </row>
    <row r="704" spans="1:8">
      <c r="A704" s="29" t="s">
        <v>1215</v>
      </c>
      <c r="B704" s="31">
        <v>3</v>
      </c>
      <c r="C704" s="29">
        <v>0</v>
      </c>
      <c r="D704" s="29" t="s">
        <v>198</v>
      </c>
      <c r="E704" s="29">
        <v>21</v>
      </c>
      <c r="F704" s="32">
        <v>7.75</v>
      </c>
      <c r="G704" s="29" t="s">
        <v>482</v>
      </c>
      <c r="H704" s="33"/>
    </row>
    <row r="705" spans="1:8">
      <c r="A705" s="29" t="s">
        <v>1216</v>
      </c>
      <c r="B705" s="31">
        <v>3</v>
      </c>
      <c r="C705" s="29">
        <v>0</v>
      </c>
      <c r="D705" s="29" t="s">
        <v>194</v>
      </c>
      <c r="E705" s="29">
        <v>21</v>
      </c>
      <c r="F705" s="32">
        <v>7.75</v>
      </c>
      <c r="G705" s="29" t="s">
        <v>482</v>
      </c>
      <c r="H705" s="29" t="s">
        <v>1217</v>
      </c>
    </row>
    <row r="706" spans="1:8">
      <c r="A706" s="29" t="s">
        <v>1218</v>
      </c>
      <c r="B706" s="31">
        <v>3</v>
      </c>
      <c r="C706" s="29">
        <v>0</v>
      </c>
      <c r="D706" s="29" t="s">
        <v>194</v>
      </c>
      <c r="E706" s="29">
        <v>21</v>
      </c>
      <c r="F706" s="32">
        <v>8.0500000000000007</v>
      </c>
      <c r="G706" s="29" t="s">
        <v>195</v>
      </c>
      <c r="H706" s="33"/>
    </row>
    <row r="707" spans="1:8">
      <c r="A707" s="29" t="s">
        <v>1219</v>
      </c>
      <c r="B707" s="31">
        <v>3</v>
      </c>
      <c r="C707" s="29">
        <v>0</v>
      </c>
      <c r="D707" s="29" t="s">
        <v>194</v>
      </c>
      <c r="E707" s="33"/>
      <c r="F707" s="32">
        <v>14.458299999999999</v>
      </c>
      <c r="G707" s="29" t="s">
        <v>210</v>
      </c>
      <c r="H707" s="29" t="s">
        <v>1135</v>
      </c>
    </row>
    <row r="708" spans="1:8">
      <c r="A708" s="29" t="s">
        <v>1220</v>
      </c>
      <c r="B708" s="31">
        <v>3</v>
      </c>
      <c r="C708" s="29">
        <v>0</v>
      </c>
      <c r="D708" s="29" t="s">
        <v>198</v>
      </c>
      <c r="E708" s="33"/>
      <c r="F708" s="32">
        <v>14.458299999999999</v>
      </c>
      <c r="G708" s="29" t="s">
        <v>210</v>
      </c>
      <c r="H708" s="29" t="s">
        <v>1135</v>
      </c>
    </row>
    <row r="709" spans="1:8">
      <c r="A709" s="29" t="s">
        <v>1221</v>
      </c>
      <c r="B709" s="31">
        <v>3</v>
      </c>
      <c r="C709" s="29">
        <v>0</v>
      </c>
      <c r="D709" s="29" t="s">
        <v>194</v>
      </c>
      <c r="E709" s="29">
        <v>28</v>
      </c>
      <c r="F709" s="32">
        <v>7.7957999999999998</v>
      </c>
      <c r="G709" s="29" t="s">
        <v>195</v>
      </c>
      <c r="H709" s="29" t="s">
        <v>1222</v>
      </c>
    </row>
    <row r="710" spans="1:8">
      <c r="A710" s="29" t="s">
        <v>1223</v>
      </c>
      <c r="B710" s="31">
        <v>3</v>
      </c>
      <c r="C710" s="29">
        <v>0</v>
      </c>
      <c r="D710" s="29" t="s">
        <v>194</v>
      </c>
      <c r="E710" s="29">
        <v>24</v>
      </c>
      <c r="F710" s="32">
        <v>7.8541999999999996</v>
      </c>
      <c r="G710" s="29" t="s">
        <v>195</v>
      </c>
      <c r="H710" s="29" t="s">
        <v>1224</v>
      </c>
    </row>
    <row r="711" spans="1:8">
      <c r="A711" s="29" t="s">
        <v>1225</v>
      </c>
      <c r="B711" s="31">
        <v>3</v>
      </c>
      <c r="C711" s="29">
        <v>1</v>
      </c>
      <c r="D711" s="29" t="s">
        <v>198</v>
      </c>
      <c r="E711" s="29">
        <v>16</v>
      </c>
      <c r="F711" s="32">
        <v>7.75</v>
      </c>
      <c r="G711" s="29" t="s">
        <v>482</v>
      </c>
      <c r="H711" s="29" t="s">
        <v>1226</v>
      </c>
    </row>
    <row r="712" spans="1:8">
      <c r="A712" s="29" t="s">
        <v>1227</v>
      </c>
      <c r="B712" s="31">
        <v>3</v>
      </c>
      <c r="C712" s="29">
        <v>0</v>
      </c>
      <c r="D712" s="29" t="s">
        <v>198</v>
      </c>
      <c r="E712" s="29">
        <v>37</v>
      </c>
      <c r="F712" s="32">
        <v>7.75</v>
      </c>
      <c r="G712" s="29" t="s">
        <v>482</v>
      </c>
      <c r="H712" s="29" t="s">
        <v>1228</v>
      </c>
    </row>
    <row r="713" spans="1:8">
      <c r="A713" s="29" t="s">
        <v>1229</v>
      </c>
      <c r="B713" s="31">
        <v>3</v>
      </c>
      <c r="C713" s="29">
        <v>0</v>
      </c>
      <c r="D713" s="29" t="s">
        <v>194</v>
      </c>
      <c r="E713" s="29">
        <v>28</v>
      </c>
      <c r="F713" s="32">
        <v>7.25</v>
      </c>
      <c r="G713" s="29" t="s">
        <v>195</v>
      </c>
      <c r="H713" s="29" t="s">
        <v>1230</v>
      </c>
    </row>
    <row r="714" spans="1:8">
      <c r="A714" s="29" t="s">
        <v>1231</v>
      </c>
      <c r="B714" s="31">
        <v>3</v>
      </c>
      <c r="C714" s="29">
        <v>0</v>
      </c>
      <c r="D714" s="29" t="s">
        <v>194</v>
      </c>
      <c r="E714" s="29">
        <v>24</v>
      </c>
      <c r="F714" s="32">
        <v>8.0500000000000007</v>
      </c>
      <c r="G714" s="29" t="s">
        <v>195</v>
      </c>
      <c r="H714" s="29" t="s">
        <v>434</v>
      </c>
    </row>
    <row r="715" spans="1:8">
      <c r="A715" s="29" t="s">
        <v>1232</v>
      </c>
      <c r="B715" s="31">
        <v>3</v>
      </c>
      <c r="C715" s="29">
        <v>0</v>
      </c>
      <c r="D715" s="29" t="s">
        <v>194</v>
      </c>
      <c r="E715" s="29">
        <v>21</v>
      </c>
      <c r="F715" s="32">
        <v>7.7332999999999998</v>
      </c>
      <c r="G715" s="29" t="s">
        <v>482</v>
      </c>
      <c r="H715" s="29" t="s">
        <v>1233</v>
      </c>
    </row>
    <row r="716" spans="1:8">
      <c r="A716" s="29" t="s">
        <v>1234</v>
      </c>
      <c r="B716" s="31">
        <v>3</v>
      </c>
      <c r="C716" s="29">
        <v>1</v>
      </c>
      <c r="D716" s="29" t="s">
        <v>194</v>
      </c>
      <c r="E716" s="29">
        <v>32</v>
      </c>
      <c r="F716" s="32">
        <v>56.495800000000003</v>
      </c>
      <c r="G716" s="29" t="s">
        <v>195</v>
      </c>
      <c r="H716" s="29" t="s">
        <v>1173</v>
      </c>
    </row>
    <row r="717" spans="1:8">
      <c r="A717" s="29" t="s">
        <v>1235</v>
      </c>
      <c r="B717" s="31">
        <v>3</v>
      </c>
      <c r="C717" s="29">
        <v>0</v>
      </c>
      <c r="D717" s="29" t="s">
        <v>194</v>
      </c>
      <c r="E717" s="29">
        <v>29</v>
      </c>
      <c r="F717" s="32">
        <v>8.0500000000000007</v>
      </c>
      <c r="G717" s="29" t="s">
        <v>195</v>
      </c>
      <c r="H717" s="33"/>
    </row>
    <row r="718" spans="1:8">
      <c r="A718" s="29" t="s">
        <v>1236</v>
      </c>
      <c r="B718" s="31">
        <v>3</v>
      </c>
      <c r="C718" s="29">
        <v>0</v>
      </c>
      <c r="D718" s="29" t="s">
        <v>194</v>
      </c>
      <c r="E718" s="29">
        <v>26</v>
      </c>
      <c r="F718" s="32">
        <v>14.4542</v>
      </c>
      <c r="G718" s="29" t="s">
        <v>210</v>
      </c>
      <c r="H718" s="29" t="s">
        <v>1237</v>
      </c>
    </row>
    <row r="719" spans="1:8">
      <c r="A719" s="29" t="s">
        <v>1238</v>
      </c>
      <c r="B719" s="31">
        <v>3</v>
      </c>
      <c r="C719" s="29">
        <v>0</v>
      </c>
      <c r="D719" s="29" t="s">
        <v>194</v>
      </c>
      <c r="E719" s="29">
        <v>18</v>
      </c>
      <c r="F719" s="32">
        <v>14.4542</v>
      </c>
      <c r="G719" s="29" t="s">
        <v>210</v>
      </c>
      <c r="H719" s="29" t="s">
        <v>1237</v>
      </c>
    </row>
    <row r="720" spans="1:8">
      <c r="A720" s="29" t="s">
        <v>1239</v>
      </c>
      <c r="B720" s="31">
        <v>3</v>
      </c>
      <c r="C720" s="29">
        <v>0</v>
      </c>
      <c r="D720" s="29" t="s">
        <v>194</v>
      </c>
      <c r="E720" s="29">
        <v>20</v>
      </c>
      <c r="F720" s="32">
        <v>7.05</v>
      </c>
      <c r="G720" s="29" t="s">
        <v>195</v>
      </c>
      <c r="H720" s="29" t="s">
        <v>1240</v>
      </c>
    </row>
    <row r="721" spans="1:8">
      <c r="A721" s="29" t="s">
        <v>1241</v>
      </c>
      <c r="B721" s="31">
        <v>3</v>
      </c>
      <c r="C721" s="29">
        <v>1</v>
      </c>
      <c r="D721" s="29" t="s">
        <v>194</v>
      </c>
      <c r="E721" s="29">
        <v>18</v>
      </c>
      <c r="F721" s="32">
        <v>8.0500000000000007</v>
      </c>
      <c r="G721" s="29" t="s">
        <v>195</v>
      </c>
      <c r="H721" s="29" t="s">
        <v>1242</v>
      </c>
    </row>
    <row r="722" spans="1:8">
      <c r="A722" s="29" t="s">
        <v>1243</v>
      </c>
      <c r="B722" s="31">
        <v>3</v>
      </c>
      <c r="C722" s="29">
        <v>0</v>
      </c>
      <c r="D722" s="29" t="s">
        <v>194</v>
      </c>
      <c r="E722" s="29">
        <v>24</v>
      </c>
      <c r="F722" s="32">
        <v>7.25</v>
      </c>
      <c r="G722" s="29" t="s">
        <v>482</v>
      </c>
      <c r="H722" s="29" t="s">
        <v>1244</v>
      </c>
    </row>
    <row r="723" spans="1:8">
      <c r="A723" s="29" t="s">
        <v>1245</v>
      </c>
      <c r="B723" s="31">
        <v>3</v>
      </c>
      <c r="C723" s="29">
        <v>0</v>
      </c>
      <c r="D723" s="29" t="s">
        <v>194</v>
      </c>
      <c r="E723" s="29">
        <v>36</v>
      </c>
      <c r="F723" s="32">
        <v>7.4958</v>
      </c>
      <c r="G723" s="29" t="s">
        <v>195</v>
      </c>
      <c r="H723" s="29" t="s">
        <v>1116</v>
      </c>
    </row>
    <row r="724" spans="1:8">
      <c r="A724" s="29" t="s">
        <v>1246</v>
      </c>
      <c r="B724" s="31">
        <v>3</v>
      </c>
      <c r="C724" s="29">
        <v>0</v>
      </c>
      <c r="D724" s="29" t="s">
        <v>194</v>
      </c>
      <c r="E724" s="29">
        <v>24</v>
      </c>
      <c r="F724" s="32">
        <v>7.4958</v>
      </c>
      <c r="G724" s="29" t="s">
        <v>195</v>
      </c>
      <c r="H724" s="33"/>
    </row>
    <row r="725" spans="1:8">
      <c r="A725" s="29" t="s">
        <v>1247</v>
      </c>
      <c r="B725" s="31">
        <v>3</v>
      </c>
      <c r="C725" s="29">
        <v>0</v>
      </c>
      <c r="D725" s="29" t="s">
        <v>194</v>
      </c>
      <c r="E725" s="29">
        <v>31</v>
      </c>
      <c r="F725" s="32">
        <v>7.7332999999999998</v>
      </c>
      <c r="G725" s="29" t="s">
        <v>482</v>
      </c>
      <c r="H725" s="29" t="s">
        <v>260</v>
      </c>
    </row>
    <row r="726" spans="1:8">
      <c r="A726" s="29" t="s">
        <v>1248</v>
      </c>
      <c r="B726" s="31">
        <v>3</v>
      </c>
      <c r="C726" s="29">
        <v>0</v>
      </c>
      <c r="D726" s="29" t="s">
        <v>194</v>
      </c>
      <c r="E726" s="29">
        <v>31</v>
      </c>
      <c r="F726" s="32">
        <v>7.75</v>
      </c>
      <c r="G726" s="29" t="s">
        <v>482</v>
      </c>
      <c r="H726" s="29" t="s">
        <v>1249</v>
      </c>
    </row>
    <row r="727" spans="1:8">
      <c r="A727" s="29" t="s">
        <v>1250</v>
      </c>
      <c r="B727" s="31">
        <v>3</v>
      </c>
      <c r="C727" s="29">
        <v>1</v>
      </c>
      <c r="D727" s="29" t="s">
        <v>198</v>
      </c>
      <c r="E727" s="29">
        <v>22</v>
      </c>
      <c r="F727" s="32">
        <v>7.75</v>
      </c>
      <c r="G727" s="29" t="s">
        <v>482</v>
      </c>
      <c r="H727" s="29" t="s">
        <v>1251</v>
      </c>
    </row>
    <row r="728" spans="1:8">
      <c r="A728" s="29" t="s">
        <v>1250</v>
      </c>
      <c r="B728" s="31">
        <v>3</v>
      </c>
      <c r="C728" s="29">
        <v>0</v>
      </c>
      <c r="D728" s="29" t="s">
        <v>198</v>
      </c>
      <c r="E728" s="29">
        <v>30</v>
      </c>
      <c r="F728" s="32">
        <v>7.6292</v>
      </c>
      <c r="G728" s="29" t="s">
        <v>482</v>
      </c>
      <c r="H728" s="29" t="s">
        <v>1251</v>
      </c>
    </row>
    <row r="729" spans="1:8">
      <c r="A729" s="29" t="s">
        <v>1252</v>
      </c>
      <c r="B729" s="31">
        <v>3</v>
      </c>
      <c r="C729" s="29">
        <v>0</v>
      </c>
      <c r="D729" s="29" t="s">
        <v>194</v>
      </c>
      <c r="E729" s="29">
        <v>70.5</v>
      </c>
      <c r="F729" s="32">
        <v>7.75</v>
      </c>
      <c r="G729" s="29" t="s">
        <v>482</v>
      </c>
      <c r="H729" s="33"/>
    </row>
    <row r="730" spans="1:8">
      <c r="A730" s="29" t="s">
        <v>1253</v>
      </c>
      <c r="B730" s="31">
        <v>3</v>
      </c>
      <c r="C730" s="29">
        <v>0</v>
      </c>
      <c r="D730" s="29" t="s">
        <v>194</v>
      </c>
      <c r="E730" s="29">
        <v>43</v>
      </c>
      <c r="F730" s="32">
        <v>8.0500000000000007</v>
      </c>
      <c r="G730" s="29" t="s">
        <v>195</v>
      </c>
      <c r="H730" s="33"/>
    </row>
    <row r="731" spans="1:8">
      <c r="A731" s="29" t="s">
        <v>1254</v>
      </c>
      <c r="B731" s="31">
        <v>3</v>
      </c>
      <c r="C731" s="29">
        <v>0</v>
      </c>
      <c r="D731" s="29" t="s">
        <v>194</v>
      </c>
      <c r="E731" s="29">
        <v>35</v>
      </c>
      <c r="F731" s="32">
        <v>7.8958000000000004</v>
      </c>
      <c r="G731" s="29" t="s">
        <v>195</v>
      </c>
      <c r="H731" s="29" t="s">
        <v>1255</v>
      </c>
    </row>
    <row r="732" spans="1:8">
      <c r="A732" s="29" t="s">
        <v>1256</v>
      </c>
      <c r="B732" s="31">
        <v>3</v>
      </c>
      <c r="C732" s="29">
        <v>0</v>
      </c>
      <c r="D732" s="29" t="s">
        <v>194</v>
      </c>
      <c r="E732" s="29">
        <v>27</v>
      </c>
      <c r="F732" s="32">
        <v>7.8958000000000004</v>
      </c>
      <c r="G732" s="29" t="s">
        <v>195</v>
      </c>
      <c r="H732" s="29" t="s">
        <v>1255</v>
      </c>
    </row>
    <row r="733" spans="1:8">
      <c r="A733" s="29" t="s">
        <v>1257</v>
      </c>
      <c r="B733" s="31">
        <v>3</v>
      </c>
      <c r="C733" s="29">
        <v>0</v>
      </c>
      <c r="D733" s="29" t="s">
        <v>194</v>
      </c>
      <c r="E733" s="29">
        <v>19</v>
      </c>
      <c r="F733" s="32">
        <v>7.8958000000000004</v>
      </c>
      <c r="G733" s="29" t="s">
        <v>195</v>
      </c>
      <c r="H733" s="29" t="s">
        <v>1255</v>
      </c>
    </row>
    <row r="734" spans="1:8">
      <c r="A734" s="29" t="s">
        <v>1258</v>
      </c>
      <c r="B734" s="31">
        <v>3</v>
      </c>
      <c r="C734" s="29">
        <v>0</v>
      </c>
      <c r="D734" s="29" t="s">
        <v>194</v>
      </c>
      <c r="E734" s="29">
        <v>30</v>
      </c>
      <c r="F734" s="32">
        <v>8.0500000000000007</v>
      </c>
      <c r="G734" s="29" t="s">
        <v>195</v>
      </c>
      <c r="H734" s="29" t="s">
        <v>434</v>
      </c>
    </row>
    <row r="735" spans="1:8">
      <c r="A735" s="29" t="s">
        <v>1259</v>
      </c>
      <c r="B735" s="31">
        <v>3</v>
      </c>
      <c r="C735" s="29">
        <v>1</v>
      </c>
      <c r="D735" s="29" t="s">
        <v>194</v>
      </c>
      <c r="E735" s="29">
        <v>9</v>
      </c>
      <c r="F735" s="32">
        <v>15.9</v>
      </c>
      <c r="G735" s="29" t="s">
        <v>195</v>
      </c>
      <c r="H735" s="29" t="s">
        <v>1260</v>
      </c>
    </row>
    <row r="736" spans="1:8">
      <c r="A736" s="29" t="s">
        <v>1261</v>
      </c>
      <c r="B736" s="31">
        <v>3</v>
      </c>
      <c r="C736" s="29">
        <v>1</v>
      </c>
      <c r="D736" s="29" t="s">
        <v>194</v>
      </c>
      <c r="E736" s="29">
        <v>3</v>
      </c>
      <c r="F736" s="32">
        <v>15.9</v>
      </c>
      <c r="G736" s="29" t="s">
        <v>195</v>
      </c>
      <c r="H736" s="29" t="s">
        <v>1260</v>
      </c>
    </row>
    <row r="737" spans="1:8">
      <c r="A737" s="29" t="s">
        <v>1262</v>
      </c>
      <c r="B737" s="31">
        <v>3</v>
      </c>
      <c r="C737" s="29">
        <v>1</v>
      </c>
      <c r="D737" s="29" t="s">
        <v>198</v>
      </c>
      <c r="E737" s="29">
        <v>36</v>
      </c>
      <c r="F737" s="32">
        <v>15.9</v>
      </c>
      <c r="G737" s="29" t="s">
        <v>195</v>
      </c>
      <c r="H737" s="29" t="s">
        <v>1260</v>
      </c>
    </row>
    <row r="738" spans="1:8">
      <c r="A738" s="29" t="s">
        <v>1263</v>
      </c>
      <c r="B738" s="31">
        <v>3</v>
      </c>
      <c r="C738" s="29">
        <v>0</v>
      </c>
      <c r="D738" s="29" t="s">
        <v>194</v>
      </c>
      <c r="E738" s="29">
        <v>59</v>
      </c>
      <c r="F738" s="32">
        <v>7.25</v>
      </c>
      <c r="G738" s="29" t="s">
        <v>195</v>
      </c>
      <c r="H738" s="29" t="s">
        <v>1264</v>
      </c>
    </row>
    <row r="739" spans="1:8">
      <c r="A739" s="29" t="s">
        <v>1265</v>
      </c>
      <c r="B739" s="31">
        <v>3</v>
      </c>
      <c r="C739" s="29">
        <v>0</v>
      </c>
      <c r="D739" s="29" t="s">
        <v>194</v>
      </c>
      <c r="E739" s="29">
        <v>19</v>
      </c>
      <c r="F739" s="32">
        <v>8.1583000000000006</v>
      </c>
      <c r="G739" s="29" t="s">
        <v>195</v>
      </c>
      <c r="H739" s="29" t="s">
        <v>1266</v>
      </c>
    </row>
    <row r="740" spans="1:8">
      <c r="A740" s="29" t="s">
        <v>1267</v>
      </c>
      <c r="B740" s="31">
        <v>3</v>
      </c>
      <c r="C740" s="29">
        <v>1</v>
      </c>
      <c r="D740" s="29" t="s">
        <v>198</v>
      </c>
      <c r="E740" s="29">
        <v>17</v>
      </c>
      <c r="F740" s="32">
        <v>16.100000000000001</v>
      </c>
      <c r="G740" s="29" t="s">
        <v>195</v>
      </c>
      <c r="H740" s="29" t="s">
        <v>1268</v>
      </c>
    </row>
    <row r="741" spans="1:8">
      <c r="A741" s="29" t="s">
        <v>1269</v>
      </c>
      <c r="B741" s="31">
        <v>3</v>
      </c>
      <c r="C741" s="29">
        <v>0</v>
      </c>
      <c r="D741" s="29" t="s">
        <v>194</v>
      </c>
      <c r="E741" s="29">
        <v>44</v>
      </c>
      <c r="F741" s="32">
        <v>16.100000000000001</v>
      </c>
      <c r="G741" s="29" t="s">
        <v>195</v>
      </c>
      <c r="H741" s="29" t="s">
        <v>1268</v>
      </c>
    </row>
    <row r="742" spans="1:8">
      <c r="A742" s="29" t="s">
        <v>1270</v>
      </c>
      <c r="B742" s="31">
        <v>3</v>
      </c>
      <c r="C742" s="29">
        <v>0</v>
      </c>
      <c r="D742" s="29" t="s">
        <v>194</v>
      </c>
      <c r="E742" s="29">
        <v>17</v>
      </c>
      <c r="F742" s="32">
        <v>8.6624999999999996</v>
      </c>
      <c r="G742" s="29" t="s">
        <v>195</v>
      </c>
      <c r="H742" s="29" t="s">
        <v>1271</v>
      </c>
    </row>
    <row r="743" spans="1:8">
      <c r="A743" s="29" t="s">
        <v>1272</v>
      </c>
      <c r="B743" s="31">
        <v>3</v>
      </c>
      <c r="C743" s="29">
        <v>0</v>
      </c>
      <c r="D743" s="29" t="s">
        <v>194</v>
      </c>
      <c r="E743" s="29">
        <v>22.5</v>
      </c>
      <c r="F743" s="32">
        <v>7.2249999999999996</v>
      </c>
      <c r="G743" s="29" t="s">
        <v>210</v>
      </c>
      <c r="H743" s="33"/>
    </row>
    <row r="744" spans="1:8">
      <c r="A744" s="29" t="s">
        <v>1273</v>
      </c>
      <c r="B744" s="31">
        <v>3</v>
      </c>
      <c r="C744" s="29">
        <v>1</v>
      </c>
      <c r="D744" s="29" t="s">
        <v>194</v>
      </c>
      <c r="E744" s="29">
        <v>45</v>
      </c>
      <c r="F744" s="32">
        <v>8.0500000000000007</v>
      </c>
      <c r="G744" s="29" t="s">
        <v>195</v>
      </c>
      <c r="H744" s="29" t="s">
        <v>1274</v>
      </c>
    </row>
    <row r="745" spans="1:8">
      <c r="A745" s="29" t="s">
        <v>1275</v>
      </c>
      <c r="B745" s="31">
        <v>3</v>
      </c>
      <c r="C745" s="29">
        <v>0</v>
      </c>
      <c r="D745" s="29" t="s">
        <v>198</v>
      </c>
      <c r="E745" s="29">
        <v>22</v>
      </c>
      <c r="F745" s="32">
        <v>10.5167</v>
      </c>
      <c r="G745" s="29" t="s">
        <v>195</v>
      </c>
      <c r="H745" s="29" t="s">
        <v>1276</v>
      </c>
    </row>
    <row r="746" spans="1:8">
      <c r="A746" s="29" t="s">
        <v>1277</v>
      </c>
      <c r="B746" s="31">
        <v>3</v>
      </c>
      <c r="C746" s="29">
        <v>0</v>
      </c>
      <c r="D746" s="29" t="s">
        <v>194</v>
      </c>
      <c r="E746" s="29">
        <v>19</v>
      </c>
      <c r="F746" s="32">
        <v>10.1708</v>
      </c>
      <c r="G746" s="29" t="s">
        <v>195</v>
      </c>
      <c r="H746" s="29" t="s">
        <v>1255</v>
      </c>
    </row>
    <row r="747" spans="1:8">
      <c r="A747" s="29" t="s">
        <v>1278</v>
      </c>
      <c r="B747" s="31">
        <v>3</v>
      </c>
      <c r="C747" s="29">
        <v>1</v>
      </c>
      <c r="D747" s="29" t="s">
        <v>198</v>
      </c>
      <c r="E747" s="29">
        <v>30</v>
      </c>
      <c r="F747" s="32">
        <v>6.95</v>
      </c>
      <c r="G747" s="29" t="s">
        <v>482</v>
      </c>
      <c r="H747" s="29" t="s">
        <v>1279</v>
      </c>
    </row>
    <row r="748" spans="1:8">
      <c r="A748" s="29" t="s">
        <v>1280</v>
      </c>
      <c r="B748" s="31">
        <v>3</v>
      </c>
      <c r="C748" s="29">
        <v>1</v>
      </c>
      <c r="D748" s="29" t="s">
        <v>194</v>
      </c>
      <c r="E748" s="29">
        <v>29</v>
      </c>
      <c r="F748" s="32">
        <v>7.75</v>
      </c>
      <c r="G748" s="29" t="s">
        <v>482</v>
      </c>
      <c r="H748" s="29" t="s">
        <v>1279</v>
      </c>
    </row>
    <row r="749" spans="1:8">
      <c r="A749" s="29" t="s">
        <v>1281</v>
      </c>
      <c r="B749" s="31">
        <v>3</v>
      </c>
      <c r="C749" s="29">
        <v>0</v>
      </c>
      <c r="D749" s="29" t="s">
        <v>194</v>
      </c>
      <c r="E749" s="29">
        <v>0.33</v>
      </c>
      <c r="F749" s="32">
        <v>14.4</v>
      </c>
      <c r="G749" s="29" t="s">
        <v>195</v>
      </c>
      <c r="H749" s="29" t="s">
        <v>1282</v>
      </c>
    </row>
    <row r="750" spans="1:8">
      <c r="A750" s="29" t="s">
        <v>1283</v>
      </c>
      <c r="B750" s="31">
        <v>3</v>
      </c>
      <c r="C750" s="29">
        <v>0</v>
      </c>
      <c r="D750" s="29" t="s">
        <v>194</v>
      </c>
      <c r="E750" s="29">
        <v>34</v>
      </c>
      <c r="F750" s="32">
        <v>14.4</v>
      </c>
      <c r="G750" s="29" t="s">
        <v>195</v>
      </c>
      <c r="H750" s="29" t="s">
        <v>1282</v>
      </c>
    </row>
    <row r="751" spans="1:8">
      <c r="A751" s="29" t="s">
        <v>1284</v>
      </c>
      <c r="B751" s="31">
        <v>3</v>
      </c>
      <c r="C751" s="29">
        <v>0</v>
      </c>
      <c r="D751" s="29" t="s">
        <v>198</v>
      </c>
      <c r="E751" s="29">
        <v>28</v>
      </c>
      <c r="F751" s="32">
        <v>14.4</v>
      </c>
      <c r="G751" s="29" t="s">
        <v>195</v>
      </c>
      <c r="H751" s="29" t="s">
        <v>1282</v>
      </c>
    </row>
    <row r="752" spans="1:8">
      <c r="A752" s="29" t="s">
        <v>1285</v>
      </c>
      <c r="B752" s="31">
        <v>3</v>
      </c>
      <c r="C752" s="29">
        <v>0</v>
      </c>
      <c r="D752" s="29" t="s">
        <v>194</v>
      </c>
      <c r="E752" s="29">
        <v>27</v>
      </c>
      <c r="F752" s="32">
        <v>7.8958000000000004</v>
      </c>
      <c r="G752" s="29" t="s">
        <v>195</v>
      </c>
      <c r="H752" s="29" t="s">
        <v>1116</v>
      </c>
    </row>
    <row r="753" spans="1:8">
      <c r="A753" s="29" t="s">
        <v>1286</v>
      </c>
      <c r="B753" s="31">
        <v>3</v>
      </c>
      <c r="C753" s="29">
        <v>0</v>
      </c>
      <c r="D753" s="29" t="s">
        <v>194</v>
      </c>
      <c r="E753" s="29">
        <v>25</v>
      </c>
      <c r="F753" s="32">
        <v>7.8958000000000004</v>
      </c>
      <c r="G753" s="29" t="s">
        <v>195</v>
      </c>
      <c r="H753" s="29" t="s">
        <v>1116</v>
      </c>
    </row>
    <row r="754" spans="1:8">
      <c r="A754" s="29" t="s">
        <v>1287</v>
      </c>
      <c r="B754" s="31">
        <v>3</v>
      </c>
      <c r="C754" s="29">
        <v>0</v>
      </c>
      <c r="D754" s="29" t="s">
        <v>194</v>
      </c>
      <c r="E754" s="29">
        <v>24</v>
      </c>
      <c r="F754" s="32">
        <v>24.15</v>
      </c>
      <c r="G754" s="29" t="s">
        <v>195</v>
      </c>
      <c r="H754" s="29" t="s">
        <v>1288</v>
      </c>
    </row>
    <row r="755" spans="1:8">
      <c r="A755" s="29" t="s">
        <v>1289</v>
      </c>
      <c r="B755" s="31">
        <v>3</v>
      </c>
      <c r="C755" s="29">
        <v>0</v>
      </c>
      <c r="D755" s="29" t="s">
        <v>194</v>
      </c>
      <c r="E755" s="29">
        <v>22</v>
      </c>
      <c r="F755" s="32">
        <v>8.0500000000000007</v>
      </c>
      <c r="G755" s="29" t="s">
        <v>195</v>
      </c>
      <c r="H755" s="33"/>
    </row>
    <row r="756" spans="1:8">
      <c r="A756" s="29" t="s">
        <v>1290</v>
      </c>
      <c r="B756" s="31">
        <v>3</v>
      </c>
      <c r="C756" s="29">
        <v>0</v>
      </c>
      <c r="D756" s="29" t="s">
        <v>194</v>
      </c>
      <c r="E756" s="29">
        <v>21</v>
      </c>
      <c r="F756" s="32">
        <v>24.15</v>
      </c>
      <c r="G756" s="29" t="s">
        <v>195</v>
      </c>
      <c r="H756" s="29" t="s">
        <v>1288</v>
      </c>
    </row>
    <row r="757" spans="1:8">
      <c r="A757" s="29" t="s">
        <v>1291</v>
      </c>
      <c r="B757" s="31">
        <v>3</v>
      </c>
      <c r="C757" s="29">
        <v>0</v>
      </c>
      <c r="D757" s="29" t="s">
        <v>194</v>
      </c>
      <c r="E757" s="29">
        <v>17</v>
      </c>
      <c r="F757" s="32">
        <v>8.0500000000000007</v>
      </c>
      <c r="G757" s="29" t="s">
        <v>195</v>
      </c>
      <c r="H757" s="29" t="s">
        <v>1288</v>
      </c>
    </row>
    <row r="758" spans="1:8">
      <c r="A758" s="29" t="s">
        <v>1292</v>
      </c>
      <c r="B758" s="31">
        <v>3</v>
      </c>
      <c r="C758" s="29">
        <v>0</v>
      </c>
      <c r="D758" s="29" t="s">
        <v>194</v>
      </c>
      <c r="E758" s="33"/>
      <c r="F758" s="32">
        <v>16.100000000000001</v>
      </c>
      <c r="G758" s="29" t="s">
        <v>195</v>
      </c>
      <c r="H758" s="29" t="s">
        <v>1293</v>
      </c>
    </row>
    <row r="759" spans="1:8">
      <c r="A759" s="29" t="s">
        <v>1294</v>
      </c>
      <c r="B759" s="31">
        <v>3</v>
      </c>
      <c r="C759" s="29">
        <v>1</v>
      </c>
      <c r="D759" s="29" t="s">
        <v>198</v>
      </c>
      <c r="E759" s="33"/>
      <c r="F759" s="32">
        <v>16.100000000000001</v>
      </c>
      <c r="G759" s="29" t="s">
        <v>195</v>
      </c>
      <c r="H759" s="29" t="s">
        <v>1293</v>
      </c>
    </row>
    <row r="760" spans="1:8">
      <c r="A760" s="29" t="s">
        <v>1295</v>
      </c>
      <c r="B760" s="31">
        <v>3</v>
      </c>
      <c r="C760" s="29">
        <v>1</v>
      </c>
      <c r="D760" s="29" t="s">
        <v>194</v>
      </c>
      <c r="E760" s="29">
        <v>36.5</v>
      </c>
      <c r="F760" s="32">
        <v>17.399999999999999</v>
      </c>
      <c r="G760" s="29" t="s">
        <v>195</v>
      </c>
      <c r="H760" s="29" t="s">
        <v>1296</v>
      </c>
    </row>
    <row r="761" spans="1:8">
      <c r="A761" s="29" t="s">
        <v>1297</v>
      </c>
      <c r="B761" s="31">
        <v>3</v>
      </c>
      <c r="C761" s="29">
        <v>1</v>
      </c>
      <c r="D761" s="29" t="s">
        <v>198</v>
      </c>
      <c r="E761" s="29">
        <v>36</v>
      </c>
      <c r="F761" s="32">
        <v>17.399999999999999</v>
      </c>
      <c r="G761" s="29" t="s">
        <v>195</v>
      </c>
      <c r="H761" s="29" t="s">
        <v>1296</v>
      </c>
    </row>
    <row r="762" spans="1:8">
      <c r="A762" s="29" t="s">
        <v>1298</v>
      </c>
      <c r="B762" s="31">
        <v>3</v>
      </c>
      <c r="C762" s="29">
        <v>1</v>
      </c>
      <c r="D762" s="29" t="s">
        <v>194</v>
      </c>
      <c r="E762" s="29">
        <v>30</v>
      </c>
      <c r="F762" s="32">
        <v>9.5</v>
      </c>
      <c r="G762" s="29" t="s">
        <v>195</v>
      </c>
      <c r="H762" s="29" t="s">
        <v>1299</v>
      </c>
    </row>
    <row r="763" spans="1:8">
      <c r="A763" s="29" t="s">
        <v>1300</v>
      </c>
      <c r="B763" s="31">
        <v>3</v>
      </c>
      <c r="C763" s="29">
        <v>0</v>
      </c>
      <c r="D763" s="29" t="s">
        <v>194</v>
      </c>
      <c r="E763" s="29">
        <v>16</v>
      </c>
      <c r="F763" s="32">
        <v>9.5</v>
      </c>
      <c r="G763" s="29" t="s">
        <v>195</v>
      </c>
      <c r="H763" s="33"/>
    </row>
    <row r="764" spans="1:8">
      <c r="A764" s="29" t="s">
        <v>1301</v>
      </c>
      <c r="B764" s="31">
        <v>3</v>
      </c>
      <c r="C764" s="29">
        <v>1</v>
      </c>
      <c r="D764" s="29" t="s">
        <v>194</v>
      </c>
      <c r="E764" s="29">
        <v>1</v>
      </c>
      <c r="F764" s="32">
        <v>20.574999999999999</v>
      </c>
      <c r="G764" s="29" t="s">
        <v>195</v>
      </c>
      <c r="H764" s="29" t="s">
        <v>1302</v>
      </c>
    </row>
    <row r="765" spans="1:8">
      <c r="A765" s="29" t="s">
        <v>1303</v>
      </c>
      <c r="B765" s="31">
        <v>3</v>
      </c>
      <c r="C765" s="29">
        <v>1</v>
      </c>
      <c r="D765" s="29" t="s">
        <v>198</v>
      </c>
      <c r="E765" s="29">
        <v>0.17</v>
      </c>
      <c r="F765" s="32">
        <v>20.574999999999999</v>
      </c>
      <c r="G765" s="29" t="s">
        <v>195</v>
      </c>
      <c r="H765" s="29" t="s">
        <v>1302</v>
      </c>
    </row>
    <row r="766" spans="1:8">
      <c r="A766" s="29" t="s">
        <v>1304</v>
      </c>
      <c r="B766" s="31">
        <v>3</v>
      </c>
      <c r="C766" s="29">
        <v>0</v>
      </c>
      <c r="D766" s="29" t="s">
        <v>194</v>
      </c>
      <c r="E766" s="29">
        <v>26</v>
      </c>
      <c r="F766" s="32">
        <v>20.574999999999999</v>
      </c>
      <c r="G766" s="29" t="s">
        <v>195</v>
      </c>
      <c r="H766" s="29" t="s">
        <v>1302</v>
      </c>
    </row>
    <row r="767" spans="1:8">
      <c r="A767" s="29" t="s">
        <v>1305</v>
      </c>
      <c r="B767" s="31">
        <v>3</v>
      </c>
      <c r="C767" s="29">
        <v>1</v>
      </c>
      <c r="D767" s="29" t="s">
        <v>198</v>
      </c>
      <c r="E767" s="29">
        <v>33</v>
      </c>
      <c r="F767" s="32">
        <v>20.574999999999999</v>
      </c>
      <c r="G767" s="29" t="s">
        <v>195</v>
      </c>
      <c r="H767" s="29" t="s">
        <v>1302</v>
      </c>
    </row>
    <row r="768" spans="1:8">
      <c r="A768" s="29" t="s">
        <v>1306</v>
      </c>
      <c r="B768" s="31">
        <v>3</v>
      </c>
      <c r="C768" s="29">
        <v>0</v>
      </c>
      <c r="D768" s="29" t="s">
        <v>194</v>
      </c>
      <c r="E768" s="29">
        <v>25</v>
      </c>
      <c r="F768" s="32">
        <v>7.8958000000000004</v>
      </c>
      <c r="G768" s="29" t="s">
        <v>195</v>
      </c>
      <c r="H768" s="33"/>
    </row>
    <row r="769" spans="1:8">
      <c r="A769" s="29" t="s">
        <v>1307</v>
      </c>
      <c r="B769" s="31">
        <v>3</v>
      </c>
      <c r="C769" s="29">
        <v>0</v>
      </c>
      <c r="D769" s="29" t="s">
        <v>194</v>
      </c>
      <c r="E769" s="33"/>
      <c r="F769" s="32">
        <v>7.8958000000000004</v>
      </c>
      <c r="G769" s="29" t="s">
        <v>195</v>
      </c>
      <c r="H769" s="33"/>
    </row>
    <row r="770" spans="1:8">
      <c r="A770" s="29" t="s">
        <v>1308</v>
      </c>
      <c r="B770" s="31">
        <v>3</v>
      </c>
      <c r="C770" s="29">
        <v>0</v>
      </c>
      <c r="D770" s="29" t="s">
        <v>194</v>
      </c>
      <c r="E770" s="33"/>
      <c r="F770" s="32">
        <v>7.8958000000000004</v>
      </c>
      <c r="G770" s="29" t="s">
        <v>195</v>
      </c>
      <c r="H770" s="29" t="s">
        <v>1309</v>
      </c>
    </row>
    <row r="771" spans="1:8">
      <c r="A771" s="29" t="s">
        <v>1310</v>
      </c>
      <c r="B771" s="31">
        <v>3</v>
      </c>
      <c r="C771" s="29">
        <v>0</v>
      </c>
      <c r="D771" s="29" t="s">
        <v>194</v>
      </c>
      <c r="E771" s="29">
        <v>22</v>
      </c>
      <c r="F771" s="32">
        <v>7.25</v>
      </c>
      <c r="G771" s="29" t="s">
        <v>195</v>
      </c>
      <c r="H771" s="33"/>
    </row>
    <row r="772" spans="1:8">
      <c r="A772" s="29" t="s">
        <v>1311</v>
      </c>
      <c r="B772" s="31">
        <v>3</v>
      </c>
      <c r="C772" s="29">
        <v>0</v>
      </c>
      <c r="D772" s="29" t="s">
        <v>194</v>
      </c>
      <c r="E772" s="29">
        <v>36</v>
      </c>
      <c r="F772" s="32">
        <v>7.25</v>
      </c>
      <c r="G772" s="29" t="s">
        <v>195</v>
      </c>
      <c r="H772" s="33"/>
    </row>
    <row r="773" spans="1:8">
      <c r="A773" s="29" t="s">
        <v>1312</v>
      </c>
      <c r="B773" s="31">
        <v>3</v>
      </c>
      <c r="C773" s="29">
        <v>1</v>
      </c>
      <c r="D773" s="29" t="s">
        <v>198</v>
      </c>
      <c r="E773" s="29">
        <v>19</v>
      </c>
      <c r="F773" s="32">
        <v>7.8792</v>
      </c>
      <c r="G773" s="29" t="s">
        <v>482</v>
      </c>
      <c r="H773" s="29" t="s">
        <v>1313</v>
      </c>
    </row>
    <row r="774" spans="1:8">
      <c r="A774" s="29" t="s">
        <v>1314</v>
      </c>
      <c r="B774" s="31">
        <v>3</v>
      </c>
      <c r="C774" s="29">
        <v>0</v>
      </c>
      <c r="D774" s="29" t="s">
        <v>194</v>
      </c>
      <c r="E774" s="29">
        <v>17</v>
      </c>
      <c r="F774" s="32">
        <v>7.8958000000000004</v>
      </c>
      <c r="G774" s="29" t="s">
        <v>195</v>
      </c>
      <c r="H774" s="33"/>
    </row>
    <row r="775" spans="1:8">
      <c r="A775" s="29" t="s">
        <v>1315</v>
      </c>
      <c r="B775" s="31">
        <v>3</v>
      </c>
      <c r="C775" s="29">
        <v>0</v>
      </c>
      <c r="D775" s="29" t="s">
        <v>194</v>
      </c>
      <c r="E775" s="29">
        <v>42</v>
      </c>
      <c r="F775" s="32">
        <v>8.6624999999999996</v>
      </c>
      <c r="G775" s="29" t="s">
        <v>195</v>
      </c>
      <c r="H775" s="33"/>
    </row>
    <row r="776" spans="1:8">
      <c r="A776" s="29" t="s">
        <v>1316</v>
      </c>
      <c r="B776" s="31">
        <v>3</v>
      </c>
      <c r="C776" s="29">
        <v>0</v>
      </c>
      <c r="D776" s="29" t="s">
        <v>194</v>
      </c>
      <c r="E776" s="29">
        <v>43</v>
      </c>
      <c r="F776" s="32">
        <v>7.8958000000000004</v>
      </c>
      <c r="G776" s="29" t="s">
        <v>195</v>
      </c>
      <c r="H776" s="33"/>
    </row>
    <row r="777" spans="1:8">
      <c r="A777" s="29" t="s">
        <v>1317</v>
      </c>
      <c r="B777" s="31">
        <v>3</v>
      </c>
      <c r="C777" s="29">
        <v>0</v>
      </c>
      <c r="D777" s="29" t="s">
        <v>194</v>
      </c>
      <c r="E777" s="33"/>
      <c r="F777" s="32">
        <v>7.2291999999999996</v>
      </c>
      <c r="G777" s="29" t="s">
        <v>210</v>
      </c>
      <c r="H777" s="33"/>
    </row>
    <row r="778" spans="1:8">
      <c r="A778" s="29" t="s">
        <v>1318</v>
      </c>
      <c r="B778" s="31">
        <v>3</v>
      </c>
      <c r="C778" s="29">
        <v>0</v>
      </c>
      <c r="D778" s="29" t="s">
        <v>194</v>
      </c>
      <c r="E778" s="29">
        <v>32</v>
      </c>
      <c r="F778" s="32">
        <v>7.75</v>
      </c>
      <c r="G778" s="29" t="s">
        <v>482</v>
      </c>
      <c r="H778" s="29" t="s">
        <v>1233</v>
      </c>
    </row>
    <row r="779" spans="1:8">
      <c r="A779" s="29" t="s">
        <v>1319</v>
      </c>
      <c r="B779" s="31">
        <v>3</v>
      </c>
      <c r="C779" s="29">
        <v>1</v>
      </c>
      <c r="D779" s="29" t="s">
        <v>194</v>
      </c>
      <c r="E779" s="29">
        <v>19</v>
      </c>
      <c r="F779" s="32">
        <v>8.0500000000000007</v>
      </c>
      <c r="G779" s="29" t="s">
        <v>195</v>
      </c>
      <c r="H779" s="29" t="s">
        <v>1320</v>
      </c>
    </row>
    <row r="780" spans="1:8">
      <c r="A780" s="29" t="s">
        <v>1321</v>
      </c>
      <c r="B780" s="31">
        <v>3</v>
      </c>
      <c r="C780" s="29">
        <v>1</v>
      </c>
      <c r="D780" s="29" t="s">
        <v>198</v>
      </c>
      <c r="E780" s="29">
        <v>30</v>
      </c>
      <c r="F780" s="32">
        <v>12.475</v>
      </c>
      <c r="G780" s="29" t="s">
        <v>195</v>
      </c>
      <c r="H780" s="29" t="s">
        <v>1322</v>
      </c>
    </row>
    <row r="781" spans="1:8">
      <c r="A781" s="29" t="s">
        <v>1323</v>
      </c>
      <c r="B781" s="31">
        <v>3</v>
      </c>
      <c r="C781" s="29">
        <v>0</v>
      </c>
      <c r="D781" s="29" t="s">
        <v>198</v>
      </c>
      <c r="E781" s="29">
        <v>24</v>
      </c>
      <c r="F781" s="32">
        <v>7.75</v>
      </c>
      <c r="G781" s="29" t="s">
        <v>482</v>
      </c>
      <c r="H781" s="29" t="s">
        <v>1233</v>
      </c>
    </row>
    <row r="782" spans="1:8">
      <c r="A782" s="29" t="s">
        <v>1324</v>
      </c>
      <c r="B782" s="31">
        <v>3</v>
      </c>
      <c r="C782" s="29">
        <v>1</v>
      </c>
      <c r="D782" s="29" t="s">
        <v>198</v>
      </c>
      <c r="E782" s="29">
        <v>23</v>
      </c>
      <c r="F782" s="32">
        <v>8.0500000000000007</v>
      </c>
      <c r="G782" s="29" t="s">
        <v>195</v>
      </c>
      <c r="H782" s="29" t="s">
        <v>1325</v>
      </c>
    </row>
    <row r="783" spans="1:8">
      <c r="A783" s="29" t="s">
        <v>1326</v>
      </c>
      <c r="B783" s="31">
        <v>3</v>
      </c>
      <c r="C783" s="29">
        <v>0</v>
      </c>
      <c r="D783" s="29" t="s">
        <v>194</v>
      </c>
      <c r="E783" s="29">
        <v>33</v>
      </c>
      <c r="F783" s="32">
        <v>7.8958000000000004</v>
      </c>
      <c r="G783" s="29" t="s">
        <v>210</v>
      </c>
      <c r="H783" s="29" t="s">
        <v>1327</v>
      </c>
    </row>
    <row r="784" spans="1:8">
      <c r="A784" s="29" t="s">
        <v>1328</v>
      </c>
      <c r="B784" s="31">
        <v>3</v>
      </c>
      <c r="C784" s="29">
        <v>0</v>
      </c>
      <c r="D784" s="29" t="s">
        <v>194</v>
      </c>
      <c r="E784" s="29">
        <v>65</v>
      </c>
      <c r="F784" s="32">
        <v>7.75</v>
      </c>
      <c r="G784" s="29" t="s">
        <v>482</v>
      </c>
      <c r="H784" s="33"/>
    </row>
    <row r="785" spans="1:8">
      <c r="A785" s="29" t="s">
        <v>1329</v>
      </c>
      <c r="B785" s="31">
        <v>3</v>
      </c>
      <c r="C785" s="29">
        <v>1</v>
      </c>
      <c r="D785" s="29" t="s">
        <v>194</v>
      </c>
      <c r="E785" s="29">
        <v>24</v>
      </c>
      <c r="F785" s="32">
        <v>7.55</v>
      </c>
      <c r="G785" s="29" t="s">
        <v>195</v>
      </c>
      <c r="H785" s="29" t="s">
        <v>1085</v>
      </c>
    </row>
    <row r="786" spans="1:8">
      <c r="A786" s="29" t="s">
        <v>1330</v>
      </c>
      <c r="B786" s="31">
        <v>3</v>
      </c>
      <c r="C786" s="29">
        <v>0</v>
      </c>
      <c r="D786" s="29" t="s">
        <v>194</v>
      </c>
      <c r="E786" s="29">
        <v>23</v>
      </c>
      <c r="F786" s="32">
        <v>13.9</v>
      </c>
      <c r="G786" s="29" t="s">
        <v>195</v>
      </c>
      <c r="H786" s="29" t="s">
        <v>1331</v>
      </c>
    </row>
    <row r="787" spans="1:8">
      <c r="A787" s="29" t="s">
        <v>1332</v>
      </c>
      <c r="B787" s="31">
        <v>3</v>
      </c>
      <c r="C787" s="29">
        <v>1</v>
      </c>
      <c r="D787" s="29" t="s">
        <v>198</v>
      </c>
      <c r="E787" s="29">
        <v>22</v>
      </c>
      <c r="F787" s="32">
        <v>13.9</v>
      </c>
      <c r="G787" s="29" t="s">
        <v>195</v>
      </c>
      <c r="H787" s="29" t="s">
        <v>1331</v>
      </c>
    </row>
    <row r="788" spans="1:8">
      <c r="A788" s="29" t="s">
        <v>1333</v>
      </c>
      <c r="B788" s="31">
        <v>3</v>
      </c>
      <c r="C788" s="29">
        <v>0</v>
      </c>
      <c r="D788" s="29" t="s">
        <v>194</v>
      </c>
      <c r="E788" s="29">
        <v>18</v>
      </c>
      <c r="F788" s="32">
        <v>7.7750000000000004</v>
      </c>
      <c r="G788" s="29" t="s">
        <v>195</v>
      </c>
      <c r="H788" s="29" t="s">
        <v>1334</v>
      </c>
    </row>
    <row r="789" spans="1:8">
      <c r="A789" s="29" t="s">
        <v>1335</v>
      </c>
      <c r="B789" s="31">
        <v>3</v>
      </c>
      <c r="C789" s="29">
        <v>0</v>
      </c>
      <c r="D789" s="29" t="s">
        <v>194</v>
      </c>
      <c r="E789" s="29">
        <v>16</v>
      </c>
      <c r="F789" s="32">
        <v>7.7750000000000004</v>
      </c>
      <c r="G789" s="29" t="s">
        <v>195</v>
      </c>
      <c r="H789" s="29" t="s">
        <v>1336</v>
      </c>
    </row>
    <row r="790" spans="1:8">
      <c r="A790" s="29" t="s">
        <v>1337</v>
      </c>
      <c r="B790" s="31">
        <v>3</v>
      </c>
      <c r="C790" s="29">
        <v>0</v>
      </c>
      <c r="D790" s="29" t="s">
        <v>194</v>
      </c>
      <c r="E790" s="29">
        <v>45</v>
      </c>
      <c r="F790" s="32">
        <v>6.9749999999999996</v>
      </c>
      <c r="G790" s="29" t="s">
        <v>195</v>
      </c>
      <c r="H790" s="29" t="s">
        <v>1338</v>
      </c>
    </row>
    <row r="791" spans="1:8">
      <c r="A791" s="29" t="s">
        <v>1339</v>
      </c>
      <c r="B791" s="31">
        <v>3</v>
      </c>
      <c r="C791" s="29">
        <v>0</v>
      </c>
      <c r="D791" s="29" t="s">
        <v>194</v>
      </c>
      <c r="E791" s="33"/>
      <c r="F791" s="32">
        <v>7.2249999999999996</v>
      </c>
      <c r="G791" s="29" t="s">
        <v>210</v>
      </c>
      <c r="H791" s="33"/>
    </row>
    <row r="792" spans="1:8">
      <c r="A792" s="29" t="s">
        <v>1340</v>
      </c>
      <c r="B792" s="31">
        <v>3</v>
      </c>
      <c r="C792" s="29">
        <v>0</v>
      </c>
      <c r="D792" s="29" t="s">
        <v>194</v>
      </c>
      <c r="E792" s="29">
        <v>39</v>
      </c>
      <c r="F792" s="32">
        <v>7.2291999999999996</v>
      </c>
      <c r="G792" s="29" t="s">
        <v>210</v>
      </c>
      <c r="H792" s="29" t="s">
        <v>1159</v>
      </c>
    </row>
    <row r="793" spans="1:8">
      <c r="A793" s="29" t="s">
        <v>1341</v>
      </c>
      <c r="B793" s="31">
        <v>3</v>
      </c>
      <c r="C793" s="29">
        <v>0</v>
      </c>
      <c r="D793" s="29" t="s">
        <v>194</v>
      </c>
      <c r="E793" s="29">
        <v>17</v>
      </c>
      <c r="F793" s="32">
        <v>7.2291999999999996</v>
      </c>
      <c r="G793" s="29" t="s">
        <v>210</v>
      </c>
      <c r="H793" s="33"/>
    </row>
    <row r="794" spans="1:8">
      <c r="A794" s="29" t="s">
        <v>1342</v>
      </c>
      <c r="B794" s="31">
        <v>3</v>
      </c>
      <c r="C794" s="29">
        <v>0</v>
      </c>
      <c r="D794" s="29" t="s">
        <v>194</v>
      </c>
      <c r="E794" s="29">
        <v>15</v>
      </c>
      <c r="F794" s="32">
        <v>7.2291999999999996</v>
      </c>
      <c r="G794" s="29" t="s">
        <v>210</v>
      </c>
      <c r="H794" s="29" t="s">
        <v>1171</v>
      </c>
    </row>
    <row r="795" spans="1:8">
      <c r="A795" s="29" t="s">
        <v>1343</v>
      </c>
      <c r="B795" s="31">
        <v>3</v>
      </c>
      <c r="C795" s="29">
        <v>0</v>
      </c>
      <c r="D795" s="29" t="s">
        <v>194</v>
      </c>
      <c r="E795" s="29">
        <v>47</v>
      </c>
      <c r="F795" s="32">
        <v>7.25</v>
      </c>
      <c r="G795" s="29" t="s">
        <v>195</v>
      </c>
      <c r="H795" s="29" t="s">
        <v>1344</v>
      </c>
    </row>
    <row r="796" spans="1:8">
      <c r="A796" s="29" t="s">
        <v>1345</v>
      </c>
      <c r="B796" s="31">
        <v>3</v>
      </c>
      <c r="C796" s="29">
        <v>1</v>
      </c>
      <c r="D796" s="29" t="s">
        <v>198</v>
      </c>
      <c r="E796" s="29">
        <v>5</v>
      </c>
      <c r="F796" s="32">
        <v>12.475</v>
      </c>
      <c r="G796" s="29" t="s">
        <v>195</v>
      </c>
      <c r="H796" s="29" t="s">
        <v>202</v>
      </c>
    </row>
    <row r="797" spans="1:8">
      <c r="A797" s="29" t="s">
        <v>1346</v>
      </c>
      <c r="B797" s="31">
        <v>3</v>
      </c>
      <c r="C797" s="29">
        <v>0</v>
      </c>
      <c r="D797" s="29" t="s">
        <v>194</v>
      </c>
      <c r="E797" s="33"/>
      <c r="F797" s="32">
        <v>7.2249999999999996</v>
      </c>
      <c r="G797" s="29" t="s">
        <v>210</v>
      </c>
      <c r="H797" s="33"/>
    </row>
    <row r="798" spans="1:8">
      <c r="A798" s="29" t="s">
        <v>1347</v>
      </c>
      <c r="B798" s="31">
        <v>3</v>
      </c>
      <c r="C798" s="29">
        <v>0</v>
      </c>
      <c r="D798" s="29" t="s">
        <v>194</v>
      </c>
      <c r="E798" s="29">
        <v>40.5</v>
      </c>
      <c r="F798" s="32">
        <v>15.1</v>
      </c>
      <c r="G798" s="29" t="s">
        <v>195</v>
      </c>
      <c r="H798" s="33"/>
    </row>
    <row r="799" spans="1:8">
      <c r="A799" s="29" t="s">
        <v>1348</v>
      </c>
      <c r="B799" s="31">
        <v>3</v>
      </c>
      <c r="C799" s="29">
        <v>0</v>
      </c>
      <c r="D799" s="29" t="s">
        <v>194</v>
      </c>
      <c r="E799" s="29">
        <v>40.5</v>
      </c>
      <c r="F799" s="32">
        <v>7.75</v>
      </c>
      <c r="G799" s="29" t="s">
        <v>482</v>
      </c>
      <c r="H799" s="29" t="s">
        <v>1349</v>
      </c>
    </row>
    <row r="800" spans="1:8">
      <c r="A800" s="29" t="s">
        <v>1350</v>
      </c>
      <c r="B800" s="31">
        <v>3</v>
      </c>
      <c r="C800" s="29">
        <v>1</v>
      </c>
      <c r="D800" s="29" t="s">
        <v>194</v>
      </c>
      <c r="E800" s="33"/>
      <c r="F800" s="32">
        <v>7.05</v>
      </c>
      <c r="G800" s="29" t="s">
        <v>195</v>
      </c>
      <c r="H800" s="29" t="s">
        <v>1351</v>
      </c>
    </row>
    <row r="801" spans="1:8">
      <c r="A801" s="29" t="s">
        <v>1352</v>
      </c>
      <c r="B801" s="31">
        <v>3</v>
      </c>
      <c r="C801" s="29">
        <v>0</v>
      </c>
      <c r="D801" s="29" t="s">
        <v>194</v>
      </c>
      <c r="E801" s="29">
        <v>18</v>
      </c>
      <c r="F801" s="32">
        <v>7.7957999999999998</v>
      </c>
      <c r="G801" s="29" t="s">
        <v>195</v>
      </c>
      <c r="H801" s="33"/>
    </row>
    <row r="802" spans="1:8">
      <c r="A802" s="29" t="s">
        <v>1353</v>
      </c>
      <c r="B802" s="31">
        <v>3</v>
      </c>
      <c r="C802" s="29">
        <v>0</v>
      </c>
      <c r="D802" s="29" t="s">
        <v>198</v>
      </c>
      <c r="E802" s="33"/>
      <c r="F802" s="32">
        <v>7.75</v>
      </c>
      <c r="G802" s="29" t="s">
        <v>482</v>
      </c>
      <c r="H802" s="33"/>
    </row>
    <row r="803" spans="1:8">
      <c r="A803" s="29" t="s">
        <v>1354</v>
      </c>
      <c r="B803" s="31">
        <v>3</v>
      </c>
      <c r="C803" s="29">
        <v>0</v>
      </c>
      <c r="D803" s="29" t="s">
        <v>194</v>
      </c>
      <c r="E803" s="33"/>
      <c r="F803" s="32">
        <v>7.75</v>
      </c>
      <c r="G803" s="29" t="s">
        <v>482</v>
      </c>
      <c r="H803" s="33"/>
    </row>
    <row r="804" spans="1:8">
      <c r="A804" s="29" t="s">
        <v>1355</v>
      </c>
      <c r="B804" s="31">
        <v>3</v>
      </c>
      <c r="C804" s="29">
        <v>0</v>
      </c>
      <c r="D804" s="29" t="s">
        <v>194</v>
      </c>
      <c r="E804" s="33"/>
      <c r="F804" s="32">
        <v>6.95</v>
      </c>
      <c r="G804" s="29" t="s">
        <v>482</v>
      </c>
      <c r="H804" s="33"/>
    </row>
    <row r="805" spans="1:8">
      <c r="A805" s="29" t="s">
        <v>1356</v>
      </c>
      <c r="B805" s="31">
        <v>3</v>
      </c>
      <c r="C805" s="29">
        <v>0</v>
      </c>
      <c r="D805" s="29" t="s">
        <v>194</v>
      </c>
      <c r="E805" s="29">
        <v>26</v>
      </c>
      <c r="F805" s="32">
        <v>7.8792</v>
      </c>
      <c r="G805" s="29" t="s">
        <v>482</v>
      </c>
      <c r="H805" s="29" t="s">
        <v>1185</v>
      </c>
    </row>
    <row r="806" spans="1:8">
      <c r="A806" s="29" t="s">
        <v>1357</v>
      </c>
      <c r="B806" s="31">
        <v>3</v>
      </c>
      <c r="C806" s="29">
        <v>0</v>
      </c>
      <c r="D806" s="29" t="s">
        <v>194</v>
      </c>
      <c r="E806" s="33"/>
      <c r="F806" s="32">
        <v>7.75</v>
      </c>
      <c r="G806" s="29" t="s">
        <v>482</v>
      </c>
      <c r="H806" s="29" t="s">
        <v>1251</v>
      </c>
    </row>
    <row r="807" spans="1:8">
      <c r="A807" s="29" t="s">
        <v>1358</v>
      </c>
      <c r="B807" s="31">
        <v>3</v>
      </c>
      <c r="C807" s="29">
        <v>1</v>
      </c>
      <c r="D807" s="29" t="s">
        <v>194</v>
      </c>
      <c r="E807" s="33"/>
      <c r="F807" s="32">
        <v>56.495800000000003</v>
      </c>
      <c r="G807" s="29" t="s">
        <v>195</v>
      </c>
      <c r="H807" s="29" t="s">
        <v>1173</v>
      </c>
    </row>
    <row r="808" spans="1:8">
      <c r="A808" s="29" t="s">
        <v>1359</v>
      </c>
      <c r="B808" s="31">
        <v>3</v>
      </c>
      <c r="C808" s="29">
        <v>0</v>
      </c>
      <c r="D808" s="29" t="s">
        <v>198</v>
      </c>
      <c r="E808" s="29">
        <v>21</v>
      </c>
      <c r="F808" s="32">
        <v>34.375</v>
      </c>
      <c r="G808" s="29" t="s">
        <v>195</v>
      </c>
      <c r="H808" s="29" t="s">
        <v>1360</v>
      </c>
    </row>
    <row r="809" spans="1:8">
      <c r="A809" s="29" t="s">
        <v>1361</v>
      </c>
      <c r="B809" s="31">
        <v>3</v>
      </c>
      <c r="C809" s="29">
        <v>0</v>
      </c>
      <c r="D809" s="29" t="s">
        <v>198</v>
      </c>
      <c r="E809" s="29">
        <v>9</v>
      </c>
      <c r="F809" s="32">
        <v>34.375</v>
      </c>
      <c r="G809" s="29" t="s">
        <v>195</v>
      </c>
      <c r="H809" s="29" t="s">
        <v>1360</v>
      </c>
    </row>
    <row r="810" spans="1:8">
      <c r="A810" s="29" t="s">
        <v>1362</v>
      </c>
      <c r="B810" s="31">
        <v>3</v>
      </c>
      <c r="C810" s="29">
        <v>0</v>
      </c>
      <c r="D810" s="29" t="s">
        <v>194</v>
      </c>
      <c r="E810" s="33"/>
      <c r="F810" s="32">
        <v>8.0500000000000007</v>
      </c>
      <c r="G810" s="29" t="s">
        <v>195</v>
      </c>
      <c r="H810" s="29" t="s">
        <v>1363</v>
      </c>
    </row>
    <row r="811" spans="1:8">
      <c r="A811" s="29" t="s">
        <v>1364</v>
      </c>
      <c r="B811" s="31">
        <v>3</v>
      </c>
      <c r="C811" s="29">
        <v>0</v>
      </c>
      <c r="D811" s="29" t="s">
        <v>194</v>
      </c>
      <c r="E811" s="29">
        <v>18</v>
      </c>
      <c r="F811" s="32">
        <v>34.375</v>
      </c>
      <c r="G811" s="29" t="s">
        <v>195</v>
      </c>
      <c r="H811" s="29" t="s">
        <v>1360</v>
      </c>
    </row>
    <row r="812" spans="1:8">
      <c r="A812" s="29" t="s">
        <v>1365</v>
      </c>
      <c r="B812" s="31">
        <v>3</v>
      </c>
      <c r="C812" s="29">
        <v>0</v>
      </c>
      <c r="D812" s="29" t="s">
        <v>194</v>
      </c>
      <c r="E812" s="29">
        <v>16</v>
      </c>
      <c r="F812" s="32">
        <v>34.375</v>
      </c>
      <c r="G812" s="29" t="s">
        <v>195</v>
      </c>
      <c r="H812" s="29" t="s">
        <v>1360</v>
      </c>
    </row>
    <row r="813" spans="1:8">
      <c r="A813" s="29" t="s">
        <v>1366</v>
      </c>
      <c r="B813" s="31">
        <v>3</v>
      </c>
      <c r="C813" s="29">
        <v>0</v>
      </c>
      <c r="D813" s="29" t="s">
        <v>198</v>
      </c>
      <c r="E813" s="29">
        <v>48</v>
      </c>
      <c r="F813" s="32">
        <v>34.375</v>
      </c>
      <c r="G813" s="29" t="s">
        <v>195</v>
      </c>
      <c r="H813" s="29" t="s">
        <v>1360</v>
      </c>
    </row>
    <row r="814" spans="1:8">
      <c r="A814" s="29" t="s">
        <v>1367</v>
      </c>
      <c r="B814" s="31">
        <v>3</v>
      </c>
      <c r="C814" s="29">
        <v>0</v>
      </c>
      <c r="D814" s="29" t="s">
        <v>194</v>
      </c>
      <c r="E814" s="33"/>
      <c r="F814" s="32">
        <v>7.75</v>
      </c>
      <c r="G814" s="29" t="s">
        <v>482</v>
      </c>
      <c r="H814" s="29" t="s">
        <v>1233</v>
      </c>
    </row>
    <row r="815" spans="1:8">
      <c r="A815" s="29" t="s">
        <v>1368</v>
      </c>
      <c r="B815" s="31">
        <v>3</v>
      </c>
      <c r="C815" s="29">
        <v>0</v>
      </c>
      <c r="D815" s="29" t="s">
        <v>194</v>
      </c>
      <c r="E815" s="33"/>
      <c r="F815" s="32">
        <v>7.25</v>
      </c>
      <c r="G815" s="29" t="s">
        <v>195</v>
      </c>
      <c r="H815" s="33"/>
    </row>
    <row r="816" spans="1:8">
      <c r="A816" s="29" t="s">
        <v>1369</v>
      </c>
      <c r="B816" s="31">
        <v>3</v>
      </c>
      <c r="C816" s="29">
        <v>0</v>
      </c>
      <c r="D816" s="29" t="s">
        <v>194</v>
      </c>
      <c r="E816" s="29">
        <v>25</v>
      </c>
      <c r="F816" s="32">
        <v>7.7416999999999998</v>
      </c>
      <c r="G816" s="29" t="s">
        <v>482</v>
      </c>
      <c r="H816" s="29" t="s">
        <v>202</v>
      </c>
    </row>
    <row r="817" spans="1:8">
      <c r="A817" s="29" t="s">
        <v>1370</v>
      </c>
      <c r="B817" s="31">
        <v>3</v>
      </c>
      <c r="C817" s="29">
        <v>0</v>
      </c>
      <c r="D817" s="29" t="s">
        <v>194</v>
      </c>
      <c r="E817" s="33"/>
      <c r="F817" s="32">
        <v>14.5</v>
      </c>
      <c r="G817" s="29" t="s">
        <v>195</v>
      </c>
      <c r="H817" s="33"/>
    </row>
    <row r="818" spans="1:8">
      <c r="A818" s="29" t="s">
        <v>1371</v>
      </c>
      <c r="B818" s="31">
        <v>3</v>
      </c>
      <c r="C818" s="29">
        <v>0</v>
      </c>
      <c r="D818" s="29" t="s">
        <v>194</v>
      </c>
      <c r="E818" s="33"/>
      <c r="F818" s="32">
        <v>7.8958000000000004</v>
      </c>
      <c r="G818" s="29" t="s">
        <v>210</v>
      </c>
      <c r="H818" s="33"/>
    </row>
    <row r="819" spans="1:8">
      <c r="A819" s="29" t="s">
        <v>1372</v>
      </c>
      <c r="B819" s="31">
        <v>3</v>
      </c>
      <c r="C819" s="29">
        <v>0</v>
      </c>
      <c r="D819" s="29" t="s">
        <v>194</v>
      </c>
      <c r="E819" s="29">
        <v>22</v>
      </c>
      <c r="F819" s="32">
        <v>8.0500000000000007</v>
      </c>
      <c r="G819" s="29" t="s">
        <v>195</v>
      </c>
      <c r="H819" s="33"/>
    </row>
    <row r="820" spans="1:8">
      <c r="A820" s="29" t="s">
        <v>1373</v>
      </c>
      <c r="B820" s="31">
        <v>3</v>
      </c>
      <c r="C820" s="29">
        <v>1</v>
      </c>
      <c r="D820" s="29" t="s">
        <v>198</v>
      </c>
      <c r="E820" s="29">
        <v>16</v>
      </c>
      <c r="F820" s="32">
        <v>7.7332999999999998</v>
      </c>
      <c r="G820" s="29" t="s">
        <v>482</v>
      </c>
      <c r="H820" s="29" t="s">
        <v>1226</v>
      </c>
    </row>
    <row r="821" spans="1:8">
      <c r="A821" s="29" t="s">
        <v>1374</v>
      </c>
      <c r="B821" s="31">
        <v>3</v>
      </c>
      <c r="C821" s="29">
        <v>1</v>
      </c>
      <c r="D821" s="29" t="s">
        <v>198</v>
      </c>
      <c r="E821" s="33"/>
      <c r="F821" s="32">
        <v>7.75</v>
      </c>
      <c r="G821" s="29" t="s">
        <v>482</v>
      </c>
      <c r="H821" s="29" t="s">
        <v>1375</v>
      </c>
    </row>
    <row r="822" spans="1:8">
      <c r="A822" s="29" t="s">
        <v>1376</v>
      </c>
      <c r="B822" s="31">
        <v>3</v>
      </c>
      <c r="C822" s="29">
        <v>1</v>
      </c>
      <c r="D822" s="29" t="s">
        <v>194</v>
      </c>
      <c r="E822" s="29">
        <v>9</v>
      </c>
      <c r="F822" s="32">
        <v>20.524999999999999</v>
      </c>
      <c r="G822" s="29" t="s">
        <v>195</v>
      </c>
      <c r="H822" s="29" t="s">
        <v>1377</v>
      </c>
    </row>
    <row r="823" spans="1:8">
      <c r="A823" s="29" t="s">
        <v>1378</v>
      </c>
      <c r="B823" s="31">
        <v>3</v>
      </c>
      <c r="C823" s="29">
        <v>0</v>
      </c>
      <c r="D823" s="29" t="s">
        <v>194</v>
      </c>
      <c r="E823" s="29">
        <v>33</v>
      </c>
      <c r="F823" s="32">
        <v>20.524999999999999</v>
      </c>
      <c r="G823" s="29" t="s">
        <v>195</v>
      </c>
      <c r="H823" s="29" t="s">
        <v>1377</v>
      </c>
    </row>
    <row r="824" spans="1:8">
      <c r="A824" s="29" t="s">
        <v>1379</v>
      </c>
      <c r="B824" s="31">
        <v>3</v>
      </c>
      <c r="C824" s="29">
        <v>0</v>
      </c>
      <c r="D824" s="29" t="s">
        <v>194</v>
      </c>
      <c r="E824" s="29">
        <v>41</v>
      </c>
      <c r="F824" s="32">
        <v>7.85</v>
      </c>
      <c r="G824" s="29" t="s">
        <v>195</v>
      </c>
      <c r="H824" s="29" t="s">
        <v>260</v>
      </c>
    </row>
    <row r="825" spans="1:8">
      <c r="A825" s="29" t="s">
        <v>1380</v>
      </c>
      <c r="B825" s="31">
        <v>3</v>
      </c>
      <c r="C825" s="29">
        <v>1</v>
      </c>
      <c r="D825" s="29" t="s">
        <v>198</v>
      </c>
      <c r="E825" s="29">
        <v>31</v>
      </c>
      <c r="F825" s="32">
        <v>20.524999999999999</v>
      </c>
      <c r="G825" s="29" t="s">
        <v>195</v>
      </c>
      <c r="H825" s="29" t="s">
        <v>1377</v>
      </c>
    </row>
    <row r="826" spans="1:8">
      <c r="A826" s="29" t="s">
        <v>1381</v>
      </c>
      <c r="B826" s="31">
        <v>3</v>
      </c>
      <c r="C826" s="29">
        <v>0</v>
      </c>
      <c r="D826" s="29" t="s">
        <v>194</v>
      </c>
      <c r="E826" s="29">
        <v>38</v>
      </c>
      <c r="F826" s="32">
        <v>7.05</v>
      </c>
      <c r="G826" s="29" t="s">
        <v>195</v>
      </c>
      <c r="H826" s="29" t="s">
        <v>1240</v>
      </c>
    </row>
    <row r="827" spans="1:8">
      <c r="A827" s="29" t="s">
        <v>1382</v>
      </c>
      <c r="B827" s="31">
        <v>3</v>
      </c>
      <c r="C827" s="29">
        <v>0</v>
      </c>
      <c r="D827" s="29" t="s">
        <v>194</v>
      </c>
      <c r="E827" s="29">
        <v>9</v>
      </c>
      <c r="F827" s="32">
        <v>46.9</v>
      </c>
      <c r="G827" s="29" t="s">
        <v>195</v>
      </c>
      <c r="H827" s="29" t="s">
        <v>1383</v>
      </c>
    </row>
    <row r="828" spans="1:8">
      <c r="A828" s="29" t="s">
        <v>1384</v>
      </c>
      <c r="B828" s="31">
        <v>3</v>
      </c>
      <c r="C828" s="29">
        <v>0</v>
      </c>
      <c r="D828" s="29" t="s">
        <v>194</v>
      </c>
      <c r="E828" s="29">
        <v>1</v>
      </c>
      <c r="F828" s="32">
        <v>46.9</v>
      </c>
      <c r="G828" s="29" t="s">
        <v>195</v>
      </c>
      <c r="H828" s="29" t="s">
        <v>1383</v>
      </c>
    </row>
    <row r="829" spans="1:8">
      <c r="A829" s="29" t="s">
        <v>1385</v>
      </c>
      <c r="B829" s="31">
        <v>3</v>
      </c>
      <c r="C829" s="29">
        <v>0</v>
      </c>
      <c r="D829" s="29" t="s">
        <v>194</v>
      </c>
      <c r="E829" s="29">
        <v>11</v>
      </c>
      <c r="F829" s="32">
        <v>46.9</v>
      </c>
      <c r="G829" s="29" t="s">
        <v>195</v>
      </c>
      <c r="H829" s="29" t="s">
        <v>1383</v>
      </c>
    </row>
    <row r="830" spans="1:8">
      <c r="A830" s="29" t="s">
        <v>1386</v>
      </c>
      <c r="B830" s="31">
        <v>3</v>
      </c>
      <c r="C830" s="29">
        <v>0</v>
      </c>
      <c r="D830" s="29" t="s">
        <v>198</v>
      </c>
      <c r="E830" s="29">
        <v>10</v>
      </c>
      <c r="F830" s="32">
        <v>46.9</v>
      </c>
      <c r="G830" s="29" t="s">
        <v>195</v>
      </c>
      <c r="H830" s="29" t="s">
        <v>1383</v>
      </c>
    </row>
    <row r="831" spans="1:8">
      <c r="A831" s="29" t="s">
        <v>1387</v>
      </c>
      <c r="B831" s="31">
        <v>3</v>
      </c>
      <c r="C831" s="29">
        <v>0</v>
      </c>
      <c r="D831" s="29" t="s">
        <v>198</v>
      </c>
      <c r="E831" s="29">
        <v>16</v>
      </c>
      <c r="F831" s="32">
        <v>46.9</v>
      </c>
      <c r="G831" s="29" t="s">
        <v>195</v>
      </c>
      <c r="H831" s="29" t="s">
        <v>1383</v>
      </c>
    </row>
    <row r="832" spans="1:8">
      <c r="A832" s="29" t="s">
        <v>1388</v>
      </c>
      <c r="B832" s="31">
        <v>3</v>
      </c>
      <c r="C832" s="29">
        <v>0</v>
      </c>
      <c r="D832" s="29" t="s">
        <v>194</v>
      </c>
      <c r="E832" s="29">
        <v>14</v>
      </c>
      <c r="F832" s="32">
        <v>46.9</v>
      </c>
      <c r="G832" s="29" t="s">
        <v>195</v>
      </c>
      <c r="H832" s="29" t="s">
        <v>1383</v>
      </c>
    </row>
    <row r="833" spans="1:8">
      <c r="A833" s="29" t="s">
        <v>1389</v>
      </c>
      <c r="B833" s="31">
        <v>3</v>
      </c>
      <c r="C833" s="29">
        <v>0</v>
      </c>
      <c r="D833" s="29" t="s">
        <v>194</v>
      </c>
      <c r="E833" s="29">
        <v>40</v>
      </c>
      <c r="F833" s="32">
        <v>46.9</v>
      </c>
      <c r="G833" s="29" t="s">
        <v>195</v>
      </c>
      <c r="H833" s="29" t="s">
        <v>1383</v>
      </c>
    </row>
    <row r="834" spans="1:8">
      <c r="A834" s="29" t="s">
        <v>1390</v>
      </c>
      <c r="B834" s="31">
        <v>3</v>
      </c>
      <c r="C834" s="29">
        <v>0</v>
      </c>
      <c r="D834" s="29" t="s">
        <v>198</v>
      </c>
      <c r="E834" s="29">
        <v>43</v>
      </c>
      <c r="F834" s="32">
        <v>46.9</v>
      </c>
      <c r="G834" s="29" t="s">
        <v>195</v>
      </c>
      <c r="H834" s="29" t="s">
        <v>1383</v>
      </c>
    </row>
    <row r="835" spans="1:8">
      <c r="A835" s="29" t="s">
        <v>1391</v>
      </c>
      <c r="B835" s="31">
        <v>3</v>
      </c>
      <c r="C835" s="29">
        <v>0</v>
      </c>
      <c r="D835" s="29" t="s">
        <v>194</v>
      </c>
      <c r="E835" s="29">
        <v>51</v>
      </c>
      <c r="F835" s="32">
        <v>8.0500000000000007</v>
      </c>
      <c r="G835" s="29" t="s">
        <v>195</v>
      </c>
      <c r="H835" s="29" t="s">
        <v>1392</v>
      </c>
    </row>
    <row r="836" spans="1:8">
      <c r="A836" s="29" t="s">
        <v>1393</v>
      </c>
      <c r="B836" s="31">
        <v>3</v>
      </c>
      <c r="C836" s="29">
        <v>0</v>
      </c>
      <c r="D836" s="29" t="s">
        <v>194</v>
      </c>
      <c r="E836" s="29">
        <v>32</v>
      </c>
      <c r="F836" s="32">
        <v>8.3625000000000007</v>
      </c>
      <c r="G836" s="29" t="s">
        <v>195</v>
      </c>
      <c r="H836" s="29" t="s">
        <v>1394</v>
      </c>
    </row>
    <row r="837" spans="1:8">
      <c r="A837" s="29" t="s">
        <v>1395</v>
      </c>
      <c r="B837" s="31">
        <v>3</v>
      </c>
      <c r="C837" s="29">
        <v>0</v>
      </c>
      <c r="D837" s="29" t="s">
        <v>194</v>
      </c>
      <c r="E837" s="33"/>
      <c r="F837" s="32">
        <v>8.0500000000000007</v>
      </c>
      <c r="G837" s="29" t="s">
        <v>195</v>
      </c>
      <c r="H837" s="33"/>
    </row>
    <row r="838" spans="1:8">
      <c r="A838" s="29" t="s">
        <v>1396</v>
      </c>
      <c r="B838" s="31">
        <v>3</v>
      </c>
      <c r="C838" s="29">
        <v>0</v>
      </c>
      <c r="D838" s="29" t="s">
        <v>194</v>
      </c>
      <c r="E838" s="29">
        <v>20</v>
      </c>
      <c r="F838" s="32">
        <v>9.8458000000000006</v>
      </c>
      <c r="G838" s="29" t="s">
        <v>195</v>
      </c>
      <c r="H838" s="29" t="s">
        <v>1397</v>
      </c>
    </row>
    <row r="839" spans="1:8">
      <c r="A839" s="29" t="s">
        <v>1398</v>
      </c>
      <c r="B839" s="31">
        <v>3</v>
      </c>
      <c r="C839" s="29">
        <v>0</v>
      </c>
      <c r="D839" s="29" t="s">
        <v>194</v>
      </c>
      <c r="E839" s="29">
        <v>37</v>
      </c>
      <c r="F839" s="32">
        <v>7.9249999999999998</v>
      </c>
      <c r="G839" s="29" t="s">
        <v>195</v>
      </c>
      <c r="H839" s="29" t="s">
        <v>1146</v>
      </c>
    </row>
    <row r="840" spans="1:8">
      <c r="A840" s="29" t="s">
        <v>1399</v>
      </c>
      <c r="B840" s="31">
        <v>3</v>
      </c>
      <c r="C840" s="29">
        <v>0</v>
      </c>
      <c r="D840" s="29" t="s">
        <v>194</v>
      </c>
      <c r="E840" s="29">
        <v>28</v>
      </c>
      <c r="F840" s="32">
        <v>7.9249999999999998</v>
      </c>
      <c r="G840" s="29" t="s">
        <v>195</v>
      </c>
      <c r="H840" s="29" t="s">
        <v>1146</v>
      </c>
    </row>
    <row r="841" spans="1:8">
      <c r="A841" s="29" t="s">
        <v>1400</v>
      </c>
      <c r="B841" s="31">
        <v>3</v>
      </c>
      <c r="C841" s="29">
        <v>0</v>
      </c>
      <c r="D841" s="29" t="s">
        <v>194</v>
      </c>
      <c r="E841" s="29">
        <v>19</v>
      </c>
      <c r="F841" s="32">
        <v>7.7750000000000004</v>
      </c>
      <c r="G841" s="29" t="s">
        <v>195</v>
      </c>
      <c r="H841" s="29" t="s">
        <v>1401</v>
      </c>
    </row>
    <row r="842" spans="1:8">
      <c r="A842" s="29" t="s">
        <v>1402</v>
      </c>
      <c r="B842" s="31">
        <v>3</v>
      </c>
      <c r="C842" s="29">
        <v>0</v>
      </c>
      <c r="D842" s="29" t="s">
        <v>198</v>
      </c>
      <c r="E842" s="29">
        <v>24</v>
      </c>
      <c r="F842" s="32">
        <v>8.85</v>
      </c>
      <c r="G842" s="29" t="s">
        <v>195</v>
      </c>
      <c r="H842" s="33"/>
    </row>
    <row r="843" spans="1:8">
      <c r="A843" s="29" t="s">
        <v>1403</v>
      </c>
      <c r="B843" s="31">
        <v>3</v>
      </c>
      <c r="C843" s="29">
        <v>0</v>
      </c>
      <c r="D843" s="29" t="s">
        <v>198</v>
      </c>
      <c r="E843" s="29">
        <v>17</v>
      </c>
      <c r="F843" s="32">
        <v>7.7332999999999998</v>
      </c>
      <c r="G843" s="29" t="s">
        <v>482</v>
      </c>
      <c r="H843" s="33"/>
    </row>
    <row r="844" spans="1:8">
      <c r="A844" s="29" t="s">
        <v>1404</v>
      </c>
      <c r="B844" s="31">
        <v>3</v>
      </c>
      <c r="C844" s="29">
        <v>0</v>
      </c>
      <c r="D844" s="29" t="s">
        <v>194</v>
      </c>
      <c r="E844" s="33"/>
      <c r="F844" s="32">
        <v>19.966699999999999</v>
      </c>
      <c r="G844" s="29" t="s">
        <v>195</v>
      </c>
      <c r="H844" s="33"/>
    </row>
    <row r="845" spans="1:8">
      <c r="A845" s="29" t="s">
        <v>1405</v>
      </c>
      <c r="B845" s="31">
        <v>3</v>
      </c>
      <c r="C845" s="29">
        <v>0</v>
      </c>
      <c r="D845" s="29" t="s">
        <v>194</v>
      </c>
      <c r="E845" s="33"/>
      <c r="F845" s="32">
        <v>19.966699999999999</v>
      </c>
      <c r="G845" s="29" t="s">
        <v>195</v>
      </c>
      <c r="H845" s="33"/>
    </row>
    <row r="846" spans="1:8">
      <c r="A846" s="29" t="s">
        <v>1406</v>
      </c>
      <c r="B846" s="31">
        <v>3</v>
      </c>
      <c r="C846" s="29">
        <v>0</v>
      </c>
      <c r="D846" s="29" t="s">
        <v>194</v>
      </c>
      <c r="E846" s="29">
        <v>28</v>
      </c>
      <c r="F846" s="32">
        <v>15.85</v>
      </c>
      <c r="G846" s="29" t="s">
        <v>195</v>
      </c>
      <c r="H846" s="33"/>
    </row>
    <row r="847" spans="1:8">
      <c r="A847" s="29" t="s">
        <v>1407</v>
      </c>
      <c r="B847" s="31">
        <v>3</v>
      </c>
      <c r="C847" s="29">
        <v>1</v>
      </c>
      <c r="D847" s="29" t="s">
        <v>198</v>
      </c>
      <c r="E847" s="29">
        <v>24</v>
      </c>
      <c r="F847" s="32">
        <v>15.85</v>
      </c>
      <c r="G847" s="29" t="s">
        <v>195</v>
      </c>
      <c r="H847" s="33"/>
    </row>
    <row r="848" spans="1:8">
      <c r="A848" s="29" t="s">
        <v>1408</v>
      </c>
      <c r="B848" s="31">
        <v>3</v>
      </c>
      <c r="C848" s="29">
        <v>0</v>
      </c>
      <c r="D848" s="29" t="s">
        <v>194</v>
      </c>
      <c r="E848" s="29">
        <v>20</v>
      </c>
      <c r="F848" s="32">
        <v>9.5</v>
      </c>
      <c r="G848" s="29" t="s">
        <v>195</v>
      </c>
      <c r="H848" s="33"/>
    </row>
    <row r="849" spans="1:8">
      <c r="A849" s="29" t="s">
        <v>1409</v>
      </c>
      <c r="B849" s="31">
        <v>3</v>
      </c>
      <c r="C849" s="29">
        <v>0</v>
      </c>
      <c r="D849" s="29" t="s">
        <v>194</v>
      </c>
      <c r="E849" s="29">
        <v>23.5</v>
      </c>
      <c r="F849" s="32">
        <v>7.2291999999999996</v>
      </c>
      <c r="G849" s="29" t="s">
        <v>210</v>
      </c>
      <c r="H849" s="33"/>
    </row>
    <row r="850" spans="1:8">
      <c r="A850" s="29" t="s">
        <v>1410</v>
      </c>
      <c r="B850" s="31">
        <v>3</v>
      </c>
      <c r="C850" s="29">
        <v>0</v>
      </c>
      <c r="D850" s="29" t="s">
        <v>194</v>
      </c>
      <c r="E850" s="29">
        <v>41</v>
      </c>
      <c r="F850" s="32">
        <v>14.1083</v>
      </c>
      <c r="G850" s="29" t="s">
        <v>195</v>
      </c>
      <c r="H850" s="33"/>
    </row>
    <row r="851" spans="1:8">
      <c r="A851" s="29" t="s">
        <v>1411</v>
      </c>
      <c r="B851" s="31">
        <v>3</v>
      </c>
      <c r="C851" s="29">
        <v>0</v>
      </c>
      <c r="D851" s="29" t="s">
        <v>194</v>
      </c>
      <c r="E851" s="29">
        <v>26</v>
      </c>
      <c r="F851" s="32">
        <v>7.8541999999999996</v>
      </c>
      <c r="G851" s="29" t="s">
        <v>195</v>
      </c>
      <c r="H851" s="33"/>
    </row>
    <row r="852" spans="1:8">
      <c r="A852" s="29" t="s">
        <v>1412</v>
      </c>
      <c r="B852" s="31">
        <v>3</v>
      </c>
      <c r="C852" s="29">
        <v>0</v>
      </c>
      <c r="D852" s="29" t="s">
        <v>194</v>
      </c>
      <c r="E852" s="29">
        <v>21</v>
      </c>
      <c r="F852" s="32">
        <v>7.8541999999999996</v>
      </c>
      <c r="G852" s="29" t="s">
        <v>195</v>
      </c>
      <c r="H852" s="33"/>
    </row>
    <row r="853" spans="1:8">
      <c r="A853" s="29" t="s">
        <v>1413</v>
      </c>
      <c r="B853" s="31">
        <v>3</v>
      </c>
      <c r="C853" s="29">
        <v>1</v>
      </c>
      <c r="D853" s="29" t="s">
        <v>198</v>
      </c>
      <c r="E853" s="29">
        <v>45</v>
      </c>
      <c r="F853" s="32">
        <v>14.1083</v>
      </c>
      <c r="G853" s="29" t="s">
        <v>195</v>
      </c>
      <c r="H853" s="33"/>
    </row>
    <row r="854" spans="1:8">
      <c r="A854" s="29" t="s">
        <v>1414</v>
      </c>
      <c r="B854" s="31">
        <v>3</v>
      </c>
      <c r="C854" s="29">
        <v>0</v>
      </c>
      <c r="D854" s="29" t="s">
        <v>198</v>
      </c>
      <c r="E854" s="33"/>
      <c r="F854" s="32">
        <v>7.55</v>
      </c>
      <c r="G854" s="29" t="s">
        <v>195</v>
      </c>
      <c r="H854" s="33"/>
    </row>
    <row r="855" spans="1:8">
      <c r="A855" s="29" t="s">
        <v>1415</v>
      </c>
      <c r="B855" s="31">
        <v>3</v>
      </c>
      <c r="C855" s="29">
        <v>0</v>
      </c>
      <c r="D855" s="29" t="s">
        <v>194</v>
      </c>
      <c r="E855" s="29">
        <v>25</v>
      </c>
      <c r="F855" s="32">
        <v>7.25</v>
      </c>
      <c r="G855" s="29" t="s">
        <v>195</v>
      </c>
      <c r="H855" s="33"/>
    </row>
    <row r="856" spans="1:8">
      <c r="A856" s="29" t="s">
        <v>1416</v>
      </c>
      <c r="B856" s="31">
        <v>3</v>
      </c>
      <c r="C856" s="29">
        <v>0</v>
      </c>
      <c r="D856" s="29" t="s">
        <v>194</v>
      </c>
      <c r="E856" s="33"/>
      <c r="F856" s="32">
        <v>6.8582999999999998</v>
      </c>
      <c r="G856" s="29" t="s">
        <v>482</v>
      </c>
      <c r="H856" s="33"/>
    </row>
    <row r="857" spans="1:8">
      <c r="A857" s="29" t="s">
        <v>1417</v>
      </c>
      <c r="B857" s="31">
        <v>3</v>
      </c>
      <c r="C857" s="29">
        <v>0</v>
      </c>
      <c r="D857" s="29" t="s">
        <v>194</v>
      </c>
      <c r="E857" s="29">
        <v>11</v>
      </c>
      <c r="F857" s="32">
        <v>18.787500000000001</v>
      </c>
      <c r="G857" s="29" t="s">
        <v>210</v>
      </c>
      <c r="H857" s="33"/>
    </row>
    <row r="858" spans="1:8">
      <c r="A858" s="29" t="s">
        <v>1418</v>
      </c>
      <c r="B858" s="31">
        <v>3</v>
      </c>
      <c r="C858" s="29">
        <v>1</v>
      </c>
      <c r="D858" s="29" t="s">
        <v>198</v>
      </c>
      <c r="E858" s="33"/>
      <c r="F858" s="32">
        <v>7.75</v>
      </c>
      <c r="G858" s="29" t="s">
        <v>482</v>
      </c>
      <c r="H858" s="33"/>
    </row>
    <row r="859" spans="1:8">
      <c r="A859" s="29" t="s">
        <v>1419</v>
      </c>
      <c r="B859" s="31">
        <v>3</v>
      </c>
      <c r="C859" s="29">
        <v>1</v>
      </c>
      <c r="D859" s="29" t="s">
        <v>194</v>
      </c>
      <c r="E859" s="29">
        <v>27</v>
      </c>
      <c r="F859" s="32">
        <v>6.9749999999999996</v>
      </c>
      <c r="G859" s="29" t="s">
        <v>195</v>
      </c>
      <c r="H859" s="33"/>
    </row>
    <row r="860" spans="1:8">
      <c r="A860" s="29" t="s">
        <v>1420</v>
      </c>
      <c r="B860" s="31">
        <v>3</v>
      </c>
      <c r="C860" s="29">
        <v>1</v>
      </c>
      <c r="D860" s="29" t="s">
        <v>194</v>
      </c>
      <c r="E860" s="33"/>
      <c r="F860" s="32">
        <v>56.495800000000003</v>
      </c>
      <c r="G860" s="29" t="s">
        <v>195</v>
      </c>
      <c r="H860" s="33"/>
    </row>
    <row r="861" spans="1:8">
      <c r="A861" s="29" t="s">
        <v>1421</v>
      </c>
      <c r="B861" s="31">
        <v>3</v>
      </c>
      <c r="C861" s="29">
        <v>0</v>
      </c>
      <c r="D861" s="29" t="s">
        <v>198</v>
      </c>
      <c r="E861" s="29">
        <v>18</v>
      </c>
      <c r="F861" s="32">
        <v>6.75</v>
      </c>
      <c r="G861" s="29" t="s">
        <v>482</v>
      </c>
      <c r="H861" s="33"/>
    </row>
    <row r="862" spans="1:8">
      <c r="A862" s="29" t="s">
        <v>1422</v>
      </c>
      <c r="B862" s="31">
        <v>3</v>
      </c>
      <c r="C862" s="29">
        <v>1</v>
      </c>
      <c r="D862" s="29" t="s">
        <v>198</v>
      </c>
      <c r="E862" s="29">
        <v>26</v>
      </c>
      <c r="F862" s="32">
        <v>7.9249999999999998</v>
      </c>
      <c r="G862" s="29" t="s">
        <v>195</v>
      </c>
      <c r="H862" s="33"/>
    </row>
    <row r="863" spans="1:8">
      <c r="A863" s="29" t="s">
        <v>1423</v>
      </c>
      <c r="B863" s="31">
        <v>3</v>
      </c>
      <c r="C863" s="29">
        <v>0</v>
      </c>
      <c r="D863" s="29" t="s">
        <v>198</v>
      </c>
      <c r="E863" s="29">
        <v>23</v>
      </c>
      <c r="F863" s="32">
        <v>7.9249999999999998</v>
      </c>
      <c r="G863" s="29" t="s">
        <v>195</v>
      </c>
      <c r="H863" s="33"/>
    </row>
    <row r="864" spans="1:8">
      <c r="A864" s="29" t="s">
        <v>1424</v>
      </c>
      <c r="B864" s="31">
        <v>3</v>
      </c>
      <c r="C864" s="29">
        <v>1</v>
      </c>
      <c r="D864" s="29" t="s">
        <v>198</v>
      </c>
      <c r="E864" s="29">
        <v>22</v>
      </c>
      <c r="F864" s="32">
        <v>8.9625000000000004</v>
      </c>
      <c r="G864" s="29" t="s">
        <v>195</v>
      </c>
      <c r="H864" s="33"/>
    </row>
    <row r="865" spans="1:8">
      <c r="A865" s="29" t="s">
        <v>1425</v>
      </c>
      <c r="B865" s="31">
        <v>3</v>
      </c>
      <c r="C865" s="29">
        <v>0</v>
      </c>
      <c r="D865" s="29" t="s">
        <v>194</v>
      </c>
      <c r="E865" s="29">
        <v>28</v>
      </c>
      <c r="F865" s="32">
        <v>7.8958000000000004</v>
      </c>
      <c r="G865" s="29" t="s">
        <v>195</v>
      </c>
      <c r="H865" s="33"/>
    </row>
    <row r="866" spans="1:8">
      <c r="A866" s="29" t="s">
        <v>1426</v>
      </c>
      <c r="B866" s="31">
        <v>3</v>
      </c>
      <c r="C866" s="29">
        <v>0</v>
      </c>
      <c r="D866" s="29" t="s">
        <v>198</v>
      </c>
      <c r="E866" s="29">
        <v>28</v>
      </c>
      <c r="F866" s="32">
        <v>7.7750000000000004</v>
      </c>
      <c r="G866" s="29" t="s">
        <v>195</v>
      </c>
      <c r="H866" s="33"/>
    </row>
    <row r="867" spans="1:8">
      <c r="A867" s="29" t="s">
        <v>1427</v>
      </c>
      <c r="B867" s="31">
        <v>3</v>
      </c>
      <c r="C867" s="29">
        <v>0</v>
      </c>
      <c r="D867" s="29" t="s">
        <v>198</v>
      </c>
      <c r="E867" s="33"/>
      <c r="F867" s="32">
        <v>7.75</v>
      </c>
      <c r="G867" s="29" t="s">
        <v>482</v>
      </c>
      <c r="H867" s="33"/>
    </row>
    <row r="868" spans="1:8">
      <c r="A868" s="29" t="s">
        <v>1428</v>
      </c>
      <c r="B868" s="31">
        <v>3</v>
      </c>
      <c r="C868" s="29">
        <v>1</v>
      </c>
      <c r="D868" s="29" t="s">
        <v>198</v>
      </c>
      <c r="E868" s="29">
        <v>2</v>
      </c>
      <c r="F868" s="32">
        <v>12.2875</v>
      </c>
      <c r="G868" s="29" t="s">
        <v>195</v>
      </c>
      <c r="H868" s="33"/>
    </row>
    <row r="869" spans="1:8">
      <c r="A869" s="29" t="s">
        <v>1429</v>
      </c>
      <c r="B869" s="31">
        <v>3</v>
      </c>
      <c r="C869" s="29">
        <v>1</v>
      </c>
      <c r="D869" s="29" t="s">
        <v>198</v>
      </c>
      <c r="E869" s="29">
        <v>22</v>
      </c>
      <c r="F869" s="32">
        <v>12.2875</v>
      </c>
      <c r="G869" s="29" t="s">
        <v>195</v>
      </c>
      <c r="H869" s="33"/>
    </row>
    <row r="870" spans="1:8">
      <c r="A870" s="29" t="s">
        <v>1430</v>
      </c>
      <c r="B870" s="31">
        <v>3</v>
      </c>
      <c r="C870" s="29">
        <v>0</v>
      </c>
      <c r="D870" s="29" t="s">
        <v>194</v>
      </c>
      <c r="E870" s="29">
        <v>43</v>
      </c>
      <c r="F870" s="32">
        <v>6.45</v>
      </c>
      <c r="G870" s="29" t="s">
        <v>195</v>
      </c>
      <c r="H870" s="33"/>
    </row>
    <row r="871" spans="1:8">
      <c r="A871" s="29" t="s">
        <v>1431</v>
      </c>
      <c r="B871" s="31">
        <v>3</v>
      </c>
      <c r="C871" s="29">
        <v>0</v>
      </c>
      <c r="D871" s="29" t="s">
        <v>194</v>
      </c>
      <c r="E871" s="29">
        <v>28</v>
      </c>
      <c r="F871" s="32">
        <v>22.524999999999999</v>
      </c>
      <c r="G871" s="29" t="s">
        <v>195</v>
      </c>
      <c r="H871" s="33"/>
    </row>
    <row r="872" spans="1:8">
      <c r="A872" s="29" t="s">
        <v>1432</v>
      </c>
      <c r="B872" s="31">
        <v>3</v>
      </c>
      <c r="C872" s="29">
        <v>1</v>
      </c>
      <c r="D872" s="29" t="s">
        <v>198</v>
      </c>
      <c r="E872" s="29">
        <v>27</v>
      </c>
      <c r="F872" s="32">
        <v>7.9249999999999998</v>
      </c>
      <c r="G872" s="29" t="s">
        <v>195</v>
      </c>
      <c r="H872" s="33"/>
    </row>
    <row r="873" spans="1:8">
      <c r="A873" s="29" t="s">
        <v>1433</v>
      </c>
      <c r="B873" s="31">
        <v>3</v>
      </c>
      <c r="C873" s="29">
        <v>0</v>
      </c>
      <c r="D873" s="29" t="s">
        <v>194</v>
      </c>
      <c r="E873" s="33"/>
      <c r="F873" s="32">
        <v>7.75</v>
      </c>
      <c r="G873" s="29" t="s">
        <v>482</v>
      </c>
      <c r="H873" s="33"/>
    </row>
    <row r="874" spans="1:8">
      <c r="A874" s="29" t="s">
        <v>1434</v>
      </c>
      <c r="B874" s="31">
        <v>3</v>
      </c>
      <c r="C874" s="29">
        <v>1</v>
      </c>
      <c r="D874" s="29" t="s">
        <v>198</v>
      </c>
      <c r="E874" s="33"/>
      <c r="F874" s="32">
        <v>8.0500000000000007</v>
      </c>
      <c r="G874" s="29" t="s">
        <v>195</v>
      </c>
      <c r="H874" s="33"/>
    </row>
    <row r="875" spans="1:8">
      <c r="A875" s="29" t="s">
        <v>1435</v>
      </c>
      <c r="B875" s="31">
        <v>3</v>
      </c>
      <c r="C875" s="29">
        <v>0</v>
      </c>
      <c r="D875" s="29" t="s">
        <v>194</v>
      </c>
      <c r="E875" s="29">
        <v>42</v>
      </c>
      <c r="F875" s="32">
        <v>7.65</v>
      </c>
      <c r="G875" s="29" t="s">
        <v>195</v>
      </c>
      <c r="H875" s="33"/>
    </row>
    <row r="876" spans="1:8">
      <c r="A876" s="29" t="s">
        <v>1436</v>
      </c>
      <c r="B876" s="31">
        <v>3</v>
      </c>
      <c r="C876" s="29">
        <v>1</v>
      </c>
      <c r="D876" s="29" t="s">
        <v>194</v>
      </c>
      <c r="E876" s="33"/>
      <c r="F876" s="32">
        <v>7.8875000000000002</v>
      </c>
      <c r="G876" s="29" t="s">
        <v>195</v>
      </c>
      <c r="H876" s="33"/>
    </row>
    <row r="877" spans="1:8">
      <c r="A877" s="29" t="s">
        <v>1437</v>
      </c>
      <c r="B877" s="31">
        <v>3</v>
      </c>
      <c r="C877" s="29">
        <v>0</v>
      </c>
      <c r="D877" s="29" t="s">
        <v>194</v>
      </c>
      <c r="E877" s="29">
        <v>30</v>
      </c>
      <c r="F877" s="32">
        <v>7.2291999999999996</v>
      </c>
      <c r="G877" s="29" t="s">
        <v>210</v>
      </c>
      <c r="H877" s="33"/>
    </row>
    <row r="878" spans="1:8">
      <c r="A878" s="29" t="s">
        <v>1438</v>
      </c>
      <c r="B878" s="31">
        <v>3</v>
      </c>
      <c r="C878" s="29">
        <v>0</v>
      </c>
      <c r="D878" s="29" t="s">
        <v>194</v>
      </c>
      <c r="E878" s="33"/>
      <c r="F878" s="32">
        <v>7.8958000000000004</v>
      </c>
      <c r="G878" s="29" t="s">
        <v>195</v>
      </c>
      <c r="H878" s="33"/>
    </row>
    <row r="879" spans="1:8">
      <c r="A879" s="29" t="s">
        <v>1439</v>
      </c>
      <c r="B879" s="31">
        <v>3</v>
      </c>
      <c r="C879" s="29">
        <v>0</v>
      </c>
      <c r="D879" s="29" t="s">
        <v>198</v>
      </c>
      <c r="E879" s="29">
        <v>27</v>
      </c>
      <c r="F879" s="32">
        <v>7.9249999999999998</v>
      </c>
      <c r="G879" s="29" t="s">
        <v>195</v>
      </c>
      <c r="H879" s="33"/>
    </row>
    <row r="880" spans="1:8">
      <c r="A880" s="29" t="s">
        <v>1440</v>
      </c>
      <c r="B880" s="31">
        <v>3</v>
      </c>
      <c r="C880" s="29">
        <v>0</v>
      </c>
      <c r="D880" s="29" t="s">
        <v>198</v>
      </c>
      <c r="E880" s="29">
        <v>25</v>
      </c>
      <c r="F880" s="32">
        <v>7.9249999999999998</v>
      </c>
      <c r="G880" s="29" t="s">
        <v>195</v>
      </c>
      <c r="H880" s="33"/>
    </row>
    <row r="881" spans="1:8">
      <c r="A881" s="29" t="s">
        <v>1441</v>
      </c>
      <c r="B881" s="31">
        <v>3</v>
      </c>
      <c r="C881" s="29">
        <v>0</v>
      </c>
      <c r="D881" s="29" t="s">
        <v>194</v>
      </c>
      <c r="E881" s="33"/>
      <c r="F881" s="32">
        <v>7.8958000000000004</v>
      </c>
      <c r="G881" s="29" t="s">
        <v>195</v>
      </c>
      <c r="H881" s="33"/>
    </row>
    <row r="882" spans="1:8">
      <c r="A882" s="29" t="s">
        <v>1442</v>
      </c>
      <c r="B882" s="31">
        <v>3</v>
      </c>
      <c r="C882" s="29">
        <v>1</v>
      </c>
      <c r="D882" s="29" t="s">
        <v>194</v>
      </c>
      <c r="E882" s="29">
        <v>29</v>
      </c>
      <c r="F882" s="32">
        <v>7.8958000000000004</v>
      </c>
      <c r="G882" s="29" t="s">
        <v>210</v>
      </c>
      <c r="H882" s="33"/>
    </row>
    <row r="883" spans="1:8">
      <c r="A883" s="29" t="s">
        <v>1443</v>
      </c>
      <c r="B883" s="31">
        <v>3</v>
      </c>
      <c r="C883" s="29">
        <v>1</v>
      </c>
      <c r="D883" s="29" t="s">
        <v>194</v>
      </c>
      <c r="E883" s="29">
        <v>21</v>
      </c>
      <c r="F883" s="32">
        <v>7.7957999999999998</v>
      </c>
      <c r="G883" s="29" t="s">
        <v>195</v>
      </c>
      <c r="H883" s="33"/>
    </row>
    <row r="884" spans="1:8">
      <c r="A884" s="29" t="s">
        <v>1444</v>
      </c>
      <c r="B884" s="31">
        <v>3</v>
      </c>
      <c r="C884" s="29">
        <v>0</v>
      </c>
      <c r="D884" s="29" t="s">
        <v>194</v>
      </c>
      <c r="E884" s="33"/>
      <c r="F884" s="32">
        <v>7.05</v>
      </c>
      <c r="G884" s="29" t="s">
        <v>195</v>
      </c>
      <c r="H884" s="33"/>
    </row>
    <row r="885" spans="1:8">
      <c r="A885" s="29" t="s">
        <v>1445</v>
      </c>
      <c r="B885" s="31">
        <v>3</v>
      </c>
      <c r="C885" s="29">
        <v>0</v>
      </c>
      <c r="D885" s="29" t="s">
        <v>194</v>
      </c>
      <c r="E885" s="29">
        <v>20</v>
      </c>
      <c r="F885" s="32">
        <v>7.8541999999999996</v>
      </c>
      <c r="G885" s="29" t="s">
        <v>195</v>
      </c>
      <c r="H885" s="33"/>
    </row>
    <row r="886" spans="1:8">
      <c r="A886" s="29" t="s">
        <v>1446</v>
      </c>
      <c r="B886" s="31">
        <v>3</v>
      </c>
      <c r="C886" s="29">
        <v>0</v>
      </c>
      <c r="D886" s="29" t="s">
        <v>194</v>
      </c>
      <c r="E886" s="29">
        <v>48</v>
      </c>
      <c r="F886" s="32">
        <v>7.8541999999999996</v>
      </c>
      <c r="G886" s="29" t="s">
        <v>195</v>
      </c>
      <c r="H886" s="33"/>
    </row>
    <row r="887" spans="1:8">
      <c r="A887" s="29" t="s">
        <v>1447</v>
      </c>
      <c r="B887" s="31">
        <v>3</v>
      </c>
      <c r="C887" s="29">
        <v>0</v>
      </c>
      <c r="D887" s="29" t="s">
        <v>194</v>
      </c>
      <c r="E887" s="29">
        <v>17</v>
      </c>
      <c r="F887" s="32">
        <v>7.0541999999999998</v>
      </c>
      <c r="G887" s="29" t="s">
        <v>195</v>
      </c>
      <c r="H887" s="33"/>
    </row>
    <row r="888" spans="1:8">
      <c r="A888" s="29" t="s">
        <v>1448</v>
      </c>
      <c r="B888" s="31">
        <v>3</v>
      </c>
      <c r="C888" s="29">
        <v>1</v>
      </c>
      <c r="D888" s="29" t="s">
        <v>198</v>
      </c>
      <c r="E888" s="33"/>
      <c r="F888" s="32">
        <v>7.75</v>
      </c>
      <c r="G888" s="29" t="s">
        <v>482</v>
      </c>
      <c r="H888" s="33"/>
    </row>
    <row r="889" spans="1:8">
      <c r="A889" s="29" t="s">
        <v>1449</v>
      </c>
      <c r="B889" s="31">
        <v>3</v>
      </c>
      <c r="C889" s="29">
        <v>1</v>
      </c>
      <c r="D889" s="29" t="s">
        <v>194</v>
      </c>
      <c r="E889" s="33"/>
      <c r="F889" s="32">
        <v>8.1125000000000007</v>
      </c>
      <c r="G889" s="29" t="s">
        <v>195</v>
      </c>
      <c r="H889" s="33"/>
    </row>
    <row r="890" spans="1:8">
      <c r="A890" s="29" t="s">
        <v>1450</v>
      </c>
      <c r="B890" s="31">
        <v>3</v>
      </c>
      <c r="C890" s="29">
        <v>0</v>
      </c>
      <c r="D890" s="29" t="s">
        <v>194</v>
      </c>
      <c r="E890" s="29">
        <v>34</v>
      </c>
      <c r="F890" s="32">
        <v>6.4958</v>
      </c>
      <c r="G890" s="29" t="s">
        <v>195</v>
      </c>
      <c r="H890" s="33"/>
    </row>
    <row r="891" spans="1:8">
      <c r="A891" s="29" t="s">
        <v>1451</v>
      </c>
      <c r="B891" s="31">
        <v>3</v>
      </c>
      <c r="C891" s="29">
        <v>1</v>
      </c>
      <c r="D891" s="29" t="s">
        <v>194</v>
      </c>
      <c r="E891" s="29">
        <v>26</v>
      </c>
      <c r="F891" s="32">
        <v>7.7750000000000004</v>
      </c>
      <c r="G891" s="29" t="s">
        <v>195</v>
      </c>
      <c r="H891" s="33"/>
    </row>
    <row r="892" spans="1:8">
      <c r="A892" s="29" t="s">
        <v>1452</v>
      </c>
      <c r="B892" s="31">
        <v>3</v>
      </c>
      <c r="C892" s="29">
        <v>0</v>
      </c>
      <c r="D892" s="29" t="s">
        <v>194</v>
      </c>
      <c r="E892" s="29">
        <v>22</v>
      </c>
      <c r="F892" s="32">
        <v>7.7957999999999998</v>
      </c>
      <c r="G892" s="29" t="s">
        <v>195</v>
      </c>
      <c r="H892" s="33"/>
    </row>
    <row r="893" spans="1:8">
      <c r="A893" s="29" t="s">
        <v>1453</v>
      </c>
      <c r="B893" s="31">
        <v>3</v>
      </c>
      <c r="C893" s="29">
        <v>0</v>
      </c>
      <c r="D893" s="29" t="s">
        <v>194</v>
      </c>
      <c r="E893" s="29">
        <v>33</v>
      </c>
      <c r="F893" s="32">
        <v>8.6541999999999994</v>
      </c>
      <c r="G893" s="29" t="s">
        <v>195</v>
      </c>
      <c r="H893" s="33"/>
    </row>
    <row r="894" spans="1:8">
      <c r="A894" s="29" t="s">
        <v>1454</v>
      </c>
      <c r="B894" s="31">
        <v>3</v>
      </c>
      <c r="C894" s="29">
        <v>0</v>
      </c>
      <c r="D894" s="29" t="s">
        <v>194</v>
      </c>
      <c r="E894" s="29">
        <v>31</v>
      </c>
      <c r="F894" s="32">
        <v>7.7750000000000004</v>
      </c>
      <c r="G894" s="29" t="s">
        <v>195</v>
      </c>
      <c r="H894" s="33"/>
    </row>
    <row r="895" spans="1:8">
      <c r="A895" s="29" t="s">
        <v>1455</v>
      </c>
      <c r="B895" s="31">
        <v>3</v>
      </c>
      <c r="C895" s="29">
        <v>0</v>
      </c>
      <c r="D895" s="29" t="s">
        <v>194</v>
      </c>
      <c r="E895" s="29">
        <v>29</v>
      </c>
      <c r="F895" s="32">
        <v>7.8541999999999996</v>
      </c>
      <c r="G895" s="29" t="s">
        <v>195</v>
      </c>
      <c r="H895" s="33"/>
    </row>
    <row r="896" spans="1:8">
      <c r="A896" s="29" t="s">
        <v>1456</v>
      </c>
      <c r="B896" s="31">
        <v>3</v>
      </c>
      <c r="C896" s="29">
        <v>1</v>
      </c>
      <c r="D896" s="29" t="s">
        <v>194</v>
      </c>
      <c r="E896" s="29">
        <v>4</v>
      </c>
      <c r="F896" s="32">
        <v>11.1333</v>
      </c>
      <c r="G896" s="29" t="s">
        <v>195</v>
      </c>
      <c r="H896" s="33"/>
    </row>
    <row r="897" spans="1:8">
      <c r="A897" s="29" t="s">
        <v>1457</v>
      </c>
      <c r="B897" s="31">
        <v>3</v>
      </c>
      <c r="C897" s="29">
        <v>1</v>
      </c>
      <c r="D897" s="29" t="s">
        <v>198</v>
      </c>
      <c r="E897" s="29">
        <v>1</v>
      </c>
      <c r="F897" s="32">
        <v>11.1333</v>
      </c>
      <c r="G897" s="29" t="s">
        <v>195</v>
      </c>
      <c r="H897" s="33"/>
    </row>
    <row r="898" spans="1:8">
      <c r="A898" s="29" t="s">
        <v>1458</v>
      </c>
      <c r="B898" s="31">
        <v>3</v>
      </c>
      <c r="C898" s="29">
        <v>0</v>
      </c>
      <c r="D898" s="29" t="s">
        <v>194</v>
      </c>
      <c r="E898" s="29">
        <v>49</v>
      </c>
      <c r="F898" s="32">
        <v>0</v>
      </c>
      <c r="G898" s="29" t="s">
        <v>195</v>
      </c>
      <c r="H898" s="33"/>
    </row>
    <row r="899" spans="1:8">
      <c r="A899" s="29" t="s">
        <v>1459</v>
      </c>
      <c r="B899" s="31">
        <v>3</v>
      </c>
      <c r="C899" s="29">
        <v>0</v>
      </c>
      <c r="D899" s="29" t="s">
        <v>194</v>
      </c>
      <c r="E899" s="29">
        <v>33</v>
      </c>
      <c r="F899" s="32">
        <v>7.7750000000000004</v>
      </c>
      <c r="G899" s="29" t="s">
        <v>195</v>
      </c>
      <c r="H899" s="33"/>
    </row>
    <row r="900" spans="1:8">
      <c r="A900" s="29" t="s">
        <v>1460</v>
      </c>
      <c r="B900" s="31">
        <v>3</v>
      </c>
      <c r="C900" s="29">
        <v>0</v>
      </c>
      <c r="D900" s="29" t="s">
        <v>194</v>
      </c>
      <c r="E900" s="29">
        <v>19</v>
      </c>
      <c r="F900" s="32">
        <v>0</v>
      </c>
      <c r="G900" s="29" t="s">
        <v>195</v>
      </c>
      <c r="H900" s="33"/>
    </row>
    <row r="901" spans="1:8">
      <c r="A901" s="29" t="s">
        <v>1461</v>
      </c>
      <c r="B901" s="31">
        <v>3</v>
      </c>
      <c r="C901" s="29">
        <v>1</v>
      </c>
      <c r="D901" s="29" t="s">
        <v>198</v>
      </c>
      <c r="E901" s="29">
        <v>27</v>
      </c>
      <c r="F901" s="32">
        <v>11.1333</v>
      </c>
      <c r="G901" s="29" t="s">
        <v>195</v>
      </c>
      <c r="H901" s="33"/>
    </row>
    <row r="902" spans="1:8">
      <c r="A902" s="29" t="s">
        <v>1462</v>
      </c>
      <c r="B902" s="31">
        <v>3</v>
      </c>
      <c r="C902" s="29">
        <v>0</v>
      </c>
      <c r="D902" s="29" t="s">
        <v>194</v>
      </c>
      <c r="E902" s="33"/>
      <c r="F902" s="32">
        <v>23.45</v>
      </c>
      <c r="G902" s="29" t="s">
        <v>195</v>
      </c>
      <c r="H902" s="33"/>
    </row>
    <row r="903" spans="1:8">
      <c r="A903" s="29" t="s">
        <v>1463</v>
      </c>
      <c r="B903" s="31">
        <v>3</v>
      </c>
      <c r="C903" s="29">
        <v>0</v>
      </c>
      <c r="D903" s="29" t="s">
        <v>198</v>
      </c>
      <c r="E903" s="33"/>
      <c r="F903" s="32">
        <v>23.45</v>
      </c>
      <c r="G903" s="29" t="s">
        <v>195</v>
      </c>
      <c r="H903" s="33"/>
    </row>
    <row r="904" spans="1:8">
      <c r="A904" s="29" t="s">
        <v>1464</v>
      </c>
      <c r="B904" s="31">
        <v>3</v>
      </c>
      <c r="C904" s="29">
        <v>0</v>
      </c>
      <c r="D904" s="29" t="s">
        <v>194</v>
      </c>
      <c r="E904" s="33"/>
      <c r="F904" s="32">
        <v>23.45</v>
      </c>
      <c r="G904" s="29" t="s">
        <v>195</v>
      </c>
      <c r="H904" s="33"/>
    </row>
    <row r="905" spans="1:8">
      <c r="A905" s="29" t="s">
        <v>1465</v>
      </c>
      <c r="B905" s="31">
        <v>3</v>
      </c>
      <c r="C905" s="29">
        <v>0</v>
      </c>
      <c r="D905" s="29" t="s">
        <v>198</v>
      </c>
      <c r="E905" s="33"/>
      <c r="F905" s="32">
        <v>23.45</v>
      </c>
      <c r="G905" s="29" t="s">
        <v>195</v>
      </c>
      <c r="H905" s="33"/>
    </row>
    <row r="906" spans="1:8">
      <c r="A906" s="29" t="s">
        <v>1466</v>
      </c>
      <c r="B906" s="31">
        <v>3</v>
      </c>
      <c r="C906" s="29">
        <v>0</v>
      </c>
      <c r="D906" s="29" t="s">
        <v>194</v>
      </c>
      <c r="E906" s="29">
        <v>23</v>
      </c>
      <c r="F906" s="32">
        <v>7.8958000000000004</v>
      </c>
      <c r="G906" s="29" t="s">
        <v>195</v>
      </c>
      <c r="H906" s="33"/>
    </row>
    <row r="907" spans="1:8">
      <c r="A907" s="29" t="s">
        <v>1467</v>
      </c>
      <c r="B907" s="31">
        <v>3</v>
      </c>
      <c r="C907" s="29">
        <v>1</v>
      </c>
      <c r="D907" s="29" t="s">
        <v>194</v>
      </c>
      <c r="E907" s="29">
        <v>32</v>
      </c>
      <c r="F907" s="32">
        <v>7.8541999999999996</v>
      </c>
      <c r="G907" s="29" t="s">
        <v>195</v>
      </c>
      <c r="H907" s="33"/>
    </row>
    <row r="908" spans="1:8">
      <c r="A908" s="29" t="s">
        <v>1468</v>
      </c>
      <c r="B908" s="31">
        <v>3</v>
      </c>
      <c r="C908" s="29">
        <v>0</v>
      </c>
      <c r="D908" s="29" t="s">
        <v>194</v>
      </c>
      <c r="E908" s="29">
        <v>27</v>
      </c>
      <c r="F908" s="32">
        <v>7.8541999999999996</v>
      </c>
      <c r="G908" s="29" t="s">
        <v>195</v>
      </c>
      <c r="H908" s="33"/>
    </row>
    <row r="909" spans="1:8">
      <c r="A909" s="29" t="s">
        <v>1469</v>
      </c>
      <c r="B909" s="31">
        <v>3</v>
      </c>
      <c r="C909" s="29">
        <v>0</v>
      </c>
      <c r="D909" s="29" t="s">
        <v>198</v>
      </c>
      <c r="E909" s="29">
        <v>20</v>
      </c>
      <c r="F909" s="32">
        <v>9.8249999999999993</v>
      </c>
      <c r="G909" s="29" t="s">
        <v>195</v>
      </c>
      <c r="H909" s="33"/>
    </row>
    <row r="910" spans="1:8">
      <c r="A910" s="29" t="s">
        <v>1470</v>
      </c>
      <c r="B910" s="31">
        <v>3</v>
      </c>
      <c r="C910" s="29">
        <v>0</v>
      </c>
      <c r="D910" s="29" t="s">
        <v>198</v>
      </c>
      <c r="E910" s="29">
        <v>21</v>
      </c>
      <c r="F910" s="32">
        <v>9.8249999999999993</v>
      </c>
      <c r="G910" s="29" t="s">
        <v>195</v>
      </c>
      <c r="H910" s="33"/>
    </row>
    <row r="911" spans="1:8">
      <c r="A911" s="29" t="s">
        <v>1471</v>
      </c>
      <c r="B911" s="31">
        <v>3</v>
      </c>
      <c r="C911" s="29">
        <v>1</v>
      </c>
      <c r="D911" s="29" t="s">
        <v>194</v>
      </c>
      <c r="E911" s="29">
        <v>32</v>
      </c>
      <c r="F911" s="32">
        <v>7.9249999999999998</v>
      </c>
      <c r="G911" s="29" t="s">
        <v>195</v>
      </c>
      <c r="H911" s="33"/>
    </row>
    <row r="912" spans="1:8">
      <c r="A912" s="29" t="s">
        <v>1472</v>
      </c>
      <c r="B912" s="31">
        <v>3</v>
      </c>
      <c r="C912" s="29">
        <v>0</v>
      </c>
      <c r="D912" s="29" t="s">
        <v>194</v>
      </c>
      <c r="E912" s="29">
        <v>17</v>
      </c>
      <c r="F912" s="32">
        <v>7.125</v>
      </c>
      <c r="G912" s="29" t="s">
        <v>195</v>
      </c>
      <c r="H912" s="33"/>
    </row>
    <row r="913" spans="1:8">
      <c r="A913" s="29" t="s">
        <v>1473</v>
      </c>
      <c r="B913" s="31">
        <v>3</v>
      </c>
      <c r="C913" s="29">
        <v>0</v>
      </c>
      <c r="D913" s="29" t="s">
        <v>194</v>
      </c>
      <c r="E913" s="29">
        <v>21</v>
      </c>
      <c r="F913" s="32">
        <v>8.4332999999999991</v>
      </c>
      <c r="G913" s="29" t="s">
        <v>195</v>
      </c>
      <c r="H913" s="33"/>
    </row>
    <row r="914" spans="1:8">
      <c r="A914" s="29" t="s">
        <v>1474</v>
      </c>
      <c r="B914" s="31">
        <v>3</v>
      </c>
      <c r="C914" s="29">
        <v>0</v>
      </c>
      <c r="D914" s="29" t="s">
        <v>194</v>
      </c>
      <c r="E914" s="29">
        <v>30</v>
      </c>
      <c r="F914" s="32">
        <v>7.8958000000000004</v>
      </c>
      <c r="G914" s="29" t="s">
        <v>195</v>
      </c>
      <c r="H914" s="33"/>
    </row>
    <row r="915" spans="1:8">
      <c r="A915" s="29" t="s">
        <v>1475</v>
      </c>
      <c r="B915" s="31">
        <v>3</v>
      </c>
      <c r="C915" s="29">
        <v>1</v>
      </c>
      <c r="D915" s="29" t="s">
        <v>194</v>
      </c>
      <c r="E915" s="29">
        <v>21</v>
      </c>
      <c r="F915" s="32">
        <v>7.7957999999999998</v>
      </c>
      <c r="G915" s="29" t="s">
        <v>195</v>
      </c>
      <c r="H915" s="33"/>
    </row>
    <row r="916" spans="1:8">
      <c r="A916" s="29" t="s">
        <v>1476</v>
      </c>
      <c r="B916" s="31">
        <v>3</v>
      </c>
      <c r="C916" s="29">
        <v>0</v>
      </c>
      <c r="D916" s="29" t="s">
        <v>194</v>
      </c>
      <c r="E916" s="29">
        <v>33</v>
      </c>
      <c r="F916" s="32">
        <v>7.8541999999999996</v>
      </c>
      <c r="G916" s="29" t="s">
        <v>195</v>
      </c>
      <c r="H916" s="33"/>
    </row>
    <row r="917" spans="1:8">
      <c r="A917" s="29" t="s">
        <v>1477</v>
      </c>
      <c r="B917" s="31">
        <v>3</v>
      </c>
      <c r="C917" s="29">
        <v>0</v>
      </c>
      <c r="D917" s="29" t="s">
        <v>194</v>
      </c>
      <c r="E917" s="29">
        <v>22</v>
      </c>
      <c r="F917" s="32">
        <v>7.5208000000000004</v>
      </c>
      <c r="G917" s="29" t="s">
        <v>195</v>
      </c>
      <c r="H917" s="33"/>
    </row>
    <row r="918" spans="1:8">
      <c r="A918" s="29" t="s">
        <v>1478</v>
      </c>
      <c r="B918" s="31">
        <v>3</v>
      </c>
      <c r="C918" s="29">
        <v>1</v>
      </c>
      <c r="D918" s="29" t="s">
        <v>198</v>
      </c>
      <c r="E918" s="29">
        <v>4</v>
      </c>
      <c r="F918" s="32">
        <v>13.416700000000001</v>
      </c>
      <c r="G918" s="29" t="s">
        <v>210</v>
      </c>
      <c r="H918" s="33"/>
    </row>
    <row r="919" spans="1:8">
      <c r="A919" s="29" t="s">
        <v>1479</v>
      </c>
      <c r="B919" s="31">
        <v>3</v>
      </c>
      <c r="C919" s="29">
        <v>1</v>
      </c>
      <c r="D919" s="29" t="s">
        <v>194</v>
      </c>
      <c r="E919" s="29">
        <v>39</v>
      </c>
      <c r="F919" s="32">
        <v>13.416700000000001</v>
      </c>
      <c r="G919" s="29" t="s">
        <v>210</v>
      </c>
      <c r="H919" s="33"/>
    </row>
    <row r="920" spans="1:8">
      <c r="A920" s="29" t="s">
        <v>1480</v>
      </c>
      <c r="B920" s="31">
        <v>3</v>
      </c>
      <c r="C920" s="29">
        <v>0</v>
      </c>
      <c r="D920" s="29" t="s">
        <v>194</v>
      </c>
      <c r="E920" s="33"/>
      <c r="F920" s="32">
        <v>7.2291999999999996</v>
      </c>
      <c r="G920" s="29" t="s">
        <v>210</v>
      </c>
      <c r="H920" s="33"/>
    </row>
    <row r="921" spans="1:8">
      <c r="A921" s="29" t="s">
        <v>1481</v>
      </c>
      <c r="B921" s="31">
        <v>3</v>
      </c>
      <c r="C921" s="29">
        <v>0</v>
      </c>
      <c r="D921" s="29" t="s">
        <v>194</v>
      </c>
      <c r="E921" s="29">
        <v>18.5</v>
      </c>
      <c r="F921" s="32">
        <v>7.2291999999999996</v>
      </c>
      <c r="G921" s="29" t="s">
        <v>210</v>
      </c>
      <c r="H921" s="33"/>
    </row>
    <row r="922" spans="1:8">
      <c r="A922" s="29" t="s">
        <v>1482</v>
      </c>
      <c r="B922" s="31">
        <v>3</v>
      </c>
      <c r="C922" s="29">
        <v>0</v>
      </c>
      <c r="D922" s="29" t="s">
        <v>194</v>
      </c>
      <c r="E922" s="33"/>
      <c r="F922" s="32">
        <v>7.75</v>
      </c>
      <c r="G922" s="29" t="s">
        <v>482</v>
      </c>
      <c r="H922" s="33"/>
    </row>
    <row r="923" spans="1:8">
      <c r="A923" s="29" t="s">
        <v>1483</v>
      </c>
      <c r="B923" s="31">
        <v>3</v>
      </c>
      <c r="C923" s="29">
        <v>0</v>
      </c>
      <c r="D923" s="29" t="s">
        <v>194</v>
      </c>
      <c r="E923" s="33"/>
      <c r="F923" s="32">
        <v>7.25</v>
      </c>
      <c r="G923" s="29" t="s">
        <v>195</v>
      </c>
      <c r="H923" s="33"/>
    </row>
    <row r="924" spans="1:8">
      <c r="A924" s="29" t="s">
        <v>1484</v>
      </c>
      <c r="B924" s="31">
        <v>3</v>
      </c>
      <c r="C924" s="29">
        <v>1</v>
      </c>
      <c r="D924" s="29" t="s">
        <v>198</v>
      </c>
      <c r="E924" s="33"/>
      <c r="F924" s="32">
        <v>7.75</v>
      </c>
      <c r="G924" s="29" t="s">
        <v>482</v>
      </c>
      <c r="H924" s="33"/>
    </row>
    <row r="925" spans="1:8">
      <c r="A925" s="29" t="s">
        <v>1485</v>
      </c>
      <c r="B925" s="31">
        <v>3</v>
      </c>
      <c r="C925" s="29">
        <v>1</v>
      </c>
      <c r="D925" s="29" t="s">
        <v>198</v>
      </c>
      <c r="E925" s="33"/>
      <c r="F925" s="32">
        <v>7.75</v>
      </c>
      <c r="G925" s="29" t="s">
        <v>482</v>
      </c>
      <c r="H925" s="33"/>
    </row>
    <row r="926" spans="1:8">
      <c r="A926" s="29" t="s">
        <v>1486</v>
      </c>
      <c r="B926" s="31">
        <v>3</v>
      </c>
      <c r="C926" s="29">
        <v>0</v>
      </c>
      <c r="D926" s="29" t="s">
        <v>194</v>
      </c>
      <c r="E926" s="29">
        <v>34.5</v>
      </c>
      <c r="F926" s="32">
        <v>7.8292000000000002</v>
      </c>
      <c r="G926" s="29" t="s">
        <v>482</v>
      </c>
      <c r="H926" s="33"/>
    </row>
    <row r="927" spans="1:8">
      <c r="A927" s="29" t="s">
        <v>1486</v>
      </c>
      <c r="B927" s="31">
        <v>3</v>
      </c>
      <c r="C927" s="29">
        <v>0</v>
      </c>
      <c r="D927" s="29" t="s">
        <v>194</v>
      </c>
      <c r="E927" s="29">
        <v>44</v>
      </c>
      <c r="F927" s="32">
        <v>8.0500000000000007</v>
      </c>
      <c r="G927" s="29" t="s">
        <v>195</v>
      </c>
      <c r="H927" s="33"/>
    </row>
    <row r="928" spans="1:8">
      <c r="A928" s="29" t="s">
        <v>1487</v>
      </c>
      <c r="B928" s="31">
        <v>3</v>
      </c>
      <c r="C928" s="29">
        <v>1</v>
      </c>
      <c r="D928" s="29" t="s">
        <v>194</v>
      </c>
      <c r="E928" s="33"/>
      <c r="F928" s="32">
        <v>7.75</v>
      </c>
      <c r="G928" s="29" t="s">
        <v>482</v>
      </c>
      <c r="H928" s="33"/>
    </row>
    <row r="929" spans="1:8">
      <c r="A929" s="29" t="s">
        <v>1488</v>
      </c>
      <c r="B929" s="31">
        <v>3</v>
      </c>
      <c r="C929" s="29">
        <v>0</v>
      </c>
      <c r="D929" s="29" t="s">
        <v>194</v>
      </c>
      <c r="E929" s="33"/>
      <c r="F929" s="32">
        <v>14.4542</v>
      </c>
      <c r="G929" s="29" t="s">
        <v>210</v>
      </c>
      <c r="H929" s="33"/>
    </row>
    <row r="930" spans="1:8">
      <c r="A930" s="29" t="s">
        <v>1489</v>
      </c>
      <c r="B930" s="31">
        <v>3</v>
      </c>
      <c r="C930" s="29">
        <v>0</v>
      </c>
      <c r="D930" s="29" t="s">
        <v>198</v>
      </c>
      <c r="E930" s="33"/>
      <c r="F930" s="32">
        <v>14.4542</v>
      </c>
      <c r="G930" s="29" t="s">
        <v>210</v>
      </c>
      <c r="H930" s="33"/>
    </row>
    <row r="931" spans="1:8">
      <c r="A931" s="29" t="s">
        <v>1490</v>
      </c>
      <c r="B931" s="31">
        <v>3</v>
      </c>
      <c r="C931" s="29">
        <v>0</v>
      </c>
      <c r="D931" s="29" t="s">
        <v>194</v>
      </c>
      <c r="E931" s="33"/>
      <c r="F931" s="32">
        <v>7.75</v>
      </c>
      <c r="G931" s="29" t="s">
        <v>482</v>
      </c>
      <c r="H931" s="33"/>
    </row>
    <row r="932" spans="1:8">
      <c r="A932" s="29" t="s">
        <v>1491</v>
      </c>
      <c r="B932" s="31">
        <v>3</v>
      </c>
      <c r="C932" s="29">
        <v>0</v>
      </c>
      <c r="D932" s="29" t="s">
        <v>194</v>
      </c>
      <c r="E932" s="33"/>
      <c r="F932" s="32">
        <v>7.75</v>
      </c>
      <c r="G932" s="29" t="s">
        <v>482</v>
      </c>
      <c r="H932" s="33"/>
    </row>
    <row r="933" spans="1:8">
      <c r="A933" s="29" t="s">
        <v>1492</v>
      </c>
      <c r="B933" s="31">
        <v>3</v>
      </c>
      <c r="C933" s="29">
        <v>0</v>
      </c>
      <c r="D933" s="29" t="s">
        <v>194</v>
      </c>
      <c r="E933" s="33"/>
      <c r="F933" s="32">
        <v>7.7374999999999998</v>
      </c>
      <c r="G933" s="29" t="s">
        <v>482</v>
      </c>
      <c r="H933" s="33"/>
    </row>
    <row r="934" spans="1:8">
      <c r="A934" s="29" t="s">
        <v>1493</v>
      </c>
      <c r="B934" s="31">
        <v>3</v>
      </c>
      <c r="C934" s="29">
        <v>0</v>
      </c>
      <c r="D934" s="29" t="s">
        <v>198</v>
      </c>
      <c r="E934" s="29">
        <v>22</v>
      </c>
      <c r="F934" s="32">
        <v>8.6624999999999996</v>
      </c>
      <c r="G934" s="29" t="s">
        <v>195</v>
      </c>
      <c r="H934" s="33"/>
    </row>
    <row r="935" spans="1:8">
      <c r="A935" s="29" t="s">
        <v>1494</v>
      </c>
      <c r="B935" s="31">
        <v>3</v>
      </c>
      <c r="C935" s="29">
        <v>0</v>
      </c>
      <c r="D935" s="29" t="s">
        <v>194</v>
      </c>
      <c r="E935" s="29">
        <v>26</v>
      </c>
      <c r="F935" s="32">
        <v>8.6624999999999996</v>
      </c>
      <c r="G935" s="29" t="s">
        <v>195</v>
      </c>
      <c r="H935" s="33"/>
    </row>
    <row r="936" spans="1:8">
      <c r="A936" s="29" t="s">
        <v>1495</v>
      </c>
      <c r="B936" s="31">
        <v>3</v>
      </c>
      <c r="C936" s="29">
        <v>1</v>
      </c>
      <c r="D936" s="29" t="s">
        <v>198</v>
      </c>
      <c r="E936" s="29">
        <v>4</v>
      </c>
      <c r="F936" s="32">
        <v>22.024999999999999</v>
      </c>
      <c r="G936" s="29" t="s">
        <v>195</v>
      </c>
      <c r="H936" s="33"/>
    </row>
    <row r="937" spans="1:8">
      <c r="A937" s="29" t="s">
        <v>1496</v>
      </c>
      <c r="B937" s="31">
        <v>3</v>
      </c>
      <c r="C937" s="29">
        <v>1</v>
      </c>
      <c r="D937" s="29" t="s">
        <v>194</v>
      </c>
      <c r="E937" s="29">
        <v>29</v>
      </c>
      <c r="F937" s="32">
        <v>22.024999999999999</v>
      </c>
      <c r="G937" s="29" t="s">
        <v>195</v>
      </c>
      <c r="H937" s="33"/>
    </row>
    <row r="938" spans="1:8">
      <c r="A938" s="29" t="s">
        <v>1497</v>
      </c>
      <c r="B938" s="31">
        <v>3</v>
      </c>
      <c r="C938" s="29">
        <v>1</v>
      </c>
      <c r="D938" s="29" t="s">
        <v>198</v>
      </c>
      <c r="E938" s="29">
        <v>26</v>
      </c>
      <c r="F938" s="32">
        <v>22.024999999999999</v>
      </c>
      <c r="G938" s="29" t="s">
        <v>195</v>
      </c>
      <c r="H938" s="33"/>
    </row>
    <row r="939" spans="1:8">
      <c r="A939" s="29" t="s">
        <v>1498</v>
      </c>
      <c r="B939" s="31">
        <v>3</v>
      </c>
      <c r="C939" s="29">
        <v>0</v>
      </c>
      <c r="D939" s="29" t="s">
        <v>198</v>
      </c>
      <c r="E939" s="29">
        <v>1</v>
      </c>
      <c r="F939" s="32">
        <v>12.183299999999999</v>
      </c>
      <c r="G939" s="29" t="s">
        <v>195</v>
      </c>
      <c r="H939" s="33"/>
    </row>
    <row r="940" spans="1:8">
      <c r="A940" s="29" t="s">
        <v>1499</v>
      </c>
      <c r="B940" s="31">
        <v>3</v>
      </c>
      <c r="C940" s="29">
        <v>0</v>
      </c>
      <c r="D940" s="29" t="s">
        <v>194</v>
      </c>
      <c r="E940" s="29">
        <v>18</v>
      </c>
      <c r="F940" s="32">
        <v>7.8541999999999996</v>
      </c>
      <c r="G940" s="29" t="s">
        <v>195</v>
      </c>
      <c r="H940" s="33"/>
    </row>
    <row r="941" spans="1:8">
      <c r="A941" s="29" t="s">
        <v>1500</v>
      </c>
      <c r="B941" s="31">
        <v>3</v>
      </c>
      <c r="C941" s="29">
        <v>0</v>
      </c>
      <c r="D941" s="29" t="s">
        <v>198</v>
      </c>
      <c r="E941" s="29">
        <v>36</v>
      </c>
      <c r="F941" s="32">
        <v>12.183299999999999</v>
      </c>
      <c r="G941" s="29" t="s">
        <v>195</v>
      </c>
      <c r="H941" s="33"/>
    </row>
    <row r="942" spans="1:8">
      <c r="A942" s="29" t="s">
        <v>1501</v>
      </c>
      <c r="B942" s="31">
        <v>3</v>
      </c>
      <c r="C942" s="29">
        <v>0</v>
      </c>
      <c r="D942" s="29" t="s">
        <v>194</v>
      </c>
      <c r="E942" s="33"/>
      <c r="F942" s="32">
        <v>7.8958000000000004</v>
      </c>
      <c r="G942" s="29" t="s">
        <v>210</v>
      </c>
      <c r="H942" s="33"/>
    </row>
    <row r="943" spans="1:8">
      <c r="A943" s="29" t="s">
        <v>1502</v>
      </c>
      <c r="B943" s="31">
        <v>3</v>
      </c>
      <c r="C943" s="29">
        <v>1</v>
      </c>
      <c r="D943" s="29" t="s">
        <v>194</v>
      </c>
      <c r="E943" s="29">
        <v>25</v>
      </c>
      <c r="F943" s="32">
        <v>7.2291999999999996</v>
      </c>
      <c r="G943" s="29" t="s">
        <v>210</v>
      </c>
      <c r="H943" s="33"/>
    </row>
    <row r="944" spans="1:8">
      <c r="A944" s="29" t="s">
        <v>1503</v>
      </c>
      <c r="B944" s="31">
        <v>3</v>
      </c>
      <c r="C944" s="29">
        <v>0</v>
      </c>
      <c r="D944" s="29" t="s">
        <v>194</v>
      </c>
      <c r="E944" s="33"/>
      <c r="F944" s="32">
        <v>7.2249999999999996</v>
      </c>
      <c r="G944" s="29" t="s">
        <v>210</v>
      </c>
      <c r="H944" s="33"/>
    </row>
    <row r="945" spans="1:8">
      <c r="A945" s="29" t="s">
        <v>1504</v>
      </c>
      <c r="B945" s="31">
        <v>3</v>
      </c>
      <c r="C945" s="29">
        <v>0</v>
      </c>
      <c r="D945" s="29" t="s">
        <v>198</v>
      </c>
      <c r="E945" s="29">
        <v>37</v>
      </c>
      <c r="F945" s="32">
        <v>9.5875000000000004</v>
      </c>
      <c r="G945" s="29" t="s">
        <v>195</v>
      </c>
      <c r="H945" s="33"/>
    </row>
    <row r="946" spans="1:8">
      <c r="A946" s="29" t="s">
        <v>1505</v>
      </c>
      <c r="B946" s="31">
        <v>3</v>
      </c>
      <c r="C946" s="29">
        <v>0</v>
      </c>
      <c r="D946" s="29" t="s">
        <v>194</v>
      </c>
      <c r="E946" s="33"/>
      <c r="F946" s="32">
        <v>7.8958000000000004</v>
      </c>
      <c r="G946" s="29" t="s">
        <v>195</v>
      </c>
      <c r="H946" s="33"/>
    </row>
    <row r="947" spans="1:8">
      <c r="A947" s="29" t="s">
        <v>1506</v>
      </c>
      <c r="B947" s="31">
        <v>3</v>
      </c>
      <c r="C947" s="29">
        <v>1</v>
      </c>
      <c r="D947" s="29" t="s">
        <v>194</v>
      </c>
      <c r="E947" s="33"/>
      <c r="F947" s="32">
        <v>56.495800000000003</v>
      </c>
      <c r="G947" s="29" t="s">
        <v>195</v>
      </c>
      <c r="H947" s="33"/>
    </row>
    <row r="948" spans="1:8">
      <c r="A948" s="29" t="s">
        <v>1507</v>
      </c>
      <c r="B948" s="31">
        <v>3</v>
      </c>
      <c r="C948" s="29">
        <v>0</v>
      </c>
      <c r="D948" s="29" t="s">
        <v>194</v>
      </c>
      <c r="E948" s="33"/>
      <c r="F948" s="32">
        <v>56.495800000000003</v>
      </c>
      <c r="G948" s="29" t="s">
        <v>195</v>
      </c>
      <c r="H948" s="33"/>
    </row>
    <row r="949" spans="1:8">
      <c r="A949" s="29" t="s">
        <v>1508</v>
      </c>
      <c r="B949" s="31">
        <v>3</v>
      </c>
      <c r="C949" s="29">
        <v>1</v>
      </c>
      <c r="D949" s="29" t="s">
        <v>198</v>
      </c>
      <c r="E949" s="29">
        <v>22</v>
      </c>
      <c r="F949" s="32">
        <v>7.25</v>
      </c>
      <c r="G949" s="29" t="s">
        <v>195</v>
      </c>
      <c r="H949" s="33"/>
    </row>
    <row r="950" spans="1:8">
      <c r="A950" s="29" t="s">
        <v>1509</v>
      </c>
      <c r="B950" s="31">
        <v>3</v>
      </c>
      <c r="C950" s="29">
        <v>0</v>
      </c>
      <c r="D950" s="29" t="s">
        <v>194</v>
      </c>
      <c r="E950" s="33"/>
      <c r="F950" s="32">
        <v>7.75</v>
      </c>
      <c r="G950" s="29" t="s">
        <v>482</v>
      </c>
      <c r="H950" s="33"/>
    </row>
    <row r="951" spans="1:8">
      <c r="A951" s="29" t="s">
        <v>1510</v>
      </c>
      <c r="B951" s="31">
        <v>3</v>
      </c>
      <c r="C951" s="29">
        <v>1</v>
      </c>
      <c r="D951" s="29" t="s">
        <v>194</v>
      </c>
      <c r="E951" s="29">
        <v>26</v>
      </c>
      <c r="F951" s="32">
        <v>56.495800000000003</v>
      </c>
      <c r="G951" s="29" t="s">
        <v>195</v>
      </c>
      <c r="H951" s="33"/>
    </row>
    <row r="952" spans="1:8">
      <c r="A952" s="29" t="s">
        <v>1511</v>
      </c>
      <c r="B952" s="31">
        <v>3</v>
      </c>
      <c r="C952" s="29">
        <v>0</v>
      </c>
      <c r="D952" s="29" t="s">
        <v>194</v>
      </c>
      <c r="E952" s="29">
        <v>29</v>
      </c>
      <c r="F952" s="32">
        <v>9.4832999999999998</v>
      </c>
      <c r="G952" s="29" t="s">
        <v>195</v>
      </c>
      <c r="H952" s="33"/>
    </row>
    <row r="953" spans="1:8">
      <c r="A953" s="29" t="s">
        <v>1512</v>
      </c>
      <c r="B953" s="31">
        <v>3</v>
      </c>
      <c r="C953" s="29">
        <v>0</v>
      </c>
      <c r="D953" s="29" t="s">
        <v>194</v>
      </c>
      <c r="E953" s="29">
        <v>29</v>
      </c>
      <c r="F953" s="32">
        <v>7.7750000000000004</v>
      </c>
      <c r="G953" s="29" t="s">
        <v>195</v>
      </c>
      <c r="H953" s="33"/>
    </row>
    <row r="954" spans="1:8">
      <c r="A954" s="29" t="s">
        <v>1513</v>
      </c>
      <c r="B954" s="31">
        <v>3</v>
      </c>
      <c r="C954" s="29">
        <v>0</v>
      </c>
      <c r="D954" s="29" t="s">
        <v>194</v>
      </c>
      <c r="E954" s="29">
        <v>22</v>
      </c>
      <c r="F954" s="32">
        <v>7.7750000000000004</v>
      </c>
      <c r="G954" s="29" t="s">
        <v>195</v>
      </c>
      <c r="H954" s="33"/>
    </row>
    <row r="955" spans="1:8">
      <c r="A955" s="29" t="s">
        <v>1514</v>
      </c>
      <c r="B955" s="31">
        <v>3</v>
      </c>
      <c r="C955" s="29">
        <v>1</v>
      </c>
      <c r="D955" s="29" t="s">
        <v>194</v>
      </c>
      <c r="E955" s="29">
        <v>22</v>
      </c>
      <c r="F955" s="32">
        <v>7.2249999999999996</v>
      </c>
      <c r="G955" s="29" t="s">
        <v>210</v>
      </c>
      <c r="H955" s="33"/>
    </row>
    <row r="956" spans="1:8">
      <c r="A956" s="29" t="s">
        <v>1515</v>
      </c>
      <c r="B956" s="31">
        <v>3</v>
      </c>
      <c r="C956" s="29">
        <v>0</v>
      </c>
      <c r="D956" s="29" t="s">
        <v>194</v>
      </c>
      <c r="E956" s="33"/>
      <c r="F956" s="32">
        <v>25.466699999999999</v>
      </c>
      <c r="G956" s="29" t="s">
        <v>195</v>
      </c>
      <c r="H956" s="33"/>
    </row>
    <row r="957" spans="1:8">
      <c r="A957" s="29" t="s">
        <v>1516</v>
      </c>
      <c r="B957" s="31">
        <v>3</v>
      </c>
      <c r="C957" s="29">
        <v>0</v>
      </c>
      <c r="D957" s="29" t="s">
        <v>198</v>
      </c>
      <c r="E957" s="33"/>
      <c r="F957" s="32">
        <v>25.466699999999999</v>
      </c>
      <c r="G957" s="29" t="s">
        <v>195</v>
      </c>
      <c r="H957" s="33"/>
    </row>
    <row r="958" spans="1:8">
      <c r="A958" s="29" t="s">
        <v>1517</v>
      </c>
      <c r="B958" s="31">
        <v>3</v>
      </c>
      <c r="C958" s="29">
        <v>0</v>
      </c>
      <c r="D958" s="29" t="s">
        <v>198</v>
      </c>
      <c r="E958" s="33"/>
      <c r="F958" s="32">
        <v>25.466699999999999</v>
      </c>
      <c r="G958" s="29" t="s">
        <v>195</v>
      </c>
      <c r="H958" s="33"/>
    </row>
    <row r="959" spans="1:8">
      <c r="A959" s="29" t="s">
        <v>1518</v>
      </c>
      <c r="B959" s="31">
        <v>3</v>
      </c>
      <c r="C959" s="29">
        <v>0</v>
      </c>
      <c r="D959" s="29" t="s">
        <v>198</v>
      </c>
      <c r="E959" s="33"/>
      <c r="F959" s="32">
        <v>25.466699999999999</v>
      </c>
      <c r="G959" s="29" t="s">
        <v>195</v>
      </c>
      <c r="H959" s="33"/>
    </row>
    <row r="960" spans="1:8">
      <c r="A960" s="29" t="s">
        <v>1519</v>
      </c>
      <c r="B960" s="31">
        <v>3</v>
      </c>
      <c r="C960" s="29">
        <v>0</v>
      </c>
      <c r="D960" s="29" t="s">
        <v>198</v>
      </c>
      <c r="E960" s="33"/>
      <c r="F960" s="32">
        <v>25.466699999999999</v>
      </c>
      <c r="G960" s="29" t="s">
        <v>195</v>
      </c>
      <c r="H960" s="33"/>
    </row>
    <row r="961" spans="1:8">
      <c r="A961" s="29" t="s">
        <v>1520</v>
      </c>
      <c r="B961" s="31">
        <v>3</v>
      </c>
      <c r="C961" s="29">
        <v>0</v>
      </c>
      <c r="D961" s="29" t="s">
        <v>194</v>
      </c>
      <c r="E961" s="29">
        <v>32</v>
      </c>
      <c r="F961" s="32">
        <v>7.9249999999999998</v>
      </c>
      <c r="G961" s="29" t="s">
        <v>195</v>
      </c>
      <c r="H961" s="33"/>
    </row>
    <row r="962" spans="1:8">
      <c r="A962" s="29" t="s">
        <v>1521</v>
      </c>
      <c r="B962" s="31">
        <v>3</v>
      </c>
      <c r="C962" s="29">
        <v>0</v>
      </c>
      <c r="D962" s="29" t="s">
        <v>194</v>
      </c>
      <c r="E962" s="29">
        <v>34.5</v>
      </c>
      <c r="F962" s="32">
        <v>6.4375</v>
      </c>
      <c r="G962" s="29" t="s">
        <v>210</v>
      </c>
      <c r="H962" s="33"/>
    </row>
    <row r="963" spans="1:8">
      <c r="A963" s="29" t="s">
        <v>1522</v>
      </c>
      <c r="B963" s="31">
        <v>3</v>
      </c>
      <c r="C963" s="29">
        <v>0</v>
      </c>
      <c r="D963" s="29" t="s">
        <v>198</v>
      </c>
      <c r="E963" s="33"/>
      <c r="F963" s="32">
        <v>15.5</v>
      </c>
      <c r="G963" s="29" t="s">
        <v>482</v>
      </c>
      <c r="H963" s="33"/>
    </row>
    <row r="964" spans="1:8">
      <c r="A964" s="29" t="s">
        <v>1523</v>
      </c>
      <c r="B964" s="31">
        <v>3</v>
      </c>
      <c r="C964" s="29">
        <v>0</v>
      </c>
      <c r="D964" s="29" t="s">
        <v>194</v>
      </c>
      <c r="E964" s="33"/>
      <c r="F964" s="32">
        <v>15.5</v>
      </c>
      <c r="G964" s="29" t="s">
        <v>482</v>
      </c>
      <c r="H964" s="33"/>
    </row>
    <row r="965" spans="1:8">
      <c r="A965" s="29" t="s">
        <v>1524</v>
      </c>
      <c r="B965" s="31">
        <v>3</v>
      </c>
      <c r="C965" s="29">
        <v>0</v>
      </c>
      <c r="D965" s="29" t="s">
        <v>194</v>
      </c>
      <c r="E965" s="29">
        <v>36</v>
      </c>
      <c r="F965" s="32">
        <v>0</v>
      </c>
      <c r="G965" s="29" t="s">
        <v>195</v>
      </c>
      <c r="H965" s="33"/>
    </row>
    <row r="966" spans="1:8">
      <c r="A966" s="29" t="s">
        <v>1525</v>
      </c>
      <c r="B966" s="31">
        <v>3</v>
      </c>
      <c r="C966" s="29">
        <v>0</v>
      </c>
      <c r="D966" s="29" t="s">
        <v>194</v>
      </c>
      <c r="E966" s="29">
        <v>39</v>
      </c>
      <c r="F966" s="32">
        <v>24.15</v>
      </c>
      <c r="G966" s="29" t="s">
        <v>195</v>
      </c>
      <c r="H966" s="33"/>
    </row>
    <row r="967" spans="1:8">
      <c r="A967" s="29" t="s">
        <v>1526</v>
      </c>
      <c r="B967" s="31">
        <v>3</v>
      </c>
      <c r="C967" s="29">
        <v>0</v>
      </c>
      <c r="D967" s="29" t="s">
        <v>194</v>
      </c>
      <c r="E967" s="29">
        <v>24</v>
      </c>
      <c r="F967" s="32">
        <v>9.5</v>
      </c>
      <c r="G967" s="29" t="s">
        <v>195</v>
      </c>
      <c r="H967" s="33"/>
    </row>
    <row r="968" spans="1:8">
      <c r="A968" s="29" t="s">
        <v>1527</v>
      </c>
      <c r="B968" s="31">
        <v>3</v>
      </c>
      <c r="C968" s="29">
        <v>0</v>
      </c>
      <c r="D968" s="29" t="s">
        <v>198</v>
      </c>
      <c r="E968" s="29">
        <v>25</v>
      </c>
      <c r="F968" s="32">
        <v>7.7750000000000004</v>
      </c>
      <c r="G968" s="29" t="s">
        <v>195</v>
      </c>
      <c r="H968" s="33"/>
    </row>
    <row r="969" spans="1:8">
      <c r="A969" s="29" t="s">
        <v>1528</v>
      </c>
      <c r="B969" s="31">
        <v>3</v>
      </c>
      <c r="C969" s="29">
        <v>0</v>
      </c>
      <c r="D969" s="29" t="s">
        <v>198</v>
      </c>
      <c r="E969" s="29">
        <v>45</v>
      </c>
      <c r="F969" s="32">
        <v>7.75</v>
      </c>
      <c r="G969" s="29" t="s">
        <v>195</v>
      </c>
      <c r="H969" s="33"/>
    </row>
    <row r="970" spans="1:8">
      <c r="A970" s="29" t="s">
        <v>1529</v>
      </c>
      <c r="B970" s="31">
        <v>3</v>
      </c>
      <c r="C970" s="29">
        <v>0</v>
      </c>
      <c r="D970" s="29" t="s">
        <v>194</v>
      </c>
      <c r="E970" s="29">
        <v>36</v>
      </c>
      <c r="F970" s="32">
        <v>15.55</v>
      </c>
      <c r="G970" s="29" t="s">
        <v>195</v>
      </c>
      <c r="H970" s="33"/>
    </row>
    <row r="971" spans="1:8">
      <c r="A971" s="29" t="s">
        <v>1530</v>
      </c>
      <c r="B971" s="31">
        <v>3</v>
      </c>
      <c r="C971" s="29">
        <v>0</v>
      </c>
      <c r="D971" s="29" t="s">
        <v>198</v>
      </c>
      <c r="E971" s="29">
        <v>30</v>
      </c>
      <c r="F971" s="32">
        <v>15.55</v>
      </c>
      <c r="G971" s="29" t="s">
        <v>195</v>
      </c>
      <c r="H971" s="33"/>
    </row>
    <row r="972" spans="1:8">
      <c r="A972" s="29" t="s">
        <v>1531</v>
      </c>
      <c r="B972" s="31">
        <v>3</v>
      </c>
      <c r="C972" s="29">
        <v>1</v>
      </c>
      <c r="D972" s="29" t="s">
        <v>194</v>
      </c>
      <c r="E972" s="29">
        <v>20</v>
      </c>
      <c r="F972" s="32">
        <v>7.9249999999999998</v>
      </c>
      <c r="G972" s="29" t="s">
        <v>195</v>
      </c>
      <c r="H972" s="33"/>
    </row>
    <row r="973" spans="1:8">
      <c r="A973" s="29" t="s">
        <v>1532</v>
      </c>
      <c r="B973" s="31">
        <v>3</v>
      </c>
      <c r="C973" s="29">
        <v>0</v>
      </c>
      <c r="D973" s="29" t="s">
        <v>194</v>
      </c>
      <c r="E973" s="33"/>
      <c r="F973" s="32">
        <v>7.8792</v>
      </c>
      <c r="G973" s="29" t="s">
        <v>482</v>
      </c>
      <c r="H973" s="33"/>
    </row>
    <row r="974" spans="1:8">
      <c r="A974" s="29" t="s">
        <v>1533</v>
      </c>
      <c r="B974" s="31">
        <v>3</v>
      </c>
      <c r="C974" s="29">
        <v>0</v>
      </c>
      <c r="D974" s="29" t="s">
        <v>194</v>
      </c>
      <c r="E974" s="29">
        <v>28</v>
      </c>
      <c r="F974" s="32">
        <v>56.495800000000003</v>
      </c>
      <c r="G974" s="29" t="s">
        <v>195</v>
      </c>
      <c r="H974" s="33"/>
    </row>
    <row r="975" spans="1:8">
      <c r="A975" s="29" t="s">
        <v>1534</v>
      </c>
      <c r="B975" s="31">
        <v>3</v>
      </c>
      <c r="C975" s="29">
        <v>0</v>
      </c>
      <c r="D975" s="29" t="s">
        <v>194</v>
      </c>
      <c r="E975" s="33"/>
      <c r="F975" s="32">
        <v>7.55</v>
      </c>
      <c r="G975" s="29" t="s">
        <v>195</v>
      </c>
      <c r="H975" s="33"/>
    </row>
    <row r="976" spans="1:8">
      <c r="A976" s="29" t="s">
        <v>1535</v>
      </c>
      <c r="B976" s="31">
        <v>3</v>
      </c>
      <c r="C976" s="29">
        <v>0</v>
      </c>
      <c r="D976" s="29" t="s">
        <v>194</v>
      </c>
      <c r="E976" s="29">
        <v>30</v>
      </c>
      <c r="F976" s="32">
        <v>16.100000000000001</v>
      </c>
      <c r="G976" s="29" t="s">
        <v>195</v>
      </c>
      <c r="H976" s="33"/>
    </row>
    <row r="977" spans="1:8">
      <c r="A977" s="29" t="s">
        <v>1536</v>
      </c>
      <c r="B977" s="31">
        <v>3</v>
      </c>
      <c r="C977" s="29">
        <v>0</v>
      </c>
      <c r="D977" s="29" t="s">
        <v>198</v>
      </c>
      <c r="E977" s="29">
        <v>26</v>
      </c>
      <c r="F977" s="32">
        <v>16.100000000000001</v>
      </c>
      <c r="G977" s="29" t="s">
        <v>195</v>
      </c>
      <c r="H977" s="33"/>
    </row>
    <row r="978" spans="1:8">
      <c r="A978" s="29" t="s">
        <v>1537</v>
      </c>
      <c r="B978" s="31">
        <v>3</v>
      </c>
      <c r="C978" s="29">
        <v>0</v>
      </c>
      <c r="D978" s="29" t="s">
        <v>194</v>
      </c>
      <c r="E978" s="33"/>
      <c r="F978" s="32">
        <v>7.8792</v>
      </c>
      <c r="G978" s="29" t="s">
        <v>195</v>
      </c>
      <c r="H978" s="33"/>
    </row>
    <row r="979" spans="1:8">
      <c r="A979" s="29" t="s">
        <v>1538</v>
      </c>
      <c r="B979" s="31">
        <v>3</v>
      </c>
      <c r="C979" s="29">
        <v>0</v>
      </c>
      <c r="D979" s="29" t="s">
        <v>194</v>
      </c>
      <c r="E979" s="29">
        <v>20.5</v>
      </c>
      <c r="F979" s="32">
        <v>7.25</v>
      </c>
      <c r="G979" s="29" t="s">
        <v>195</v>
      </c>
      <c r="H979" s="33"/>
    </row>
    <row r="980" spans="1:8">
      <c r="A980" s="29" t="s">
        <v>1539</v>
      </c>
      <c r="B980" s="31">
        <v>3</v>
      </c>
      <c r="C980" s="29">
        <v>1</v>
      </c>
      <c r="D980" s="29" t="s">
        <v>194</v>
      </c>
      <c r="E980" s="29">
        <v>27</v>
      </c>
      <c r="F980" s="32">
        <v>8.6624999999999996</v>
      </c>
      <c r="G980" s="29" t="s">
        <v>195</v>
      </c>
      <c r="H980" s="33"/>
    </row>
    <row r="981" spans="1:8">
      <c r="A981" s="29" t="s">
        <v>1540</v>
      </c>
      <c r="B981" s="31">
        <v>3</v>
      </c>
      <c r="C981" s="29">
        <v>0</v>
      </c>
      <c r="D981" s="29" t="s">
        <v>194</v>
      </c>
      <c r="E981" s="29">
        <v>51</v>
      </c>
      <c r="F981" s="32">
        <v>7.0541999999999998</v>
      </c>
      <c r="G981" s="29" t="s">
        <v>195</v>
      </c>
      <c r="H981" s="33"/>
    </row>
    <row r="982" spans="1:8">
      <c r="A982" s="29" t="s">
        <v>1541</v>
      </c>
      <c r="B982" s="31">
        <v>3</v>
      </c>
      <c r="C982" s="29">
        <v>1</v>
      </c>
      <c r="D982" s="29" t="s">
        <v>198</v>
      </c>
      <c r="E982" s="29">
        <v>23</v>
      </c>
      <c r="F982" s="32">
        <v>7.8541999999999996</v>
      </c>
      <c r="G982" s="29" t="s">
        <v>195</v>
      </c>
      <c r="H982" s="33"/>
    </row>
    <row r="983" spans="1:8">
      <c r="A983" s="29" t="s">
        <v>1542</v>
      </c>
      <c r="B983" s="31">
        <v>3</v>
      </c>
      <c r="C983" s="29">
        <v>1</v>
      </c>
      <c r="D983" s="29" t="s">
        <v>194</v>
      </c>
      <c r="E983" s="29">
        <v>32</v>
      </c>
      <c r="F983" s="32">
        <v>7.5792000000000002</v>
      </c>
      <c r="G983" s="29" t="s">
        <v>195</v>
      </c>
      <c r="H983" s="33"/>
    </row>
    <row r="984" spans="1:8">
      <c r="A984" s="29" t="s">
        <v>1543</v>
      </c>
      <c r="B984" s="31">
        <v>3</v>
      </c>
      <c r="C984" s="29">
        <v>0</v>
      </c>
      <c r="D984" s="29" t="s">
        <v>194</v>
      </c>
      <c r="E984" s="33"/>
      <c r="F984" s="32">
        <v>7.8958000000000004</v>
      </c>
      <c r="G984" s="29" t="s">
        <v>195</v>
      </c>
      <c r="H984" s="33"/>
    </row>
    <row r="985" spans="1:8">
      <c r="A985" s="29" t="s">
        <v>1544</v>
      </c>
      <c r="B985" s="31">
        <v>3</v>
      </c>
      <c r="C985" s="29">
        <v>0</v>
      </c>
      <c r="D985" s="29" t="s">
        <v>194</v>
      </c>
      <c r="E985" s="33"/>
      <c r="F985" s="32">
        <v>7.55</v>
      </c>
      <c r="G985" s="29" t="s">
        <v>195</v>
      </c>
      <c r="H985" s="33"/>
    </row>
    <row r="986" spans="1:8">
      <c r="A986" s="29" t="s">
        <v>1545</v>
      </c>
      <c r="B986" s="31">
        <v>3</v>
      </c>
      <c r="C986" s="29">
        <v>1</v>
      </c>
      <c r="D986" s="29" t="s">
        <v>198</v>
      </c>
      <c r="E986" s="33"/>
      <c r="F986" s="32">
        <v>7.75</v>
      </c>
      <c r="G986" s="29" t="s">
        <v>482</v>
      </c>
      <c r="H986" s="33"/>
    </row>
    <row r="987" spans="1:8">
      <c r="A987" s="29" t="s">
        <v>1546</v>
      </c>
      <c r="B987" s="31">
        <v>3</v>
      </c>
      <c r="C987" s="29">
        <v>1</v>
      </c>
      <c r="D987" s="29" t="s">
        <v>194</v>
      </c>
      <c r="E987" s="29">
        <v>24</v>
      </c>
      <c r="F987" s="32">
        <v>7.1417000000000002</v>
      </c>
      <c r="G987" s="29" t="s">
        <v>195</v>
      </c>
      <c r="H987" s="33"/>
    </row>
    <row r="988" spans="1:8">
      <c r="A988" s="29" t="s">
        <v>1547</v>
      </c>
      <c r="B988" s="31">
        <v>3</v>
      </c>
      <c r="C988" s="29">
        <v>0</v>
      </c>
      <c r="D988" s="29" t="s">
        <v>194</v>
      </c>
      <c r="E988" s="29">
        <v>22</v>
      </c>
      <c r="F988" s="32">
        <v>7.125</v>
      </c>
      <c r="G988" s="29" t="s">
        <v>195</v>
      </c>
      <c r="H988" s="33"/>
    </row>
    <row r="989" spans="1:8">
      <c r="A989" s="29" t="s">
        <v>1548</v>
      </c>
      <c r="B989" s="31">
        <v>3</v>
      </c>
      <c r="C989" s="29">
        <v>0</v>
      </c>
      <c r="D989" s="29" t="s">
        <v>198</v>
      </c>
      <c r="E989" s="33"/>
      <c r="F989" s="32">
        <v>7.8792</v>
      </c>
      <c r="G989" s="29" t="s">
        <v>482</v>
      </c>
      <c r="H989" s="33"/>
    </row>
    <row r="990" spans="1:8">
      <c r="A990" s="29" t="s">
        <v>1549</v>
      </c>
      <c r="B990" s="31">
        <v>3</v>
      </c>
      <c r="C990" s="29">
        <v>0</v>
      </c>
      <c r="D990" s="29" t="s">
        <v>194</v>
      </c>
      <c r="E990" s="33"/>
      <c r="F990" s="32">
        <v>7.75</v>
      </c>
      <c r="G990" s="29" t="s">
        <v>482</v>
      </c>
      <c r="H990" s="33"/>
    </row>
    <row r="991" spans="1:8">
      <c r="A991" s="29" t="s">
        <v>1550</v>
      </c>
      <c r="B991" s="31">
        <v>3</v>
      </c>
      <c r="C991" s="29">
        <v>0</v>
      </c>
      <c r="D991" s="29" t="s">
        <v>194</v>
      </c>
      <c r="E991" s="33"/>
      <c r="F991" s="32">
        <v>8.0500000000000007</v>
      </c>
      <c r="G991" s="29" t="s">
        <v>195</v>
      </c>
      <c r="H991" s="33"/>
    </row>
    <row r="992" spans="1:8">
      <c r="A992" s="29" t="s">
        <v>1551</v>
      </c>
      <c r="B992" s="31">
        <v>3</v>
      </c>
      <c r="C992" s="29">
        <v>0</v>
      </c>
      <c r="D992" s="29" t="s">
        <v>194</v>
      </c>
      <c r="E992" s="29">
        <v>29</v>
      </c>
      <c r="F992" s="32">
        <v>7.9249999999999998</v>
      </c>
      <c r="G992" s="29" t="s">
        <v>195</v>
      </c>
      <c r="H992" s="33"/>
    </row>
    <row r="993" spans="1:8">
      <c r="A993" s="29" t="s">
        <v>1552</v>
      </c>
      <c r="B993" s="31">
        <v>3</v>
      </c>
      <c r="C993" s="29">
        <v>1</v>
      </c>
      <c r="D993" s="29" t="s">
        <v>194</v>
      </c>
      <c r="E993" s="33"/>
      <c r="F993" s="32">
        <v>7.2291999999999996</v>
      </c>
      <c r="G993" s="29" t="s">
        <v>210</v>
      </c>
      <c r="H993" s="33"/>
    </row>
    <row r="994" spans="1:8">
      <c r="A994" s="29" t="s">
        <v>1553</v>
      </c>
      <c r="B994" s="31">
        <v>3</v>
      </c>
      <c r="C994" s="29">
        <v>0</v>
      </c>
      <c r="D994" s="29" t="s">
        <v>198</v>
      </c>
      <c r="E994" s="29">
        <v>30.5</v>
      </c>
      <c r="F994" s="32">
        <v>7.75</v>
      </c>
      <c r="G994" s="29" t="s">
        <v>482</v>
      </c>
      <c r="H994" s="33"/>
    </row>
    <row r="995" spans="1:8">
      <c r="A995" s="29" t="s">
        <v>1554</v>
      </c>
      <c r="B995" s="31">
        <v>3</v>
      </c>
      <c r="C995" s="29">
        <v>1</v>
      </c>
      <c r="D995" s="29" t="s">
        <v>198</v>
      </c>
      <c r="E995" s="33"/>
      <c r="F995" s="32">
        <v>7.7374999999999998</v>
      </c>
      <c r="G995" s="29" t="s">
        <v>482</v>
      </c>
      <c r="H995" s="33"/>
    </row>
    <row r="996" spans="1:8">
      <c r="A996" s="29" t="s">
        <v>1555</v>
      </c>
      <c r="B996" s="31">
        <v>3</v>
      </c>
      <c r="C996" s="29">
        <v>0</v>
      </c>
      <c r="D996" s="29" t="s">
        <v>194</v>
      </c>
      <c r="E996" s="33"/>
      <c r="F996" s="32">
        <v>7.2291999999999996</v>
      </c>
      <c r="G996" s="29" t="s">
        <v>210</v>
      </c>
      <c r="H996" s="33"/>
    </row>
    <row r="997" spans="1:8">
      <c r="A997" s="29" t="s">
        <v>1556</v>
      </c>
      <c r="B997" s="31">
        <v>3</v>
      </c>
      <c r="C997" s="29">
        <v>0</v>
      </c>
      <c r="D997" s="29" t="s">
        <v>194</v>
      </c>
      <c r="E997" s="29">
        <v>35</v>
      </c>
      <c r="F997" s="32">
        <v>7.8958000000000004</v>
      </c>
      <c r="G997" s="29" t="s">
        <v>210</v>
      </c>
      <c r="H997" s="33"/>
    </row>
    <row r="998" spans="1:8">
      <c r="A998" s="29" t="s">
        <v>1557</v>
      </c>
      <c r="B998" s="31">
        <v>3</v>
      </c>
      <c r="C998" s="29">
        <v>0</v>
      </c>
      <c r="D998" s="29" t="s">
        <v>194</v>
      </c>
      <c r="E998" s="29">
        <v>33</v>
      </c>
      <c r="F998" s="32">
        <v>7.8958000000000004</v>
      </c>
      <c r="G998" s="29" t="s">
        <v>195</v>
      </c>
      <c r="H998" s="33"/>
    </row>
    <row r="999" spans="1:8">
      <c r="A999" s="29" t="s">
        <v>1558</v>
      </c>
      <c r="B999" s="31">
        <v>3</v>
      </c>
      <c r="C999" s="29">
        <v>1</v>
      </c>
      <c r="D999" s="29" t="s">
        <v>198</v>
      </c>
      <c r="E999" s="33"/>
      <c r="F999" s="32">
        <v>7.2249999999999996</v>
      </c>
      <c r="G999" s="29" t="s">
        <v>210</v>
      </c>
      <c r="H999" s="33"/>
    </row>
    <row r="1000" spans="1:8">
      <c r="A1000" s="29" t="s">
        <v>1559</v>
      </c>
      <c r="B1000" s="31">
        <v>3</v>
      </c>
      <c r="C1000" s="29">
        <v>0</v>
      </c>
      <c r="D1000" s="29" t="s">
        <v>194</v>
      </c>
      <c r="E1000" s="33"/>
      <c r="F1000" s="32">
        <v>7.8958000000000004</v>
      </c>
      <c r="G1000" s="29" t="s">
        <v>210</v>
      </c>
      <c r="H1000" s="33"/>
    </row>
    <row r="1001" spans="1:8">
      <c r="A1001" s="29" t="s">
        <v>1560</v>
      </c>
      <c r="B1001" s="31">
        <v>3</v>
      </c>
      <c r="C1001" s="29">
        <v>1</v>
      </c>
      <c r="D1001" s="29" t="s">
        <v>198</v>
      </c>
      <c r="E1001" s="33"/>
      <c r="F1001" s="32">
        <v>7.75</v>
      </c>
      <c r="G1001" s="29" t="s">
        <v>482</v>
      </c>
      <c r="H1001" s="33"/>
    </row>
    <row r="1002" spans="1:8">
      <c r="A1002" s="29" t="s">
        <v>1561</v>
      </c>
      <c r="B1002" s="31">
        <v>3</v>
      </c>
      <c r="C1002" s="29">
        <v>1</v>
      </c>
      <c r="D1002" s="29" t="s">
        <v>194</v>
      </c>
      <c r="E1002" s="33"/>
      <c r="F1002" s="32">
        <v>7.75</v>
      </c>
      <c r="G1002" s="29" t="s">
        <v>482</v>
      </c>
      <c r="H1002" s="33"/>
    </row>
    <row r="1003" spans="1:8">
      <c r="A1003" s="29" t="s">
        <v>1562</v>
      </c>
      <c r="B1003" s="31">
        <v>3</v>
      </c>
      <c r="C1003" s="29">
        <v>1</v>
      </c>
      <c r="D1003" s="29" t="s">
        <v>198</v>
      </c>
      <c r="E1003" s="33"/>
      <c r="F1003" s="32">
        <v>23.25</v>
      </c>
      <c r="G1003" s="29" t="s">
        <v>482</v>
      </c>
      <c r="H1003" s="33"/>
    </row>
    <row r="1004" spans="1:8">
      <c r="A1004" s="29" t="s">
        <v>1563</v>
      </c>
      <c r="B1004" s="31">
        <v>3</v>
      </c>
      <c r="C1004" s="29">
        <v>1</v>
      </c>
      <c r="D1004" s="29" t="s">
        <v>198</v>
      </c>
      <c r="E1004" s="33"/>
      <c r="F1004" s="32">
        <v>23.25</v>
      </c>
      <c r="G1004" s="29" t="s">
        <v>482</v>
      </c>
      <c r="H1004" s="33"/>
    </row>
    <row r="1005" spans="1:8">
      <c r="A1005" s="29" t="s">
        <v>1564</v>
      </c>
      <c r="B1005" s="31">
        <v>3</v>
      </c>
      <c r="C1005" s="29">
        <v>1</v>
      </c>
      <c r="D1005" s="29" t="s">
        <v>194</v>
      </c>
      <c r="E1005" s="33"/>
      <c r="F1005" s="32">
        <v>23.25</v>
      </c>
      <c r="G1005" s="29" t="s">
        <v>482</v>
      </c>
      <c r="H1005" s="33"/>
    </row>
    <row r="1006" spans="1:8">
      <c r="A1006" s="29" t="s">
        <v>1565</v>
      </c>
      <c r="B1006" s="31">
        <v>3</v>
      </c>
      <c r="C1006" s="29">
        <v>1</v>
      </c>
      <c r="D1006" s="29" t="s">
        <v>198</v>
      </c>
      <c r="E1006" s="33"/>
      <c r="F1006" s="32">
        <v>7.7874999999999996</v>
      </c>
      <c r="G1006" s="29" t="s">
        <v>482</v>
      </c>
      <c r="H1006" s="33"/>
    </row>
    <row r="1007" spans="1:8">
      <c r="A1007" s="29" t="s">
        <v>1566</v>
      </c>
      <c r="B1007" s="31">
        <v>3</v>
      </c>
      <c r="C1007" s="29">
        <v>0</v>
      </c>
      <c r="D1007" s="29" t="s">
        <v>194</v>
      </c>
      <c r="E1007" s="33"/>
      <c r="F1007" s="32">
        <v>15.5</v>
      </c>
      <c r="G1007" s="29" t="s">
        <v>482</v>
      </c>
      <c r="H1007" s="33"/>
    </row>
    <row r="1008" spans="1:8">
      <c r="A1008" s="29" t="s">
        <v>1567</v>
      </c>
      <c r="B1008" s="31">
        <v>3</v>
      </c>
      <c r="C1008" s="29">
        <v>1</v>
      </c>
      <c r="D1008" s="29" t="s">
        <v>198</v>
      </c>
      <c r="E1008" s="33"/>
      <c r="F1008" s="32">
        <v>7.8792</v>
      </c>
      <c r="G1008" s="29" t="s">
        <v>482</v>
      </c>
      <c r="H1008" s="33"/>
    </row>
    <row r="1009" spans="1:8">
      <c r="A1009" s="29" t="s">
        <v>1568</v>
      </c>
      <c r="B1009" s="31">
        <v>3</v>
      </c>
      <c r="C1009" s="29">
        <v>1</v>
      </c>
      <c r="D1009" s="29" t="s">
        <v>198</v>
      </c>
      <c r="E1009" s="29">
        <v>15</v>
      </c>
      <c r="F1009" s="32">
        <v>8.0291999999999994</v>
      </c>
      <c r="G1009" s="29" t="s">
        <v>482</v>
      </c>
      <c r="H1009" s="33"/>
    </row>
    <row r="1010" spans="1:8">
      <c r="A1010" s="29" t="s">
        <v>1569</v>
      </c>
      <c r="B1010" s="31">
        <v>3</v>
      </c>
      <c r="C1010" s="29">
        <v>0</v>
      </c>
      <c r="D1010" s="29" t="s">
        <v>198</v>
      </c>
      <c r="E1010" s="29">
        <v>35</v>
      </c>
      <c r="F1010" s="32">
        <v>7.75</v>
      </c>
      <c r="G1010" s="29" t="s">
        <v>482</v>
      </c>
      <c r="H1010" s="33"/>
    </row>
    <row r="1011" spans="1:8">
      <c r="A1011" s="29" t="s">
        <v>1570</v>
      </c>
      <c r="B1011" s="31">
        <v>3</v>
      </c>
      <c r="C1011" s="29">
        <v>0</v>
      </c>
      <c r="D1011" s="29" t="s">
        <v>194</v>
      </c>
      <c r="E1011" s="33"/>
      <c r="F1011" s="32">
        <v>7.75</v>
      </c>
      <c r="G1011" s="29" t="s">
        <v>482</v>
      </c>
      <c r="H1011" s="33"/>
    </row>
    <row r="1012" spans="1:8">
      <c r="A1012" s="29" t="s">
        <v>1571</v>
      </c>
      <c r="B1012" s="31">
        <v>3</v>
      </c>
      <c r="C1012" s="29">
        <v>0</v>
      </c>
      <c r="D1012" s="29" t="s">
        <v>194</v>
      </c>
      <c r="E1012" s="29">
        <v>24</v>
      </c>
      <c r="F1012" s="32">
        <v>16.100000000000001</v>
      </c>
      <c r="G1012" s="29" t="s">
        <v>195</v>
      </c>
      <c r="H1012" s="33"/>
    </row>
    <row r="1013" spans="1:8">
      <c r="A1013" s="29" t="s">
        <v>1572</v>
      </c>
      <c r="B1013" s="31">
        <v>3</v>
      </c>
      <c r="C1013" s="29">
        <v>0</v>
      </c>
      <c r="D1013" s="29" t="s">
        <v>198</v>
      </c>
      <c r="E1013" s="29">
        <v>19</v>
      </c>
      <c r="F1013" s="32">
        <v>16.100000000000001</v>
      </c>
      <c r="G1013" s="29" t="s">
        <v>195</v>
      </c>
      <c r="H1013" s="33"/>
    </row>
    <row r="1014" spans="1:8">
      <c r="A1014" s="29" t="s">
        <v>1573</v>
      </c>
      <c r="B1014" s="31">
        <v>3</v>
      </c>
      <c r="C1014" s="29">
        <v>0</v>
      </c>
      <c r="D1014" s="29" t="s">
        <v>198</v>
      </c>
      <c r="E1014" s="33"/>
      <c r="F1014" s="32">
        <v>7.75</v>
      </c>
      <c r="G1014" s="29" t="s">
        <v>482</v>
      </c>
      <c r="H1014" s="33"/>
    </row>
    <row r="1015" spans="1:8">
      <c r="A1015" s="29" t="s">
        <v>1574</v>
      </c>
      <c r="B1015" s="31">
        <v>3</v>
      </c>
      <c r="C1015" s="29">
        <v>0</v>
      </c>
      <c r="D1015" s="29" t="s">
        <v>198</v>
      </c>
      <c r="E1015" s="33"/>
      <c r="F1015" s="32">
        <v>8.0500000000000007</v>
      </c>
      <c r="G1015" s="29" t="s">
        <v>195</v>
      </c>
      <c r="H1015" s="33"/>
    </row>
    <row r="1016" spans="1:8">
      <c r="A1016" s="29" t="s">
        <v>1575</v>
      </c>
      <c r="B1016" s="31">
        <v>3</v>
      </c>
      <c r="C1016" s="29">
        <v>0</v>
      </c>
      <c r="D1016" s="29" t="s">
        <v>198</v>
      </c>
      <c r="E1016" s="33"/>
      <c r="F1016" s="32">
        <v>8.0500000000000007</v>
      </c>
      <c r="G1016" s="29" t="s">
        <v>195</v>
      </c>
      <c r="H1016" s="33"/>
    </row>
    <row r="1017" spans="1:8">
      <c r="A1017" s="29" t="s">
        <v>1576</v>
      </c>
      <c r="B1017" s="31">
        <v>3</v>
      </c>
      <c r="C1017" s="29">
        <v>0</v>
      </c>
      <c r="D1017" s="29" t="s">
        <v>194</v>
      </c>
      <c r="E1017" s="29">
        <v>55.5</v>
      </c>
      <c r="F1017" s="32">
        <v>8.0500000000000007</v>
      </c>
      <c r="G1017" s="29" t="s">
        <v>195</v>
      </c>
      <c r="H1017" s="33"/>
    </row>
    <row r="1018" spans="1:8">
      <c r="A1018" s="29" t="s">
        <v>1577</v>
      </c>
      <c r="B1018" s="31">
        <v>3</v>
      </c>
      <c r="C1018" s="29">
        <v>0</v>
      </c>
      <c r="D1018" s="29" t="s">
        <v>194</v>
      </c>
      <c r="E1018" s="33"/>
      <c r="F1018" s="32">
        <v>7.75</v>
      </c>
      <c r="G1018" s="29" t="s">
        <v>482</v>
      </c>
      <c r="H1018" s="33"/>
    </row>
    <row r="1019" spans="1:8">
      <c r="A1019" s="29" t="s">
        <v>1578</v>
      </c>
      <c r="B1019" s="31">
        <v>3</v>
      </c>
      <c r="C1019" s="29">
        <v>1</v>
      </c>
      <c r="D1019" s="29" t="s">
        <v>194</v>
      </c>
      <c r="E1019" s="29">
        <v>21</v>
      </c>
      <c r="F1019" s="32">
        <v>7.7750000000000004</v>
      </c>
      <c r="G1019" s="29" t="s">
        <v>195</v>
      </c>
      <c r="H1019" s="33"/>
    </row>
    <row r="1020" spans="1:8">
      <c r="A1020" s="29" t="s">
        <v>1579</v>
      </c>
      <c r="B1020" s="31">
        <v>3</v>
      </c>
      <c r="C1020" s="29">
        <v>0</v>
      </c>
      <c r="D1020" s="29" t="s">
        <v>194</v>
      </c>
      <c r="E1020" s="33"/>
      <c r="F1020" s="32">
        <v>8.0500000000000007</v>
      </c>
      <c r="G1020" s="29" t="s">
        <v>195</v>
      </c>
      <c r="H1020" s="33"/>
    </row>
    <row r="1021" spans="1:8">
      <c r="A1021" s="29" t="s">
        <v>1580</v>
      </c>
      <c r="B1021" s="31">
        <v>3</v>
      </c>
      <c r="C1021" s="29">
        <v>0</v>
      </c>
      <c r="D1021" s="29" t="s">
        <v>194</v>
      </c>
      <c r="E1021" s="29">
        <v>24</v>
      </c>
      <c r="F1021" s="32">
        <v>7.8958000000000004</v>
      </c>
      <c r="G1021" s="29" t="s">
        <v>195</v>
      </c>
      <c r="H1021" s="33"/>
    </row>
    <row r="1022" spans="1:8">
      <c r="A1022" s="29" t="s">
        <v>1581</v>
      </c>
      <c r="B1022" s="31">
        <v>3</v>
      </c>
      <c r="C1022" s="29">
        <v>0</v>
      </c>
      <c r="D1022" s="29" t="s">
        <v>194</v>
      </c>
      <c r="E1022" s="29">
        <v>21</v>
      </c>
      <c r="F1022" s="32">
        <v>7.8958000000000004</v>
      </c>
      <c r="G1022" s="29" t="s">
        <v>195</v>
      </c>
      <c r="H1022" s="33"/>
    </row>
    <row r="1023" spans="1:8">
      <c r="A1023" s="29" t="s">
        <v>1582</v>
      </c>
      <c r="B1023" s="31">
        <v>3</v>
      </c>
      <c r="C1023" s="29">
        <v>0</v>
      </c>
      <c r="D1023" s="29" t="s">
        <v>194</v>
      </c>
      <c r="E1023" s="29">
        <v>28</v>
      </c>
      <c r="F1023" s="32">
        <v>7.8958000000000004</v>
      </c>
      <c r="G1023" s="29" t="s">
        <v>195</v>
      </c>
      <c r="H1023" s="33"/>
    </row>
    <row r="1024" spans="1:8">
      <c r="A1024" s="29" t="s">
        <v>1583</v>
      </c>
      <c r="B1024" s="31">
        <v>3</v>
      </c>
      <c r="C1024" s="29">
        <v>0</v>
      </c>
      <c r="D1024" s="29" t="s">
        <v>194</v>
      </c>
      <c r="E1024" s="33"/>
      <c r="F1024" s="32">
        <v>7.8958000000000004</v>
      </c>
      <c r="G1024" s="29" t="s">
        <v>195</v>
      </c>
      <c r="H1024" s="33"/>
    </row>
    <row r="1025" spans="1:8">
      <c r="A1025" s="29" t="s">
        <v>1584</v>
      </c>
      <c r="B1025" s="31">
        <v>3</v>
      </c>
      <c r="C1025" s="29">
        <v>1</v>
      </c>
      <c r="D1025" s="29" t="s">
        <v>198</v>
      </c>
      <c r="E1025" s="33"/>
      <c r="F1025" s="32">
        <v>7.8792</v>
      </c>
      <c r="G1025" s="29" t="s">
        <v>482</v>
      </c>
      <c r="H1025" s="33"/>
    </row>
    <row r="1026" spans="1:8">
      <c r="A1026" s="29" t="s">
        <v>1585</v>
      </c>
      <c r="B1026" s="31">
        <v>3</v>
      </c>
      <c r="C1026" s="29">
        <v>0</v>
      </c>
      <c r="D1026" s="29" t="s">
        <v>194</v>
      </c>
      <c r="E1026" s="29">
        <v>25</v>
      </c>
      <c r="F1026" s="32">
        <v>7.65</v>
      </c>
      <c r="G1026" s="29" t="s">
        <v>195</v>
      </c>
      <c r="H1026" s="33"/>
    </row>
    <row r="1027" spans="1:8">
      <c r="A1027" s="29" t="s">
        <v>1586</v>
      </c>
      <c r="B1027" s="31">
        <v>3</v>
      </c>
      <c r="C1027" s="29">
        <v>1</v>
      </c>
      <c r="D1027" s="29" t="s">
        <v>194</v>
      </c>
      <c r="E1027" s="29">
        <v>6</v>
      </c>
      <c r="F1027" s="32">
        <v>12.475</v>
      </c>
      <c r="G1027" s="29" t="s">
        <v>195</v>
      </c>
      <c r="H1027" s="33"/>
    </row>
    <row r="1028" spans="1:8">
      <c r="A1028" s="29" t="s">
        <v>1587</v>
      </c>
      <c r="B1028" s="31">
        <v>3</v>
      </c>
      <c r="C1028" s="29">
        <v>1</v>
      </c>
      <c r="D1028" s="29" t="s">
        <v>198</v>
      </c>
      <c r="E1028" s="29">
        <v>27</v>
      </c>
      <c r="F1028" s="32">
        <v>12.475</v>
      </c>
      <c r="G1028" s="29" t="s">
        <v>195</v>
      </c>
      <c r="H1028" s="33"/>
    </row>
    <row r="1029" spans="1:8">
      <c r="A1029" s="29" t="s">
        <v>1588</v>
      </c>
      <c r="B1029" s="31">
        <v>3</v>
      </c>
      <c r="C1029" s="29">
        <v>0</v>
      </c>
      <c r="D1029" s="29" t="s">
        <v>194</v>
      </c>
      <c r="E1029" s="33"/>
      <c r="F1029" s="32">
        <v>8.0500000000000007</v>
      </c>
      <c r="G1029" s="29" t="s">
        <v>195</v>
      </c>
      <c r="H1029" s="33"/>
    </row>
    <row r="1030" spans="1:8">
      <c r="A1030" s="29" t="s">
        <v>1589</v>
      </c>
      <c r="B1030" s="31">
        <v>3</v>
      </c>
      <c r="C1030" s="29">
        <v>1</v>
      </c>
      <c r="D1030" s="29" t="s">
        <v>198</v>
      </c>
      <c r="E1030" s="33"/>
      <c r="F1030" s="32">
        <v>24.15</v>
      </c>
      <c r="G1030" s="29" t="s">
        <v>482</v>
      </c>
      <c r="H1030" s="33"/>
    </row>
    <row r="1031" spans="1:8">
      <c r="A1031" s="29" t="s">
        <v>1590</v>
      </c>
      <c r="B1031" s="31">
        <v>3</v>
      </c>
      <c r="C1031" s="29">
        <v>0</v>
      </c>
      <c r="D1031" s="29" t="s">
        <v>194</v>
      </c>
      <c r="E1031" s="33"/>
      <c r="F1031" s="32">
        <v>24.15</v>
      </c>
      <c r="G1031" s="29" t="s">
        <v>482</v>
      </c>
      <c r="H1031" s="33"/>
    </row>
    <row r="1032" spans="1:8">
      <c r="A1032" s="29" t="s">
        <v>1591</v>
      </c>
      <c r="B1032" s="31">
        <v>3</v>
      </c>
      <c r="C1032" s="29">
        <v>0</v>
      </c>
      <c r="D1032" s="29" t="s">
        <v>194</v>
      </c>
      <c r="E1032" s="33"/>
      <c r="F1032" s="32">
        <v>8.4582999999999995</v>
      </c>
      <c r="G1032" s="29" t="s">
        <v>482</v>
      </c>
      <c r="H1032" s="33"/>
    </row>
    <row r="1033" spans="1:8">
      <c r="A1033" s="29" t="s">
        <v>1592</v>
      </c>
      <c r="B1033" s="31">
        <v>3</v>
      </c>
      <c r="C1033" s="29">
        <v>0</v>
      </c>
      <c r="D1033" s="29" t="s">
        <v>194</v>
      </c>
      <c r="E1033" s="29">
        <v>34</v>
      </c>
      <c r="F1033" s="32">
        <v>8.0500000000000007</v>
      </c>
      <c r="G1033" s="29" t="s">
        <v>195</v>
      </c>
      <c r="H1033" s="33"/>
    </row>
    <row r="1034" spans="1:8">
      <c r="A1034" s="29" t="s">
        <v>1593</v>
      </c>
      <c r="B1034" s="31">
        <v>3</v>
      </c>
      <c r="C1034" s="29">
        <v>0</v>
      </c>
      <c r="D1034" s="29" t="s">
        <v>194</v>
      </c>
      <c r="E1034" s="33"/>
      <c r="F1034" s="32">
        <v>7.75</v>
      </c>
      <c r="G1034" s="29" t="s">
        <v>482</v>
      </c>
      <c r="H1034" s="33"/>
    </row>
    <row r="1035" spans="1:8">
      <c r="A1035" s="29" t="s">
        <v>1594</v>
      </c>
      <c r="B1035" s="31">
        <v>3</v>
      </c>
      <c r="C1035" s="29">
        <v>1</v>
      </c>
      <c r="D1035" s="29" t="s">
        <v>194</v>
      </c>
      <c r="E1035" s="33"/>
      <c r="F1035" s="32">
        <v>7.7750000000000004</v>
      </c>
      <c r="G1035" s="29" t="s">
        <v>195</v>
      </c>
      <c r="H1035" s="33"/>
    </row>
    <row r="1036" spans="1:8">
      <c r="A1036" s="29" t="s">
        <v>1595</v>
      </c>
      <c r="B1036" s="31">
        <v>3</v>
      </c>
      <c r="C1036" s="29">
        <v>1</v>
      </c>
      <c r="D1036" s="29" t="s">
        <v>194</v>
      </c>
      <c r="E1036" s="33"/>
      <c r="F1036" s="32">
        <v>15.245799999999999</v>
      </c>
      <c r="G1036" s="29" t="s">
        <v>210</v>
      </c>
      <c r="H1036" s="33"/>
    </row>
    <row r="1037" spans="1:8">
      <c r="A1037" s="29" t="s">
        <v>1596</v>
      </c>
      <c r="B1037" s="31">
        <v>3</v>
      </c>
      <c r="C1037" s="29">
        <v>1</v>
      </c>
      <c r="D1037" s="29" t="s">
        <v>194</v>
      </c>
      <c r="E1037" s="33"/>
      <c r="F1037" s="32">
        <v>15.245799999999999</v>
      </c>
      <c r="G1037" s="29" t="s">
        <v>210</v>
      </c>
      <c r="H1037" s="33"/>
    </row>
    <row r="1038" spans="1:8">
      <c r="A1038" s="29" t="s">
        <v>1597</v>
      </c>
      <c r="B1038" s="31">
        <v>3</v>
      </c>
      <c r="C1038" s="29">
        <v>1</v>
      </c>
      <c r="D1038" s="29" t="s">
        <v>198</v>
      </c>
      <c r="E1038" s="33"/>
      <c r="F1038" s="32">
        <v>15.245799999999999</v>
      </c>
      <c r="G1038" s="29" t="s">
        <v>210</v>
      </c>
      <c r="H1038" s="33"/>
    </row>
    <row r="1039" spans="1:8">
      <c r="A1039" s="29" t="s">
        <v>1598</v>
      </c>
      <c r="B1039" s="31">
        <v>3</v>
      </c>
      <c r="C1039" s="29">
        <v>1</v>
      </c>
      <c r="D1039" s="29" t="s">
        <v>198</v>
      </c>
      <c r="E1039" s="33"/>
      <c r="F1039" s="32">
        <v>7.2291999999999996</v>
      </c>
      <c r="G1039" s="29" t="s">
        <v>210</v>
      </c>
      <c r="H1039" s="33"/>
    </row>
    <row r="1040" spans="1:8">
      <c r="A1040" s="29" t="s">
        <v>1599</v>
      </c>
      <c r="B1040" s="31">
        <v>3</v>
      </c>
      <c r="C1040" s="29">
        <v>0</v>
      </c>
      <c r="D1040" s="29" t="s">
        <v>194</v>
      </c>
      <c r="E1040" s="33"/>
      <c r="F1040" s="32">
        <v>8.0500000000000007</v>
      </c>
      <c r="G1040" s="29" t="s">
        <v>195</v>
      </c>
      <c r="H1040" s="33"/>
    </row>
    <row r="1041" spans="1:8">
      <c r="A1041" s="29" t="s">
        <v>1600</v>
      </c>
      <c r="B1041" s="31">
        <v>3</v>
      </c>
      <c r="C1041" s="29">
        <v>1</v>
      </c>
      <c r="D1041" s="29" t="s">
        <v>198</v>
      </c>
      <c r="E1041" s="33"/>
      <c r="F1041" s="32">
        <v>7.7332999999999998</v>
      </c>
      <c r="G1041" s="29" t="s">
        <v>482</v>
      </c>
      <c r="H1041" s="33"/>
    </row>
    <row r="1042" spans="1:8">
      <c r="A1042" s="29" t="s">
        <v>1601</v>
      </c>
      <c r="B1042" s="31">
        <v>3</v>
      </c>
      <c r="C1042" s="29">
        <v>1</v>
      </c>
      <c r="D1042" s="29" t="s">
        <v>198</v>
      </c>
      <c r="E1042" s="29">
        <v>24</v>
      </c>
      <c r="F1042" s="32">
        <v>7.75</v>
      </c>
      <c r="G1042" s="29" t="s">
        <v>482</v>
      </c>
      <c r="H1042" s="33"/>
    </row>
    <row r="1043" spans="1:8">
      <c r="A1043" s="29" t="s">
        <v>1602</v>
      </c>
      <c r="B1043" s="31">
        <v>3</v>
      </c>
      <c r="C1043" s="29">
        <v>0</v>
      </c>
      <c r="D1043" s="29" t="s">
        <v>194</v>
      </c>
      <c r="E1043" s="33"/>
      <c r="F1043" s="32">
        <v>8.0500000000000007</v>
      </c>
      <c r="G1043" s="29" t="s">
        <v>195</v>
      </c>
      <c r="H1043" s="33"/>
    </row>
    <row r="1044" spans="1:8">
      <c r="A1044" s="29" t="s">
        <v>1603</v>
      </c>
      <c r="B1044" s="31">
        <v>3</v>
      </c>
      <c r="C1044" s="29">
        <v>1</v>
      </c>
      <c r="D1044" s="29" t="s">
        <v>198</v>
      </c>
      <c r="E1044" s="33"/>
      <c r="F1044" s="32">
        <v>15.5</v>
      </c>
      <c r="G1044" s="29" t="s">
        <v>482</v>
      </c>
      <c r="H1044" s="33"/>
    </row>
    <row r="1045" spans="1:8">
      <c r="A1045" s="29" t="s">
        <v>1604</v>
      </c>
      <c r="B1045" s="31">
        <v>3</v>
      </c>
      <c r="C1045" s="29">
        <v>1</v>
      </c>
      <c r="D1045" s="29" t="s">
        <v>198</v>
      </c>
      <c r="E1045" s="33"/>
      <c r="F1045" s="32">
        <v>15.5</v>
      </c>
      <c r="G1045" s="29" t="s">
        <v>482</v>
      </c>
      <c r="H1045" s="33"/>
    </row>
    <row r="1046" spans="1:8">
      <c r="A1046" s="29" t="s">
        <v>1605</v>
      </c>
      <c r="B1046" s="31">
        <v>3</v>
      </c>
      <c r="C1046" s="29">
        <v>1</v>
      </c>
      <c r="D1046" s="29" t="s">
        <v>198</v>
      </c>
      <c r="E1046" s="33"/>
      <c r="F1046" s="32">
        <v>15.5</v>
      </c>
      <c r="G1046" s="29" t="s">
        <v>482</v>
      </c>
      <c r="H1046" s="33"/>
    </row>
    <row r="1047" spans="1:8">
      <c r="A1047" s="29" t="s">
        <v>1606</v>
      </c>
      <c r="B1047" s="31">
        <v>3</v>
      </c>
      <c r="C1047" s="29">
        <v>0</v>
      </c>
      <c r="D1047" s="29" t="s">
        <v>194</v>
      </c>
      <c r="E1047" s="29">
        <v>18</v>
      </c>
      <c r="F1047" s="32">
        <v>7.75</v>
      </c>
      <c r="G1047" s="29" t="s">
        <v>195</v>
      </c>
      <c r="H1047" s="33"/>
    </row>
    <row r="1048" spans="1:8">
      <c r="A1048" s="29" t="s">
        <v>1607</v>
      </c>
      <c r="B1048" s="31">
        <v>3</v>
      </c>
      <c r="C1048" s="29">
        <v>0</v>
      </c>
      <c r="D1048" s="29" t="s">
        <v>194</v>
      </c>
      <c r="E1048" s="29">
        <v>22</v>
      </c>
      <c r="F1048" s="32">
        <v>7.8958000000000004</v>
      </c>
      <c r="G1048" s="29" t="s">
        <v>195</v>
      </c>
      <c r="H1048" s="33"/>
    </row>
    <row r="1049" spans="1:8">
      <c r="A1049" s="29" t="s">
        <v>1608</v>
      </c>
      <c r="B1049" s="31">
        <v>3</v>
      </c>
      <c r="C1049" s="29">
        <v>1</v>
      </c>
      <c r="D1049" s="29" t="s">
        <v>198</v>
      </c>
      <c r="E1049" s="29">
        <v>15</v>
      </c>
      <c r="F1049" s="32">
        <v>7.2249999999999996</v>
      </c>
      <c r="G1049" s="29" t="s">
        <v>210</v>
      </c>
      <c r="H1049" s="33"/>
    </row>
    <row r="1050" spans="1:8">
      <c r="A1050" s="29" t="s">
        <v>1609</v>
      </c>
      <c r="B1050" s="31">
        <v>3</v>
      </c>
      <c r="C1050" s="29">
        <v>1</v>
      </c>
      <c r="D1050" s="29" t="s">
        <v>198</v>
      </c>
      <c r="E1050" s="29">
        <v>1</v>
      </c>
      <c r="F1050" s="32">
        <v>15.7417</v>
      </c>
      <c r="G1050" s="29" t="s">
        <v>210</v>
      </c>
      <c r="H1050" s="33"/>
    </row>
    <row r="1051" spans="1:8">
      <c r="A1051" s="29" t="s">
        <v>1610</v>
      </c>
      <c r="B1051" s="31">
        <v>3</v>
      </c>
      <c r="C1051" s="29">
        <v>1</v>
      </c>
      <c r="D1051" s="29" t="s">
        <v>194</v>
      </c>
      <c r="E1051" s="29">
        <v>20</v>
      </c>
      <c r="F1051" s="32">
        <v>15.7417</v>
      </c>
      <c r="G1051" s="29" t="s">
        <v>210</v>
      </c>
      <c r="H1051" s="33"/>
    </row>
    <row r="1052" spans="1:8">
      <c r="A1052" s="29" t="s">
        <v>1611</v>
      </c>
      <c r="B1052" s="31">
        <v>3</v>
      </c>
      <c r="C1052" s="29">
        <v>1</v>
      </c>
      <c r="D1052" s="29" t="s">
        <v>198</v>
      </c>
      <c r="E1052" s="29">
        <v>19</v>
      </c>
      <c r="F1052" s="32">
        <v>15.7417</v>
      </c>
      <c r="G1052" s="29" t="s">
        <v>210</v>
      </c>
      <c r="H1052" s="33"/>
    </row>
    <row r="1053" spans="1:8">
      <c r="A1053" s="29" t="s">
        <v>1612</v>
      </c>
      <c r="B1053" s="31">
        <v>3</v>
      </c>
      <c r="C1053" s="29">
        <v>0</v>
      </c>
      <c r="D1053" s="29" t="s">
        <v>194</v>
      </c>
      <c r="E1053" s="29">
        <v>33</v>
      </c>
      <c r="F1053" s="32">
        <v>8.0500000000000007</v>
      </c>
      <c r="G1053" s="29" t="s">
        <v>195</v>
      </c>
      <c r="H1053" s="33"/>
    </row>
    <row r="1054" spans="1:8">
      <c r="A1054" s="29" t="s">
        <v>1613</v>
      </c>
      <c r="B1054" s="31">
        <v>3</v>
      </c>
      <c r="C1054" s="29">
        <v>0</v>
      </c>
      <c r="D1054" s="29" t="s">
        <v>194</v>
      </c>
      <c r="E1054" s="33"/>
      <c r="F1054" s="32">
        <v>7.8958000000000004</v>
      </c>
      <c r="G1054" s="29" t="s">
        <v>195</v>
      </c>
      <c r="H1054" s="33"/>
    </row>
    <row r="1055" spans="1:8">
      <c r="A1055" s="29" t="s">
        <v>1614</v>
      </c>
      <c r="B1055" s="31">
        <v>3</v>
      </c>
      <c r="C1055" s="29">
        <v>0</v>
      </c>
      <c r="D1055" s="29" t="s">
        <v>194</v>
      </c>
      <c r="E1055" s="33"/>
      <c r="F1055" s="32">
        <v>7.2291999999999996</v>
      </c>
      <c r="G1055" s="29" t="s">
        <v>210</v>
      </c>
      <c r="H1055" s="33"/>
    </row>
    <row r="1056" spans="1:8">
      <c r="A1056" s="29" t="s">
        <v>1615</v>
      </c>
      <c r="B1056" s="31">
        <v>3</v>
      </c>
      <c r="C1056" s="29">
        <v>0</v>
      </c>
      <c r="D1056" s="29" t="s">
        <v>198</v>
      </c>
      <c r="E1056" s="33"/>
      <c r="F1056" s="32">
        <v>7.75</v>
      </c>
      <c r="G1056" s="29" t="s">
        <v>482</v>
      </c>
      <c r="H1056" s="33"/>
    </row>
    <row r="1057" spans="1:8">
      <c r="A1057" s="29" t="s">
        <v>1616</v>
      </c>
      <c r="B1057" s="31">
        <v>3</v>
      </c>
      <c r="C1057" s="29">
        <v>0</v>
      </c>
      <c r="D1057" s="29" t="s">
        <v>194</v>
      </c>
      <c r="E1057" s="33"/>
      <c r="F1057" s="32">
        <v>7.8958000000000004</v>
      </c>
      <c r="G1057" s="29" t="s">
        <v>195</v>
      </c>
      <c r="H1057" s="33"/>
    </row>
    <row r="1058" spans="1:8">
      <c r="A1058" s="29" t="s">
        <v>1617</v>
      </c>
      <c r="B1058" s="31">
        <v>3</v>
      </c>
      <c r="C1058" s="29">
        <v>1</v>
      </c>
      <c r="D1058" s="29" t="s">
        <v>194</v>
      </c>
      <c r="E1058" s="29">
        <v>12</v>
      </c>
      <c r="F1058" s="32">
        <v>11.2417</v>
      </c>
      <c r="G1058" s="29" t="s">
        <v>210</v>
      </c>
      <c r="H1058" s="33"/>
    </row>
    <row r="1059" spans="1:8">
      <c r="A1059" s="29" t="s">
        <v>1618</v>
      </c>
      <c r="B1059" s="31">
        <v>3</v>
      </c>
      <c r="C1059" s="29">
        <v>1</v>
      </c>
      <c r="D1059" s="29" t="s">
        <v>198</v>
      </c>
      <c r="E1059" s="29">
        <v>14</v>
      </c>
      <c r="F1059" s="32">
        <v>11.2417</v>
      </c>
      <c r="G1059" s="29" t="s">
        <v>210</v>
      </c>
      <c r="H1059" s="33"/>
    </row>
    <row r="1060" spans="1:8">
      <c r="A1060" s="29" t="s">
        <v>1619</v>
      </c>
      <c r="B1060" s="31">
        <v>3</v>
      </c>
      <c r="C1060" s="29">
        <v>0</v>
      </c>
      <c r="D1060" s="29" t="s">
        <v>198</v>
      </c>
      <c r="E1060" s="29">
        <v>29</v>
      </c>
      <c r="F1060" s="32">
        <v>7.9249999999999998</v>
      </c>
      <c r="G1060" s="29" t="s">
        <v>195</v>
      </c>
      <c r="H1060" s="33"/>
    </row>
    <row r="1061" spans="1:8">
      <c r="A1061" s="29" t="s">
        <v>1620</v>
      </c>
      <c r="B1061" s="31">
        <v>3</v>
      </c>
      <c r="C1061" s="29">
        <v>0</v>
      </c>
      <c r="D1061" s="29" t="s">
        <v>194</v>
      </c>
      <c r="E1061" s="29">
        <v>28</v>
      </c>
      <c r="F1061" s="32">
        <v>8.0500000000000007</v>
      </c>
      <c r="G1061" s="29" t="s">
        <v>195</v>
      </c>
      <c r="H1061" s="33"/>
    </row>
    <row r="1062" spans="1:8">
      <c r="A1062" s="29" t="s">
        <v>1621</v>
      </c>
      <c r="B1062" s="31">
        <v>3</v>
      </c>
      <c r="C1062" s="29">
        <v>1</v>
      </c>
      <c r="D1062" s="29" t="s">
        <v>198</v>
      </c>
      <c r="E1062" s="29">
        <v>18</v>
      </c>
      <c r="F1062" s="32">
        <v>7.7750000000000004</v>
      </c>
      <c r="G1062" s="29" t="s">
        <v>195</v>
      </c>
      <c r="H1062" s="33"/>
    </row>
    <row r="1063" spans="1:8">
      <c r="A1063" s="29" t="s">
        <v>1622</v>
      </c>
      <c r="B1063" s="31">
        <v>3</v>
      </c>
      <c r="C1063" s="29">
        <v>1</v>
      </c>
      <c r="D1063" s="29" t="s">
        <v>198</v>
      </c>
      <c r="E1063" s="29">
        <v>26</v>
      </c>
      <c r="F1063" s="32">
        <v>7.8541999999999996</v>
      </c>
      <c r="G1063" s="29" t="s">
        <v>195</v>
      </c>
      <c r="H1063" s="33"/>
    </row>
    <row r="1064" spans="1:8">
      <c r="A1064" s="29" t="s">
        <v>1623</v>
      </c>
      <c r="B1064" s="31">
        <v>3</v>
      </c>
      <c r="C1064" s="29">
        <v>0</v>
      </c>
      <c r="D1064" s="29" t="s">
        <v>194</v>
      </c>
      <c r="E1064" s="29">
        <v>21</v>
      </c>
      <c r="F1064" s="32">
        <v>7.8541999999999996</v>
      </c>
      <c r="G1064" s="29" t="s">
        <v>195</v>
      </c>
      <c r="H1064" s="33"/>
    </row>
    <row r="1065" spans="1:8">
      <c r="A1065" s="29" t="s">
        <v>1624</v>
      </c>
      <c r="B1065" s="31">
        <v>3</v>
      </c>
      <c r="C1065" s="29">
        <v>0</v>
      </c>
      <c r="D1065" s="29" t="s">
        <v>194</v>
      </c>
      <c r="E1065" s="29">
        <v>41</v>
      </c>
      <c r="F1065" s="32">
        <v>7.125</v>
      </c>
      <c r="G1065" s="29" t="s">
        <v>195</v>
      </c>
      <c r="H1065" s="29" t="s">
        <v>1625</v>
      </c>
    </row>
    <row r="1066" spans="1:8">
      <c r="A1066" s="29" t="s">
        <v>1626</v>
      </c>
      <c r="B1066" s="31">
        <v>3</v>
      </c>
      <c r="C1066" s="29">
        <v>1</v>
      </c>
      <c r="D1066" s="29" t="s">
        <v>194</v>
      </c>
      <c r="E1066" s="29">
        <v>39</v>
      </c>
      <c r="F1066" s="32">
        <v>7.9249999999999998</v>
      </c>
      <c r="G1066" s="29" t="s">
        <v>195</v>
      </c>
      <c r="H1066" s="33"/>
    </row>
    <row r="1067" spans="1:8">
      <c r="A1067" s="29" t="s">
        <v>1627</v>
      </c>
      <c r="B1067" s="31">
        <v>3</v>
      </c>
      <c r="C1067" s="29">
        <v>0</v>
      </c>
      <c r="D1067" s="29" t="s">
        <v>194</v>
      </c>
      <c r="E1067" s="29">
        <v>21</v>
      </c>
      <c r="F1067" s="32">
        <v>7.8</v>
      </c>
      <c r="G1067" s="29" t="s">
        <v>195</v>
      </c>
      <c r="H1067" s="33"/>
    </row>
    <row r="1068" spans="1:8">
      <c r="A1068" s="29" t="s">
        <v>1628</v>
      </c>
      <c r="B1068" s="31">
        <v>3</v>
      </c>
      <c r="C1068" s="29">
        <v>0</v>
      </c>
      <c r="D1068" s="29" t="s">
        <v>194</v>
      </c>
      <c r="E1068" s="29">
        <v>28.5</v>
      </c>
      <c r="F1068" s="32">
        <v>7.2291999999999996</v>
      </c>
      <c r="G1068" s="29" t="s">
        <v>210</v>
      </c>
      <c r="H1068" s="33"/>
    </row>
    <row r="1069" spans="1:8">
      <c r="A1069" s="29" t="s">
        <v>1629</v>
      </c>
      <c r="B1069" s="31">
        <v>3</v>
      </c>
      <c r="C1069" s="29">
        <v>1</v>
      </c>
      <c r="D1069" s="29" t="s">
        <v>198</v>
      </c>
      <c r="E1069" s="29">
        <v>22</v>
      </c>
      <c r="F1069" s="32">
        <v>7.75</v>
      </c>
      <c r="G1069" s="29" t="s">
        <v>195</v>
      </c>
      <c r="H1069" s="33"/>
    </row>
    <row r="1070" spans="1:8">
      <c r="A1070" s="29" t="s">
        <v>1630</v>
      </c>
      <c r="B1070" s="31">
        <v>3</v>
      </c>
      <c r="C1070" s="29">
        <v>0</v>
      </c>
      <c r="D1070" s="29" t="s">
        <v>194</v>
      </c>
      <c r="E1070" s="29">
        <v>61</v>
      </c>
      <c r="F1070" s="32">
        <v>6.2374999999999998</v>
      </c>
      <c r="G1070" s="29" t="s">
        <v>195</v>
      </c>
      <c r="H1070" s="33"/>
    </row>
    <row r="1071" spans="1:8">
      <c r="A1071" s="29" t="s">
        <v>1631</v>
      </c>
      <c r="B1071" s="31">
        <v>3</v>
      </c>
      <c r="C1071" s="29">
        <v>0</v>
      </c>
      <c r="D1071" s="29" t="s">
        <v>194</v>
      </c>
      <c r="E1071" s="33"/>
      <c r="F1071" s="32">
        <v>15.5</v>
      </c>
      <c r="G1071" s="29" t="s">
        <v>482</v>
      </c>
      <c r="H1071" s="33"/>
    </row>
    <row r="1072" spans="1:8">
      <c r="A1072" s="29" t="s">
        <v>1632</v>
      </c>
      <c r="B1072" s="31">
        <v>3</v>
      </c>
      <c r="C1072" s="29">
        <v>0</v>
      </c>
      <c r="D1072" s="29" t="s">
        <v>194</v>
      </c>
      <c r="E1072" s="33"/>
      <c r="F1072" s="32">
        <v>7.8292000000000002</v>
      </c>
      <c r="G1072" s="29" t="s">
        <v>482</v>
      </c>
      <c r="H1072" s="33"/>
    </row>
    <row r="1073" spans="1:8">
      <c r="A1073" s="29" t="s">
        <v>1633</v>
      </c>
      <c r="B1073" s="31">
        <v>3</v>
      </c>
      <c r="C1073" s="29">
        <v>1</v>
      </c>
      <c r="D1073" s="29" t="s">
        <v>198</v>
      </c>
      <c r="E1073" s="33"/>
      <c r="F1073" s="32">
        <v>15.5</v>
      </c>
      <c r="G1073" s="29" t="s">
        <v>482</v>
      </c>
      <c r="H1073" s="33"/>
    </row>
    <row r="1074" spans="1:8">
      <c r="A1074" s="29" t="s">
        <v>1634</v>
      </c>
      <c r="B1074" s="31">
        <v>3</v>
      </c>
      <c r="C1074" s="29">
        <v>0</v>
      </c>
      <c r="D1074" s="29" t="s">
        <v>194</v>
      </c>
      <c r="E1074" s="33"/>
      <c r="F1074" s="32">
        <v>7.7332999999999998</v>
      </c>
      <c r="G1074" s="29" t="s">
        <v>482</v>
      </c>
      <c r="H1074" s="33"/>
    </row>
    <row r="1075" spans="1:8">
      <c r="A1075" s="29" t="s">
        <v>1635</v>
      </c>
      <c r="B1075" s="31">
        <v>3</v>
      </c>
      <c r="C1075" s="29">
        <v>0</v>
      </c>
      <c r="D1075" s="29" t="s">
        <v>194</v>
      </c>
      <c r="E1075" s="33"/>
      <c r="F1075" s="32">
        <v>7.75</v>
      </c>
      <c r="G1075" s="29" t="s">
        <v>482</v>
      </c>
      <c r="H1075" s="33"/>
    </row>
    <row r="1076" spans="1:8">
      <c r="A1076" s="29" t="s">
        <v>1636</v>
      </c>
      <c r="B1076" s="31">
        <v>3</v>
      </c>
      <c r="C1076" s="29">
        <v>0</v>
      </c>
      <c r="D1076" s="29" t="s">
        <v>194</v>
      </c>
      <c r="E1076" s="33"/>
      <c r="F1076" s="32">
        <v>7.75</v>
      </c>
      <c r="G1076" s="29" t="s">
        <v>482</v>
      </c>
      <c r="H1076" s="33"/>
    </row>
    <row r="1077" spans="1:8">
      <c r="A1077" s="29" t="s">
        <v>1637</v>
      </c>
      <c r="B1077" s="31">
        <v>3</v>
      </c>
      <c r="C1077" s="29">
        <v>0</v>
      </c>
      <c r="D1077" s="29" t="s">
        <v>194</v>
      </c>
      <c r="E1077" s="29">
        <v>23</v>
      </c>
      <c r="F1077" s="32">
        <v>9.2249999999999996</v>
      </c>
      <c r="G1077" s="29" t="s">
        <v>195</v>
      </c>
      <c r="H1077" s="33"/>
    </row>
    <row r="1078" spans="1:8">
      <c r="A1078" s="29" t="s">
        <v>1638</v>
      </c>
      <c r="B1078" s="31">
        <v>3</v>
      </c>
      <c r="C1078" s="29">
        <v>0</v>
      </c>
      <c r="D1078" s="29" t="s">
        <v>198</v>
      </c>
      <c r="E1078" s="33"/>
      <c r="F1078" s="32">
        <v>7.75</v>
      </c>
      <c r="G1078" s="29" t="s">
        <v>482</v>
      </c>
      <c r="H1078" s="33"/>
    </row>
    <row r="1079" spans="1:8">
      <c r="A1079" s="29" t="s">
        <v>1639</v>
      </c>
      <c r="B1079" s="31">
        <v>3</v>
      </c>
      <c r="C1079" s="29">
        <v>1</v>
      </c>
      <c r="D1079" s="29" t="s">
        <v>198</v>
      </c>
      <c r="E1079" s="33"/>
      <c r="F1079" s="32">
        <v>7.75</v>
      </c>
      <c r="G1079" s="29" t="s">
        <v>482</v>
      </c>
      <c r="H1079" s="33"/>
    </row>
    <row r="1080" spans="1:8">
      <c r="A1080" s="29" t="s">
        <v>1640</v>
      </c>
      <c r="B1080" s="31">
        <v>3</v>
      </c>
      <c r="C1080" s="29">
        <v>1</v>
      </c>
      <c r="D1080" s="29" t="s">
        <v>198</v>
      </c>
      <c r="E1080" s="33"/>
      <c r="F1080" s="32">
        <v>7.8792</v>
      </c>
      <c r="G1080" s="29" t="s">
        <v>482</v>
      </c>
      <c r="H1080" s="33"/>
    </row>
    <row r="1081" spans="1:8">
      <c r="A1081" s="29" t="s">
        <v>1641</v>
      </c>
      <c r="B1081" s="31">
        <v>3</v>
      </c>
      <c r="C1081" s="29">
        <v>1</v>
      </c>
      <c r="D1081" s="29" t="s">
        <v>198</v>
      </c>
      <c r="E1081" s="29">
        <v>22</v>
      </c>
      <c r="F1081" s="32">
        <v>7.7750000000000004</v>
      </c>
      <c r="G1081" s="29" t="s">
        <v>195</v>
      </c>
      <c r="H1081" s="33"/>
    </row>
    <row r="1082" spans="1:8">
      <c r="A1082" s="29" t="s">
        <v>1642</v>
      </c>
      <c r="B1082" s="31">
        <v>3</v>
      </c>
      <c r="C1082" s="29">
        <v>1</v>
      </c>
      <c r="D1082" s="29" t="s">
        <v>194</v>
      </c>
      <c r="E1082" s="33"/>
      <c r="F1082" s="32">
        <v>7.75</v>
      </c>
      <c r="G1082" s="29" t="s">
        <v>482</v>
      </c>
      <c r="H1082" s="33"/>
    </row>
    <row r="1083" spans="1:8">
      <c r="A1083" s="29" t="s">
        <v>1643</v>
      </c>
      <c r="B1083" s="31">
        <v>3</v>
      </c>
      <c r="C1083" s="29">
        <v>1</v>
      </c>
      <c r="D1083" s="29" t="s">
        <v>198</v>
      </c>
      <c r="E1083" s="33"/>
      <c r="F1083" s="32">
        <v>7.8292000000000002</v>
      </c>
      <c r="G1083" s="29" t="s">
        <v>482</v>
      </c>
      <c r="H1083" s="33"/>
    </row>
    <row r="1084" spans="1:8">
      <c r="A1084" s="29" t="s">
        <v>1644</v>
      </c>
      <c r="B1084" s="31">
        <v>3</v>
      </c>
      <c r="C1084" s="29">
        <v>1</v>
      </c>
      <c r="D1084" s="29" t="s">
        <v>194</v>
      </c>
      <c r="E1084" s="29">
        <v>9</v>
      </c>
      <c r="F1084" s="32">
        <v>3.1707999999999998</v>
      </c>
      <c r="G1084" s="29" t="s">
        <v>195</v>
      </c>
      <c r="H1084" s="33"/>
    </row>
    <row r="1085" spans="1:8">
      <c r="A1085" s="29" t="s">
        <v>1645</v>
      </c>
      <c r="B1085" s="31">
        <v>3</v>
      </c>
      <c r="C1085" s="29">
        <v>0</v>
      </c>
      <c r="D1085" s="29" t="s">
        <v>194</v>
      </c>
      <c r="E1085" s="29">
        <v>28</v>
      </c>
      <c r="F1085" s="32">
        <v>22.524999999999999</v>
      </c>
      <c r="G1085" s="29" t="s">
        <v>195</v>
      </c>
      <c r="H1085" s="33"/>
    </row>
    <row r="1086" spans="1:8">
      <c r="A1086" s="29" t="s">
        <v>1646</v>
      </c>
      <c r="B1086" s="31">
        <v>3</v>
      </c>
      <c r="C1086" s="29">
        <v>0</v>
      </c>
      <c r="D1086" s="29" t="s">
        <v>194</v>
      </c>
      <c r="E1086" s="29">
        <v>42</v>
      </c>
      <c r="F1086" s="32">
        <v>8.4041999999999994</v>
      </c>
      <c r="G1086" s="29" t="s">
        <v>195</v>
      </c>
      <c r="H1086" s="33"/>
    </row>
    <row r="1087" spans="1:8">
      <c r="A1087" s="29" t="s">
        <v>1647</v>
      </c>
      <c r="B1087" s="31">
        <v>3</v>
      </c>
      <c r="C1087" s="29">
        <v>0</v>
      </c>
      <c r="D1087" s="29" t="s">
        <v>194</v>
      </c>
      <c r="E1087" s="33"/>
      <c r="F1087" s="32">
        <v>7.3125</v>
      </c>
      <c r="G1087" s="29" t="s">
        <v>195</v>
      </c>
      <c r="H1087" s="33"/>
    </row>
    <row r="1088" spans="1:8">
      <c r="A1088" s="29" t="s">
        <v>1648</v>
      </c>
      <c r="B1088" s="31">
        <v>3</v>
      </c>
      <c r="C1088" s="29">
        <v>0</v>
      </c>
      <c r="D1088" s="29" t="s">
        <v>198</v>
      </c>
      <c r="E1088" s="29">
        <v>31</v>
      </c>
      <c r="F1088" s="32">
        <v>7.8541999999999996</v>
      </c>
      <c r="G1088" s="29" t="s">
        <v>195</v>
      </c>
      <c r="H1088" s="33"/>
    </row>
    <row r="1089" spans="1:8">
      <c r="A1089" s="29" t="s">
        <v>1649</v>
      </c>
      <c r="B1089" s="31">
        <v>3</v>
      </c>
      <c r="C1089" s="29">
        <v>0</v>
      </c>
      <c r="D1089" s="29" t="s">
        <v>194</v>
      </c>
      <c r="E1089" s="29">
        <v>28</v>
      </c>
      <c r="F1089" s="32">
        <v>7.8541999999999996</v>
      </c>
      <c r="G1089" s="29" t="s">
        <v>195</v>
      </c>
      <c r="H1089" s="33"/>
    </row>
    <row r="1090" spans="1:8">
      <c r="A1090" s="29" t="s">
        <v>1650</v>
      </c>
      <c r="B1090" s="31">
        <v>3</v>
      </c>
      <c r="C1090" s="29">
        <v>1</v>
      </c>
      <c r="D1090" s="29" t="s">
        <v>194</v>
      </c>
      <c r="E1090" s="29">
        <v>32</v>
      </c>
      <c r="F1090" s="32">
        <v>7.7750000000000004</v>
      </c>
      <c r="G1090" s="29" t="s">
        <v>195</v>
      </c>
      <c r="H1090" s="33"/>
    </row>
    <row r="1091" spans="1:8">
      <c r="A1091" s="29" t="s">
        <v>1651</v>
      </c>
      <c r="B1091" s="31">
        <v>3</v>
      </c>
      <c r="C1091" s="29">
        <v>0</v>
      </c>
      <c r="D1091" s="29" t="s">
        <v>194</v>
      </c>
      <c r="E1091" s="29">
        <v>20</v>
      </c>
      <c r="F1091" s="32">
        <v>9.2249999999999996</v>
      </c>
      <c r="G1091" s="29" t="s">
        <v>195</v>
      </c>
      <c r="H1091" s="29" t="s">
        <v>1652</v>
      </c>
    </row>
    <row r="1092" spans="1:8">
      <c r="A1092" s="29" t="s">
        <v>1653</v>
      </c>
      <c r="B1092" s="31">
        <v>3</v>
      </c>
      <c r="C1092" s="29">
        <v>0</v>
      </c>
      <c r="D1092" s="29" t="s">
        <v>198</v>
      </c>
      <c r="E1092" s="29">
        <v>23</v>
      </c>
      <c r="F1092" s="32">
        <v>8.6624999999999996</v>
      </c>
      <c r="G1092" s="29" t="s">
        <v>195</v>
      </c>
      <c r="H1092" s="33"/>
    </row>
    <row r="1093" spans="1:8">
      <c r="A1093" s="29" t="s">
        <v>1654</v>
      </c>
      <c r="B1093" s="31">
        <v>3</v>
      </c>
      <c r="C1093" s="29">
        <v>0</v>
      </c>
      <c r="D1093" s="29" t="s">
        <v>198</v>
      </c>
      <c r="E1093" s="29">
        <v>20</v>
      </c>
      <c r="F1093" s="32">
        <v>8.6624999999999996</v>
      </c>
      <c r="G1093" s="29" t="s">
        <v>195</v>
      </c>
      <c r="H1093" s="33"/>
    </row>
    <row r="1094" spans="1:8">
      <c r="A1094" s="29" t="s">
        <v>1655</v>
      </c>
      <c r="B1094" s="31">
        <v>3</v>
      </c>
      <c r="C1094" s="29">
        <v>0</v>
      </c>
      <c r="D1094" s="29" t="s">
        <v>194</v>
      </c>
      <c r="E1094" s="29">
        <v>20</v>
      </c>
      <c r="F1094" s="32">
        <v>8.6624999999999996</v>
      </c>
      <c r="G1094" s="29" t="s">
        <v>195</v>
      </c>
      <c r="H1094" s="33"/>
    </row>
    <row r="1095" spans="1:8">
      <c r="A1095" s="29" t="s">
        <v>1656</v>
      </c>
      <c r="B1095" s="31">
        <v>3</v>
      </c>
      <c r="C1095" s="29">
        <v>0</v>
      </c>
      <c r="D1095" s="29" t="s">
        <v>194</v>
      </c>
      <c r="E1095" s="29">
        <v>16</v>
      </c>
      <c r="F1095" s="32">
        <v>9.2166999999999994</v>
      </c>
      <c r="G1095" s="29" t="s">
        <v>195</v>
      </c>
      <c r="H1095" s="33"/>
    </row>
    <row r="1096" spans="1:8">
      <c r="A1096" s="29" t="s">
        <v>1657</v>
      </c>
      <c r="B1096" s="31">
        <v>3</v>
      </c>
      <c r="C1096" s="29">
        <v>1</v>
      </c>
      <c r="D1096" s="29" t="s">
        <v>198</v>
      </c>
      <c r="E1096" s="29">
        <v>31</v>
      </c>
      <c r="F1096" s="32">
        <v>8.6832999999999991</v>
      </c>
      <c r="G1096" s="29" t="s">
        <v>195</v>
      </c>
      <c r="H1096" s="33"/>
    </row>
    <row r="1097" spans="1:8">
      <c r="A1097" s="29" t="s">
        <v>1658</v>
      </c>
      <c r="B1097" s="31">
        <v>3</v>
      </c>
      <c r="C1097" s="29">
        <v>0</v>
      </c>
      <c r="D1097" s="29" t="s">
        <v>198</v>
      </c>
      <c r="E1097" s="33"/>
      <c r="F1097" s="32">
        <v>7.6292</v>
      </c>
      <c r="G1097" s="29" t="s">
        <v>482</v>
      </c>
      <c r="H1097" s="33"/>
    </row>
    <row r="1098" spans="1:8">
      <c r="A1098" s="29" t="s">
        <v>1659</v>
      </c>
      <c r="B1098" s="31">
        <v>3</v>
      </c>
      <c r="C1098" s="29">
        <v>0</v>
      </c>
      <c r="D1098" s="29" t="s">
        <v>194</v>
      </c>
      <c r="E1098" s="29">
        <v>2</v>
      </c>
      <c r="F1098" s="32">
        <v>21.074999999999999</v>
      </c>
      <c r="G1098" s="29" t="s">
        <v>195</v>
      </c>
      <c r="H1098" s="33"/>
    </row>
    <row r="1099" spans="1:8">
      <c r="A1099" s="29" t="s">
        <v>1660</v>
      </c>
      <c r="B1099" s="31">
        <v>3</v>
      </c>
      <c r="C1099" s="29">
        <v>0</v>
      </c>
      <c r="D1099" s="29" t="s">
        <v>194</v>
      </c>
      <c r="E1099" s="29">
        <v>6</v>
      </c>
      <c r="F1099" s="32">
        <v>21.074999999999999</v>
      </c>
      <c r="G1099" s="29" t="s">
        <v>195</v>
      </c>
      <c r="H1099" s="33"/>
    </row>
    <row r="1100" spans="1:8">
      <c r="A1100" s="29" t="s">
        <v>1661</v>
      </c>
      <c r="B1100" s="31">
        <v>3</v>
      </c>
      <c r="C1100" s="29">
        <v>0</v>
      </c>
      <c r="D1100" s="29" t="s">
        <v>198</v>
      </c>
      <c r="E1100" s="29">
        <v>3</v>
      </c>
      <c r="F1100" s="32">
        <v>21.074999999999999</v>
      </c>
      <c r="G1100" s="29" t="s">
        <v>195</v>
      </c>
      <c r="H1100" s="33"/>
    </row>
    <row r="1101" spans="1:8">
      <c r="A1101" s="29" t="s">
        <v>1662</v>
      </c>
      <c r="B1101" s="31">
        <v>3</v>
      </c>
      <c r="C1101" s="29">
        <v>0</v>
      </c>
      <c r="D1101" s="29" t="s">
        <v>198</v>
      </c>
      <c r="E1101" s="29">
        <v>8</v>
      </c>
      <c r="F1101" s="32">
        <v>21.074999999999999</v>
      </c>
      <c r="G1101" s="29" t="s">
        <v>195</v>
      </c>
      <c r="H1101" s="33"/>
    </row>
    <row r="1102" spans="1:8">
      <c r="A1102" s="29" t="s">
        <v>1663</v>
      </c>
      <c r="B1102" s="31">
        <v>3</v>
      </c>
      <c r="C1102" s="29">
        <v>0</v>
      </c>
      <c r="D1102" s="29" t="s">
        <v>198</v>
      </c>
      <c r="E1102" s="29">
        <v>29</v>
      </c>
      <c r="F1102" s="32">
        <v>21.074999999999999</v>
      </c>
      <c r="G1102" s="29" t="s">
        <v>195</v>
      </c>
      <c r="H1102" s="33"/>
    </row>
    <row r="1103" spans="1:8">
      <c r="A1103" s="29" t="s">
        <v>1664</v>
      </c>
      <c r="B1103" s="31">
        <v>3</v>
      </c>
      <c r="C1103" s="29">
        <v>0</v>
      </c>
      <c r="D1103" s="29" t="s">
        <v>194</v>
      </c>
      <c r="E1103" s="29">
        <v>1</v>
      </c>
      <c r="F1103" s="32">
        <v>39.6875</v>
      </c>
      <c r="G1103" s="29" t="s">
        <v>195</v>
      </c>
      <c r="H1103" s="33"/>
    </row>
    <row r="1104" spans="1:8">
      <c r="A1104" s="29" t="s">
        <v>1665</v>
      </c>
      <c r="B1104" s="31">
        <v>3</v>
      </c>
      <c r="C1104" s="29">
        <v>0</v>
      </c>
      <c r="D1104" s="29" t="s">
        <v>194</v>
      </c>
      <c r="E1104" s="29">
        <v>7</v>
      </c>
      <c r="F1104" s="32">
        <v>39.6875</v>
      </c>
      <c r="G1104" s="29" t="s">
        <v>195</v>
      </c>
      <c r="H1104" s="33"/>
    </row>
    <row r="1105" spans="1:8">
      <c r="A1105" s="29" t="s">
        <v>1666</v>
      </c>
      <c r="B1105" s="31">
        <v>3</v>
      </c>
      <c r="C1105" s="29">
        <v>0</v>
      </c>
      <c r="D1105" s="29" t="s">
        <v>194</v>
      </c>
      <c r="E1105" s="29">
        <v>2</v>
      </c>
      <c r="F1105" s="32">
        <v>39.6875</v>
      </c>
      <c r="G1105" s="29" t="s">
        <v>195</v>
      </c>
      <c r="H1105" s="33"/>
    </row>
    <row r="1106" spans="1:8">
      <c r="A1106" s="29" t="s">
        <v>1667</v>
      </c>
      <c r="B1106" s="31">
        <v>3</v>
      </c>
      <c r="C1106" s="29">
        <v>0</v>
      </c>
      <c r="D1106" s="29" t="s">
        <v>194</v>
      </c>
      <c r="E1106" s="29">
        <v>16</v>
      </c>
      <c r="F1106" s="32">
        <v>39.6875</v>
      </c>
      <c r="G1106" s="29" t="s">
        <v>195</v>
      </c>
      <c r="H1106" s="33"/>
    </row>
    <row r="1107" spans="1:8">
      <c r="A1107" s="29" t="s">
        <v>1668</v>
      </c>
      <c r="B1107" s="31">
        <v>3</v>
      </c>
      <c r="C1107" s="29">
        <v>0</v>
      </c>
      <c r="D1107" s="29" t="s">
        <v>194</v>
      </c>
      <c r="E1107" s="29">
        <v>14</v>
      </c>
      <c r="F1107" s="32">
        <v>39.6875</v>
      </c>
      <c r="G1107" s="29" t="s">
        <v>195</v>
      </c>
      <c r="H1107" s="33"/>
    </row>
    <row r="1108" spans="1:8">
      <c r="A1108" s="29" t="s">
        <v>1669</v>
      </c>
      <c r="B1108" s="31">
        <v>3</v>
      </c>
      <c r="C1108" s="29">
        <v>0</v>
      </c>
      <c r="D1108" s="29" t="s">
        <v>198</v>
      </c>
      <c r="E1108" s="29">
        <v>41</v>
      </c>
      <c r="F1108" s="32">
        <v>39.6875</v>
      </c>
      <c r="G1108" s="29" t="s">
        <v>195</v>
      </c>
      <c r="H1108" s="33"/>
    </row>
    <row r="1109" spans="1:8">
      <c r="A1109" s="29" t="s">
        <v>1670</v>
      </c>
      <c r="B1109" s="31">
        <v>3</v>
      </c>
      <c r="C1109" s="29">
        <v>0</v>
      </c>
      <c r="D1109" s="29" t="s">
        <v>194</v>
      </c>
      <c r="E1109" s="29">
        <v>21</v>
      </c>
      <c r="F1109" s="32">
        <v>8.6624999999999996</v>
      </c>
      <c r="G1109" s="29" t="s">
        <v>195</v>
      </c>
      <c r="H1109" s="33"/>
    </row>
    <row r="1110" spans="1:8">
      <c r="A1110" s="29" t="s">
        <v>1671</v>
      </c>
      <c r="B1110" s="31">
        <v>3</v>
      </c>
      <c r="C1110" s="29">
        <v>0</v>
      </c>
      <c r="D1110" s="29" t="s">
        <v>194</v>
      </c>
      <c r="E1110" s="29">
        <v>19</v>
      </c>
      <c r="F1110" s="32">
        <v>14.5</v>
      </c>
      <c r="G1110" s="29" t="s">
        <v>195</v>
      </c>
      <c r="H1110" s="33"/>
    </row>
    <row r="1111" spans="1:8">
      <c r="A1111" s="29" t="s">
        <v>1672</v>
      </c>
      <c r="B1111" s="31">
        <v>3</v>
      </c>
      <c r="C1111" s="29">
        <v>0</v>
      </c>
      <c r="D1111" s="29" t="s">
        <v>194</v>
      </c>
      <c r="E1111" s="33"/>
      <c r="F1111" s="32">
        <v>8.7125000000000004</v>
      </c>
      <c r="G1111" s="29" t="s">
        <v>210</v>
      </c>
      <c r="H1111" s="33"/>
    </row>
    <row r="1112" spans="1:8">
      <c r="A1112" s="29" t="s">
        <v>1673</v>
      </c>
      <c r="B1112" s="31">
        <v>3</v>
      </c>
      <c r="C1112" s="29">
        <v>0</v>
      </c>
      <c r="D1112" s="29" t="s">
        <v>194</v>
      </c>
      <c r="E1112" s="29">
        <v>32</v>
      </c>
      <c r="F1112" s="32">
        <v>7.8958000000000004</v>
      </c>
      <c r="G1112" s="29" t="s">
        <v>195</v>
      </c>
      <c r="H1112" s="33"/>
    </row>
    <row r="1113" spans="1:8">
      <c r="A1113" s="29" t="s">
        <v>1674</v>
      </c>
      <c r="B1113" s="31">
        <v>3</v>
      </c>
      <c r="C1113" s="29">
        <v>0</v>
      </c>
      <c r="D1113" s="29" t="s">
        <v>194</v>
      </c>
      <c r="E1113" s="29">
        <v>0.75</v>
      </c>
      <c r="F1113" s="32">
        <v>13.775</v>
      </c>
      <c r="G1113" s="29" t="s">
        <v>195</v>
      </c>
      <c r="H1113" s="33"/>
    </row>
    <row r="1114" spans="1:8">
      <c r="A1114" s="29" t="s">
        <v>1675</v>
      </c>
      <c r="B1114" s="31">
        <v>3</v>
      </c>
      <c r="C1114" s="29">
        <v>0</v>
      </c>
      <c r="D1114" s="29" t="s">
        <v>198</v>
      </c>
      <c r="E1114" s="29">
        <v>3</v>
      </c>
      <c r="F1114" s="32">
        <v>13.775</v>
      </c>
      <c r="G1114" s="29" t="s">
        <v>195</v>
      </c>
      <c r="H1114" s="33"/>
    </row>
    <row r="1115" spans="1:8">
      <c r="A1115" s="29" t="s">
        <v>1676</v>
      </c>
      <c r="B1115" s="31">
        <v>3</v>
      </c>
      <c r="C1115" s="29">
        <v>0</v>
      </c>
      <c r="D1115" s="29" t="s">
        <v>198</v>
      </c>
      <c r="E1115" s="29">
        <v>26</v>
      </c>
      <c r="F1115" s="32">
        <v>13.775</v>
      </c>
      <c r="G1115" s="29" t="s">
        <v>195</v>
      </c>
      <c r="H1115" s="33"/>
    </row>
    <row r="1116" spans="1:8">
      <c r="A1116" s="29" t="s">
        <v>1677</v>
      </c>
      <c r="B1116" s="31">
        <v>3</v>
      </c>
      <c r="C1116" s="29">
        <v>0</v>
      </c>
      <c r="D1116" s="29" t="s">
        <v>194</v>
      </c>
      <c r="E1116" s="33"/>
      <c r="F1116" s="32">
        <v>7</v>
      </c>
      <c r="G1116" s="29" t="s">
        <v>195</v>
      </c>
      <c r="H1116" s="33"/>
    </row>
    <row r="1117" spans="1:8">
      <c r="A1117" s="29" t="s">
        <v>1678</v>
      </c>
      <c r="B1117" s="31">
        <v>3</v>
      </c>
      <c r="C1117" s="29">
        <v>0</v>
      </c>
      <c r="D1117" s="29" t="s">
        <v>194</v>
      </c>
      <c r="E1117" s="33"/>
      <c r="F1117" s="32">
        <v>7.7750000000000004</v>
      </c>
      <c r="G1117" s="29" t="s">
        <v>195</v>
      </c>
      <c r="H1117" s="33"/>
    </row>
    <row r="1118" spans="1:8">
      <c r="A1118" s="29" t="s">
        <v>1679</v>
      </c>
      <c r="B1118" s="31">
        <v>3</v>
      </c>
      <c r="C1118" s="29">
        <v>0</v>
      </c>
      <c r="D1118" s="29" t="s">
        <v>194</v>
      </c>
      <c r="E1118" s="33"/>
      <c r="F1118" s="32">
        <v>8.0500000000000007</v>
      </c>
      <c r="G1118" s="29" t="s">
        <v>195</v>
      </c>
      <c r="H1118" s="33"/>
    </row>
    <row r="1119" spans="1:8">
      <c r="A1119" s="29" t="s">
        <v>1680</v>
      </c>
      <c r="B1119" s="31">
        <v>3</v>
      </c>
      <c r="C1119" s="29">
        <v>0</v>
      </c>
      <c r="D1119" s="29" t="s">
        <v>194</v>
      </c>
      <c r="E1119" s="29">
        <v>21</v>
      </c>
      <c r="F1119" s="32">
        <v>7.9249999999999998</v>
      </c>
      <c r="G1119" s="29" t="s">
        <v>195</v>
      </c>
      <c r="H1119" s="33"/>
    </row>
    <row r="1120" spans="1:8">
      <c r="A1120" s="29" t="s">
        <v>1681</v>
      </c>
      <c r="B1120" s="31">
        <v>3</v>
      </c>
      <c r="C1120" s="29">
        <v>0</v>
      </c>
      <c r="D1120" s="29" t="s">
        <v>194</v>
      </c>
      <c r="E1120" s="29">
        <v>25</v>
      </c>
      <c r="F1120" s="32">
        <v>7.9249999999999998</v>
      </c>
      <c r="G1120" s="29" t="s">
        <v>195</v>
      </c>
      <c r="H1120" s="33"/>
    </row>
    <row r="1121" spans="1:8">
      <c r="A1121" s="29" t="s">
        <v>1682</v>
      </c>
      <c r="B1121" s="31">
        <v>3</v>
      </c>
      <c r="C1121" s="29">
        <v>0</v>
      </c>
      <c r="D1121" s="29" t="s">
        <v>194</v>
      </c>
      <c r="E1121" s="29">
        <v>22</v>
      </c>
      <c r="F1121" s="32">
        <v>7.25</v>
      </c>
      <c r="G1121" s="29" t="s">
        <v>195</v>
      </c>
      <c r="H1121" s="33"/>
    </row>
    <row r="1122" spans="1:8">
      <c r="A1122" s="29" t="s">
        <v>1683</v>
      </c>
      <c r="B1122" s="31">
        <v>3</v>
      </c>
      <c r="C1122" s="29">
        <v>1</v>
      </c>
      <c r="D1122" s="29" t="s">
        <v>194</v>
      </c>
      <c r="E1122" s="29">
        <v>25</v>
      </c>
      <c r="F1122" s="32">
        <v>7.7750000000000004</v>
      </c>
      <c r="G1122" s="29" t="s">
        <v>195</v>
      </c>
      <c r="H1122" s="33"/>
    </row>
    <row r="1123" spans="1:8">
      <c r="A1123" s="29" t="s">
        <v>1684</v>
      </c>
      <c r="B1123" s="31">
        <v>3</v>
      </c>
      <c r="C1123" s="29">
        <v>1</v>
      </c>
      <c r="D1123" s="29" t="s">
        <v>194</v>
      </c>
      <c r="E1123" s="33"/>
      <c r="F1123" s="32">
        <v>22.3583</v>
      </c>
      <c r="G1123" s="29" t="s">
        <v>210</v>
      </c>
      <c r="H1123" s="33"/>
    </row>
    <row r="1124" spans="1:8">
      <c r="A1124" s="29" t="s">
        <v>1685</v>
      </c>
      <c r="B1124" s="31">
        <v>3</v>
      </c>
      <c r="C1124" s="29">
        <v>1</v>
      </c>
      <c r="D1124" s="29" t="s">
        <v>198</v>
      </c>
      <c r="E1124" s="33"/>
      <c r="F1124" s="32">
        <v>22.3583</v>
      </c>
      <c r="G1124" s="29" t="s">
        <v>210</v>
      </c>
      <c r="H1124" s="33"/>
    </row>
    <row r="1125" spans="1:8">
      <c r="A1125" s="29" t="s">
        <v>1686</v>
      </c>
      <c r="B1125" s="31">
        <v>3</v>
      </c>
      <c r="C1125" s="29">
        <v>1</v>
      </c>
      <c r="D1125" s="29" t="s">
        <v>198</v>
      </c>
      <c r="E1125" s="33"/>
      <c r="F1125" s="32">
        <v>22.3583</v>
      </c>
      <c r="G1125" s="29" t="s">
        <v>210</v>
      </c>
      <c r="H1125" s="33"/>
    </row>
    <row r="1126" spans="1:8">
      <c r="A1126" s="29" t="s">
        <v>1687</v>
      </c>
      <c r="B1126" s="31">
        <v>3</v>
      </c>
      <c r="C1126" s="29">
        <v>0</v>
      </c>
      <c r="D1126" s="29" t="s">
        <v>198</v>
      </c>
      <c r="E1126" s="33"/>
      <c r="F1126" s="32">
        <v>8.1374999999999993</v>
      </c>
      <c r="G1126" s="29" t="s">
        <v>482</v>
      </c>
      <c r="H1126" s="33"/>
    </row>
    <row r="1127" spans="1:8">
      <c r="A1127" s="29" t="s">
        <v>1688</v>
      </c>
      <c r="B1127" s="31">
        <v>3</v>
      </c>
      <c r="C1127" s="29">
        <v>0</v>
      </c>
      <c r="D1127" s="29" t="s">
        <v>194</v>
      </c>
      <c r="E1127" s="29">
        <v>24</v>
      </c>
      <c r="F1127" s="32">
        <v>8.0500000000000007</v>
      </c>
      <c r="G1127" s="29" t="s">
        <v>195</v>
      </c>
      <c r="H1127" s="33"/>
    </row>
    <row r="1128" spans="1:8">
      <c r="A1128" s="29" t="s">
        <v>1689</v>
      </c>
      <c r="B1128" s="31">
        <v>3</v>
      </c>
      <c r="C1128" s="29">
        <v>0</v>
      </c>
      <c r="D1128" s="29" t="s">
        <v>198</v>
      </c>
      <c r="E1128" s="29">
        <v>28</v>
      </c>
      <c r="F1128" s="32">
        <v>7.8958000000000004</v>
      </c>
      <c r="G1128" s="29" t="s">
        <v>195</v>
      </c>
      <c r="H1128" s="33"/>
    </row>
    <row r="1129" spans="1:8">
      <c r="A1129" s="29" t="s">
        <v>1690</v>
      </c>
      <c r="B1129" s="31">
        <v>3</v>
      </c>
      <c r="C1129" s="29">
        <v>0</v>
      </c>
      <c r="D1129" s="29" t="s">
        <v>194</v>
      </c>
      <c r="E1129" s="29">
        <v>19</v>
      </c>
      <c r="F1129" s="32">
        <v>7.8958000000000004</v>
      </c>
      <c r="G1129" s="29" t="s">
        <v>195</v>
      </c>
      <c r="H1129" s="33"/>
    </row>
    <row r="1130" spans="1:8">
      <c r="A1130" s="29" t="s">
        <v>1691</v>
      </c>
      <c r="B1130" s="31">
        <v>3</v>
      </c>
      <c r="C1130" s="29">
        <v>0</v>
      </c>
      <c r="D1130" s="29" t="s">
        <v>194</v>
      </c>
      <c r="E1130" s="33"/>
      <c r="F1130" s="32">
        <v>7.8958000000000004</v>
      </c>
      <c r="G1130" s="29" t="s">
        <v>195</v>
      </c>
      <c r="H1130" s="33"/>
    </row>
    <row r="1131" spans="1:8">
      <c r="A1131" s="29" t="s">
        <v>1692</v>
      </c>
      <c r="B1131" s="31">
        <v>3</v>
      </c>
      <c r="C1131" s="29">
        <v>0</v>
      </c>
      <c r="D1131" s="29" t="s">
        <v>194</v>
      </c>
      <c r="E1131" s="29">
        <v>25</v>
      </c>
      <c r="F1131" s="32">
        <v>7.7750000000000004</v>
      </c>
      <c r="G1131" s="29" t="s">
        <v>195</v>
      </c>
      <c r="H1131" s="33"/>
    </row>
    <row r="1132" spans="1:8">
      <c r="A1132" s="29" t="s">
        <v>1693</v>
      </c>
      <c r="B1132" s="31">
        <v>3</v>
      </c>
      <c r="C1132" s="29">
        <v>0</v>
      </c>
      <c r="D1132" s="29" t="s">
        <v>198</v>
      </c>
      <c r="E1132" s="29">
        <v>18</v>
      </c>
      <c r="F1132" s="32">
        <v>7.7750000000000004</v>
      </c>
      <c r="G1132" s="29" t="s">
        <v>195</v>
      </c>
      <c r="H1132" s="33"/>
    </row>
    <row r="1133" spans="1:8">
      <c r="A1133" s="29" t="s">
        <v>1694</v>
      </c>
      <c r="B1133" s="31">
        <v>3</v>
      </c>
      <c r="C1133" s="29">
        <v>1</v>
      </c>
      <c r="D1133" s="29" t="s">
        <v>194</v>
      </c>
      <c r="E1133" s="29">
        <v>32</v>
      </c>
      <c r="F1133" s="32">
        <v>8.0500000000000007</v>
      </c>
      <c r="G1133" s="29" t="s">
        <v>195</v>
      </c>
      <c r="H1133" s="33"/>
    </row>
    <row r="1134" spans="1:8">
      <c r="A1134" s="29" t="s">
        <v>1695</v>
      </c>
      <c r="B1134" s="31">
        <v>3</v>
      </c>
      <c r="C1134" s="29">
        <v>0</v>
      </c>
      <c r="D1134" s="29" t="s">
        <v>194</v>
      </c>
      <c r="E1134" s="33"/>
      <c r="F1134" s="32">
        <v>7.8958000000000004</v>
      </c>
      <c r="G1134" s="29" t="s">
        <v>195</v>
      </c>
      <c r="H1134" s="33"/>
    </row>
    <row r="1135" spans="1:8">
      <c r="A1135" s="29" t="s">
        <v>1696</v>
      </c>
      <c r="B1135" s="31">
        <v>3</v>
      </c>
      <c r="C1135" s="29">
        <v>0</v>
      </c>
      <c r="D1135" s="29" t="s">
        <v>194</v>
      </c>
      <c r="E1135" s="29">
        <v>17</v>
      </c>
      <c r="F1135" s="32">
        <v>8.6624999999999996</v>
      </c>
      <c r="G1135" s="29" t="s">
        <v>195</v>
      </c>
      <c r="H1135" s="33"/>
    </row>
    <row r="1136" spans="1:8">
      <c r="A1136" s="29" t="s">
        <v>1697</v>
      </c>
      <c r="B1136" s="31">
        <v>3</v>
      </c>
      <c r="C1136" s="29">
        <v>0</v>
      </c>
      <c r="D1136" s="29" t="s">
        <v>194</v>
      </c>
      <c r="E1136" s="29">
        <v>24</v>
      </c>
      <c r="F1136" s="32">
        <v>8.6624999999999996</v>
      </c>
      <c r="G1136" s="29" t="s">
        <v>195</v>
      </c>
      <c r="H1136" s="33"/>
    </row>
    <row r="1137" spans="1:8">
      <c r="A1137" s="29" t="s">
        <v>1698</v>
      </c>
      <c r="B1137" s="31">
        <v>3</v>
      </c>
      <c r="C1137" s="29">
        <v>0</v>
      </c>
      <c r="D1137" s="29" t="s">
        <v>194</v>
      </c>
      <c r="E1137" s="33"/>
      <c r="F1137" s="32">
        <v>7.8958000000000004</v>
      </c>
      <c r="G1137" s="29" t="s">
        <v>195</v>
      </c>
      <c r="H1137" s="33"/>
    </row>
    <row r="1138" spans="1:8">
      <c r="A1138" s="29" t="s">
        <v>1699</v>
      </c>
      <c r="B1138" s="31">
        <v>3</v>
      </c>
      <c r="C1138" s="29">
        <v>0</v>
      </c>
      <c r="D1138" s="29" t="s">
        <v>198</v>
      </c>
      <c r="E1138" s="33"/>
      <c r="F1138" s="32">
        <v>8.1125000000000007</v>
      </c>
      <c r="G1138" s="29" t="s">
        <v>195</v>
      </c>
      <c r="H1138" s="33"/>
    </row>
    <row r="1139" spans="1:8">
      <c r="A1139" s="29" t="s">
        <v>1700</v>
      </c>
      <c r="B1139" s="31">
        <v>3</v>
      </c>
      <c r="C1139" s="29">
        <v>0</v>
      </c>
      <c r="D1139" s="29" t="s">
        <v>194</v>
      </c>
      <c r="E1139" s="33"/>
      <c r="F1139" s="32">
        <v>7.2291999999999996</v>
      </c>
      <c r="G1139" s="29" t="s">
        <v>210</v>
      </c>
      <c r="H1139" s="33"/>
    </row>
    <row r="1140" spans="1:8">
      <c r="A1140" s="29" t="s">
        <v>1701</v>
      </c>
      <c r="B1140" s="31">
        <v>3</v>
      </c>
      <c r="C1140" s="29">
        <v>0</v>
      </c>
      <c r="D1140" s="29" t="s">
        <v>194</v>
      </c>
      <c r="E1140" s="33"/>
      <c r="F1140" s="32">
        <v>7.25</v>
      </c>
      <c r="G1140" s="29" t="s">
        <v>195</v>
      </c>
      <c r="H1140" s="33"/>
    </row>
    <row r="1141" spans="1:8">
      <c r="A1141" s="29" t="s">
        <v>1702</v>
      </c>
      <c r="B1141" s="31">
        <v>3</v>
      </c>
      <c r="C1141" s="29">
        <v>0</v>
      </c>
      <c r="D1141" s="29" t="s">
        <v>194</v>
      </c>
      <c r="E1141" s="29">
        <v>38</v>
      </c>
      <c r="F1141" s="32">
        <v>7.8958000000000004</v>
      </c>
      <c r="G1141" s="29" t="s">
        <v>195</v>
      </c>
      <c r="H1141" s="33"/>
    </row>
    <row r="1142" spans="1:8">
      <c r="A1142" s="29" t="s">
        <v>1703</v>
      </c>
      <c r="B1142" s="31">
        <v>3</v>
      </c>
      <c r="C1142" s="29">
        <v>0</v>
      </c>
      <c r="D1142" s="29" t="s">
        <v>194</v>
      </c>
      <c r="E1142" s="29">
        <v>21</v>
      </c>
      <c r="F1142" s="32">
        <v>8.0500000000000007</v>
      </c>
      <c r="G1142" s="29" t="s">
        <v>195</v>
      </c>
      <c r="H1142" s="33"/>
    </row>
    <row r="1143" spans="1:8">
      <c r="A1143" s="29" t="s">
        <v>1704</v>
      </c>
      <c r="B1143" s="31">
        <v>3</v>
      </c>
      <c r="C1143" s="29">
        <v>0</v>
      </c>
      <c r="D1143" s="29" t="s">
        <v>194</v>
      </c>
      <c r="E1143" s="29">
        <v>10</v>
      </c>
      <c r="F1143" s="32">
        <v>29.125</v>
      </c>
      <c r="G1143" s="29" t="s">
        <v>482</v>
      </c>
      <c r="H1143" s="33"/>
    </row>
    <row r="1144" spans="1:8">
      <c r="A1144" s="29" t="s">
        <v>1705</v>
      </c>
      <c r="B1144" s="31">
        <v>3</v>
      </c>
      <c r="C1144" s="29">
        <v>0</v>
      </c>
      <c r="D1144" s="29" t="s">
        <v>194</v>
      </c>
      <c r="E1144" s="29">
        <v>4</v>
      </c>
      <c r="F1144" s="32">
        <v>29.125</v>
      </c>
      <c r="G1144" s="29" t="s">
        <v>482</v>
      </c>
      <c r="H1144" s="33"/>
    </row>
    <row r="1145" spans="1:8">
      <c r="A1145" s="29" t="s">
        <v>1706</v>
      </c>
      <c r="B1145" s="31">
        <v>3</v>
      </c>
      <c r="C1145" s="29">
        <v>0</v>
      </c>
      <c r="D1145" s="29" t="s">
        <v>194</v>
      </c>
      <c r="E1145" s="29">
        <v>7</v>
      </c>
      <c r="F1145" s="32">
        <v>29.125</v>
      </c>
      <c r="G1145" s="29" t="s">
        <v>482</v>
      </c>
      <c r="H1145" s="33"/>
    </row>
    <row r="1146" spans="1:8">
      <c r="A1146" s="29" t="s">
        <v>1707</v>
      </c>
      <c r="B1146" s="31">
        <v>3</v>
      </c>
      <c r="C1146" s="29">
        <v>0</v>
      </c>
      <c r="D1146" s="29" t="s">
        <v>194</v>
      </c>
      <c r="E1146" s="29">
        <v>2</v>
      </c>
      <c r="F1146" s="32">
        <v>29.125</v>
      </c>
      <c r="G1146" s="29" t="s">
        <v>482</v>
      </c>
      <c r="H1146" s="33"/>
    </row>
    <row r="1147" spans="1:8">
      <c r="A1147" s="29" t="s">
        <v>1708</v>
      </c>
      <c r="B1147" s="31">
        <v>3</v>
      </c>
      <c r="C1147" s="29">
        <v>0</v>
      </c>
      <c r="D1147" s="29" t="s">
        <v>194</v>
      </c>
      <c r="E1147" s="29">
        <v>8</v>
      </c>
      <c r="F1147" s="32">
        <v>29.125</v>
      </c>
      <c r="G1147" s="29" t="s">
        <v>482</v>
      </c>
      <c r="H1147" s="33"/>
    </row>
    <row r="1148" spans="1:8">
      <c r="A1148" s="29" t="s">
        <v>1709</v>
      </c>
      <c r="B1148" s="31">
        <v>3</v>
      </c>
      <c r="C1148" s="29">
        <v>0</v>
      </c>
      <c r="D1148" s="29" t="s">
        <v>198</v>
      </c>
      <c r="E1148" s="29">
        <v>39</v>
      </c>
      <c r="F1148" s="32">
        <v>29.125</v>
      </c>
      <c r="G1148" s="29" t="s">
        <v>482</v>
      </c>
      <c r="H1148" s="33"/>
    </row>
    <row r="1149" spans="1:8">
      <c r="A1149" s="29" t="s">
        <v>1710</v>
      </c>
      <c r="B1149" s="31">
        <v>3</v>
      </c>
      <c r="C1149" s="29">
        <v>0</v>
      </c>
      <c r="D1149" s="29" t="s">
        <v>198</v>
      </c>
      <c r="E1149" s="29">
        <v>22</v>
      </c>
      <c r="F1149" s="32">
        <v>39.6875</v>
      </c>
      <c r="G1149" s="29" t="s">
        <v>195</v>
      </c>
      <c r="H1149" s="33"/>
    </row>
    <row r="1150" spans="1:8">
      <c r="A1150" s="29" t="s">
        <v>1711</v>
      </c>
      <c r="B1150" s="31">
        <v>3</v>
      </c>
      <c r="C1150" s="29">
        <v>0</v>
      </c>
      <c r="D1150" s="29" t="s">
        <v>194</v>
      </c>
      <c r="E1150" s="29">
        <v>35</v>
      </c>
      <c r="F1150" s="32">
        <v>7.125</v>
      </c>
      <c r="G1150" s="29" t="s">
        <v>195</v>
      </c>
      <c r="H1150" s="33"/>
    </row>
    <row r="1151" spans="1:8">
      <c r="A1151" s="29" t="s">
        <v>1712</v>
      </c>
      <c r="B1151" s="31">
        <v>3</v>
      </c>
      <c r="C1151" s="29">
        <v>1</v>
      </c>
      <c r="D1151" s="29" t="s">
        <v>198</v>
      </c>
      <c r="E1151" s="33"/>
      <c r="F1151" s="32">
        <v>7.7207999999999997</v>
      </c>
      <c r="G1151" s="29" t="s">
        <v>482</v>
      </c>
      <c r="H1151" s="33"/>
    </row>
    <row r="1152" spans="1:8">
      <c r="A1152" s="29" t="s">
        <v>1713</v>
      </c>
      <c r="B1152" s="31">
        <v>3</v>
      </c>
      <c r="C1152" s="29">
        <v>0</v>
      </c>
      <c r="D1152" s="29" t="s">
        <v>194</v>
      </c>
      <c r="E1152" s="33"/>
      <c r="F1152" s="32">
        <v>14.5</v>
      </c>
      <c r="G1152" s="29" t="s">
        <v>195</v>
      </c>
      <c r="H1152" s="33"/>
    </row>
    <row r="1153" spans="1:8">
      <c r="A1153" s="29" t="s">
        <v>1714</v>
      </c>
      <c r="B1153" s="31">
        <v>3</v>
      </c>
      <c r="C1153" s="29">
        <v>0</v>
      </c>
      <c r="D1153" s="29" t="s">
        <v>198</v>
      </c>
      <c r="E1153" s="33"/>
      <c r="F1153" s="32">
        <v>14.5</v>
      </c>
      <c r="G1153" s="29" t="s">
        <v>195</v>
      </c>
      <c r="H1153" s="33"/>
    </row>
    <row r="1154" spans="1:8">
      <c r="A1154" s="29" t="s">
        <v>1715</v>
      </c>
      <c r="B1154" s="31">
        <v>3</v>
      </c>
      <c r="C1154" s="29">
        <v>0</v>
      </c>
      <c r="D1154" s="29" t="s">
        <v>194</v>
      </c>
      <c r="E1154" s="29">
        <v>50</v>
      </c>
      <c r="F1154" s="32">
        <v>14.5</v>
      </c>
      <c r="G1154" s="29" t="s">
        <v>195</v>
      </c>
      <c r="H1154" s="33"/>
    </row>
    <row r="1155" spans="1:8">
      <c r="A1155" s="29" t="s">
        <v>1716</v>
      </c>
      <c r="B1155" s="31">
        <v>3</v>
      </c>
      <c r="C1155" s="29">
        <v>0</v>
      </c>
      <c r="D1155" s="29" t="s">
        <v>198</v>
      </c>
      <c r="E1155" s="29">
        <v>47</v>
      </c>
      <c r="F1155" s="32">
        <v>14.5</v>
      </c>
      <c r="G1155" s="29" t="s">
        <v>195</v>
      </c>
      <c r="H1155" s="33"/>
    </row>
    <row r="1156" spans="1:8">
      <c r="A1156" s="29" t="s">
        <v>1717</v>
      </c>
      <c r="B1156" s="31">
        <v>3</v>
      </c>
      <c r="C1156" s="29">
        <v>0</v>
      </c>
      <c r="D1156" s="29" t="s">
        <v>194</v>
      </c>
      <c r="E1156" s="33"/>
      <c r="F1156" s="32">
        <v>8.0500000000000007</v>
      </c>
      <c r="G1156" s="29" t="s">
        <v>195</v>
      </c>
      <c r="H1156" s="33"/>
    </row>
    <row r="1157" spans="1:8">
      <c r="A1157" s="29" t="s">
        <v>1718</v>
      </c>
      <c r="B1157" s="31">
        <v>3</v>
      </c>
      <c r="C1157" s="29">
        <v>0</v>
      </c>
      <c r="D1157" s="29" t="s">
        <v>194</v>
      </c>
      <c r="E1157" s="33"/>
      <c r="F1157" s="32">
        <v>7.7750000000000004</v>
      </c>
      <c r="G1157" s="29" t="s">
        <v>195</v>
      </c>
      <c r="H1157" s="33"/>
    </row>
    <row r="1158" spans="1:8">
      <c r="A1158" s="29" t="s">
        <v>1719</v>
      </c>
      <c r="B1158" s="31">
        <v>3</v>
      </c>
      <c r="C1158" s="29">
        <v>0</v>
      </c>
      <c r="D1158" s="29" t="s">
        <v>198</v>
      </c>
      <c r="E1158" s="29">
        <v>2</v>
      </c>
      <c r="F1158" s="32">
        <v>20.212499999999999</v>
      </c>
      <c r="G1158" s="29" t="s">
        <v>195</v>
      </c>
      <c r="H1158" s="33"/>
    </row>
    <row r="1159" spans="1:8">
      <c r="A1159" s="29" t="s">
        <v>1720</v>
      </c>
      <c r="B1159" s="31">
        <v>3</v>
      </c>
      <c r="C1159" s="29">
        <v>0</v>
      </c>
      <c r="D1159" s="29" t="s">
        <v>194</v>
      </c>
      <c r="E1159" s="29">
        <v>18</v>
      </c>
      <c r="F1159" s="32">
        <v>20.212499999999999</v>
      </c>
      <c r="G1159" s="29" t="s">
        <v>195</v>
      </c>
      <c r="H1159" s="33"/>
    </row>
    <row r="1160" spans="1:8">
      <c r="A1160" s="29" t="s">
        <v>1721</v>
      </c>
      <c r="B1160" s="31">
        <v>3</v>
      </c>
      <c r="C1160" s="29">
        <v>0</v>
      </c>
      <c r="D1160" s="29" t="s">
        <v>198</v>
      </c>
      <c r="E1160" s="29">
        <v>41</v>
      </c>
      <c r="F1160" s="32">
        <v>20.212499999999999</v>
      </c>
      <c r="G1160" s="29" t="s">
        <v>195</v>
      </c>
      <c r="H1160" s="33"/>
    </row>
    <row r="1161" spans="1:8">
      <c r="A1161" s="29" t="s">
        <v>1722</v>
      </c>
      <c r="B1161" s="31">
        <v>3</v>
      </c>
      <c r="C1161" s="29">
        <v>1</v>
      </c>
      <c r="D1161" s="29" t="s">
        <v>198</v>
      </c>
      <c r="E1161" s="33"/>
      <c r="F1161" s="32">
        <v>8.0500000000000007</v>
      </c>
      <c r="G1161" s="29" t="s">
        <v>195</v>
      </c>
      <c r="H1161" s="33"/>
    </row>
    <row r="1162" spans="1:8">
      <c r="A1162" s="29" t="s">
        <v>1723</v>
      </c>
      <c r="B1162" s="31">
        <v>3</v>
      </c>
      <c r="C1162" s="29">
        <v>0</v>
      </c>
      <c r="D1162" s="29" t="s">
        <v>194</v>
      </c>
      <c r="E1162" s="29">
        <v>50</v>
      </c>
      <c r="F1162" s="32">
        <v>8.0500000000000007</v>
      </c>
      <c r="G1162" s="29" t="s">
        <v>195</v>
      </c>
      <c r="H1162" s="33"/>
    </row>
    <row r="1163" spans="1:8">
      <c r="A1163" s="29" t="s">
        <v>1724</v>
      </c>
      <c r="B1163" s="31">
        <v>3</v>
      </c>
      <c r="C1163" s="29">
        <v>0</v>
      </c>
      <c r="D1163" s="29" t="s">
        <v>194</v>
      </c>
      <c r="E1163" s="29">
        <v>16</v>
      </c>
      <c r="F1163" s="32">
        <v>8.0500000000000007</v>
      </c>
      <c r="G1163" s="29" t="s">
        <v>195</v>
      </c>
      <c r="H1163" s="33"/>
    </row>
    <row r="1164" spans="1:8">
      <c r="A1164" s="29" t="s">
        <v>1725</v>
      </c>
      <c r="B1164" s="31">
        <v>3</v>
      </c>
      <c r="C1164" s="29">
        <v>1</v>
      </c>
      <c r="D1164" s="29" t="s">
        <v>194</v>
      </c>
      <c r="E1164" s="33"/>
      <c r="F1164" s="32">
        <v>7.75</v>
      </c>
      <c r="G1164" s="29" t="s">
        <v>482</v>
      </c>
      <c r="H1164" s="33"/>
    </row>
    <row r="1165" spans="1:8">
      <c r="A1165" s="29" t="s">
        <v>1726</v>
      </c>
      <c r="B1165" s="31">
        <v>3</v>
      </c>
      <c r="C1165" s="29">
        <v>0</v>
      </c>
      <c r="D1165" s="29" t="s">
        <v>194</v>
      </c>
      <c r="E1165" s="33"/>
      <c r="F1165" s="32">
        <v>24.15</v>
      </c>
      <c r="G1165" s="29" t="s">
        <v>482</v>
      </c>
      <c r="H1165" s="33"/>
    </row>
    <row r="1166" spans="1:8">
      <c r="A1166" s="29" t="s">
        <v>1727</v>
      </c>
      <c r="B1166" s="31">
        <v>3</v>
      </c>
      <c r="C1166" s="29">
        <v>0</v>
      </c>
      <c r="D1166" s="29" t="s">
        <v>194</v>
      </c>
      <c r="E1166" s="33"/>
      <c r="F1166" s="32">
        <v>7.2291999999999996</v>
      </c>
      <c r="G1166" s="29" t="s">
        <v>210</v>
      </c>
      <c r="H1166" s="33"/>
    </row>
    <row r="1167" spans="1:8">
      <c r="A1167" s="29" t="s">
        <v>1728</v>
      </c>
      <c r="B1167" s="31">
        <v>3</v>
      </c>
      <c r="C1167" s="29">
        <v>0</v>
      </c>
      <c r="D1167" s="29" t="s">
        <v>194</v>
      </c>
      <c r="E1167" s="29">
        <v>25</v>
      </c>
      <c r="F1167" s="32">
        <v>7.2249999999999996</v>
      </c>
      <c r="G1167" s="29" t="s">
        <v>210</v>
      </c>
      <c r="H1167" s="33"/>
    </row>
    <row r="1168" spans="1:8">
      <c r="A1168" s="29" t="s">
        <v>1729</v>
      </c>
      <c r="B1168" s="31">
        <v>3</v>
      </c>
      <c r="C1168" s="29">
        <v>0</v>
      </c>
      <c r="D1168" s="29" t="s">
        <v>194</v>
      </c>
      <c r="E1168" s="33"/>
      <c r="F1168" s="32">
        <v>7.2249999999999996</v>
      </c>
      <c r="G1168" s="29" t="s">
        <v>210</v>
      </c>
      <c r="H1168" s="33"/>
    </row>
    <row r="1169" spans="1:8">
      <c r="A1169" s="29" t="s">
        <v>1730</v>
      </c>
      <c r="B1169" s="31">
        <v>3</v>
      </c>
      <c r="C1169" s="29">
        <v>0</v>
      </c>
      <c r="D1169" s="29" t="s">
        <v>194</v>
      </c>
      <c r="E1169" s="33"/>
      <c r="F1169" s="32">
        <v>7.7291999999999996</v>
      </c>
      <c r="G1169" s="29" t="s">
        <v>482</v>
      </c>
      <c r="H1169" s="33"/>
    </row>
    <row r="1170" spans="1:8">
      <c r="A1170" s="29" t="s">
        <v>1731</v>
      </c>
      <c r="B1170" s="31">
        <v>3</v>
      </c>
      <c r="C1170" s="29">
        <v>0</v>
      </c>
      <c r="D1170" s="29" t="s">
        <v>194</v>
      </c>
      <c r="E1170" s="33"/>
      <c r="F1170" s="32">
        <v>7.5750000000000002</v>
      </c>
      <c r="G1170" s="29" t="s">
        <v>195</v>
      </c>
      <c r="H1170" s="33"/>
    </row>
    <row r="1171" spans="1:8">
      <c r="A1171" s="29" t="s">
        <v>1732</v>
      </c>
      <c r="B1171" s="31">
        <v>3</v>
      </c>
      <c r="C1171" s="29">
        <v>0</v>
      </c>
      <c r="D1171" s="29" t="s">
        <v>194</v>
      </c>
      <c r="E1171" s="29">
        <v>38.5</v>
      </c>
      <c r="F1171" s="32">
        <v>7.25</v>
      </c>
      <c r="G1171" s="29" t="s">
        <v>195</v>
      </c>
      <c r="H1171" s="33"/>
    </row>
    <row r="1172" spans="1:8">
      <c r="A1172" s="29" t="s">
        <v>1733</v>
      </c>
      <c r="B1172" s="31">
        <v>3</v>
      </c>
      <c r="C1172" s="29">
        <v>0</v>
      </c>
      <c r="D1172" s="29" t="s">
        <v>194</v>
      </c>
      <c r="E1172" s="33"/>
      <c r="F1172" s="32">
        <v>69.55</v>
      </c>
      <c r="G1172" s="29" t="s">
        <v>195</v>
      </c>
      <c r="H1172" s="33"/>
    </row>
    <row r="1173" spans="1:8">
      <c r="A1173" s="29" t="s">
        <v>1734</v>
      </c>
      <c r="B1173" s="31">
        <v>3</v>
      </c>
      <c r="C1173" s="29">
        <v>0</v>
      </c>
      <c r="D1173" s="29" t="s">
        <v>194</v>
      </c>
      <c r="E1173" s="29">
        <v>14.5</v>
      </c>
      <c r="F1173" s="32">
        <v>69.55</v>
      </c>
      <c r="G1173" s="29" t="s">
        <v>195</v>
      </c>
      <c r="H1173" s="33"/>
    </row>
    <row r="1174" spans="1:8">
      <c r="A1174" s="29" t="s">
        <v>1735</v>
      </c>
      <c r="B1174" s="31">
        <v>3</v>
      </c>
      <c r="C1174" s="29">
        <v>0</v>
      </c>
      <c r="D1174" s="29" t="s">
        <v>198</v>
      </c>
      <c r="E1174" s="33"/>
      <c r="F1174" s="32">
        <v>69.55</v>
      </c>
      <c r="G1174" s="29" t="s">
        <v>195</v>
      </c>
      <c r="H1174" s="33"/>
    </row>
    <row r="1175" spans="1:8">
      <c r="A1175" s="29" t="s">
        <v>1736</v>
      </c>
      <c r="B1175" s="31">
        <v>3</v>
      </c>
      <c r="C1175" s="29">
        <v>0</v>
      </c>
      <c r="D1175" s="29" t="s">
        <v>198</v>
      </c>
      <c r="E1175" s="33"/>
      <c r="F1175" s="32">
        <v>69.55</v>
      </c>
      <c r="G1175" s="29" t="s">
        <v>195</v>
      </c>
      <c r="H1175" s="33"/>
    </row>
    <row r="1176" spans="1:8">
      <c r="A1176" s="29" t="s">
        <v>1737</v>
      </c>
      <c r="B1176" s="31">
        <v>3</v>
      </c>
      <c r="C1176" s="29">
        <v>0</v>
      </c>
      <c r="D1176" s="29" t="s">
        <v>198</v>
      </c>
      <c r="E1176" s="33"/>
      <c r="F1176" s="32">
        <v>69.55</v>
      </c>
      <c r="G1176" s="29" t="s">
        <v>195</v>
      </c>
      <c r="H1176" s="33"/>
    </row>
    <row r="1177" spans="1:8">
      <c r="A1177" s="29" t="s">
        <v>1738</v>
      </c>
      <c r="B1177" s="31">
        <v>3</v>
      </c>
      <c r="C1177" s="29">
        <v>0</v>
      </c>
      <c r="D1177" s="29" t="s">
        <v>198</v>
      </c>
      <c r="E1177" s="33"/>
      <c r="F1177" s="32">
        <v>69.55</v>
      </c>
      <c r="G1177" s="29" t="s">
        <v>195</v>
      </c>
      <c r="H1177" s="33"/>
    </row>
    <row r="1178" spans="1:8">
      <c r="A1178" s="29" t="s">
        <v>1739</v>
      </c>
      <c r="B1178" s="31">
        <v>3</v>
      </c>
      <c r="C1178" s="29">
        <v>0</v>
      </c>
      <c r="D1178" s="29" t="s">
        <v>194</v>
      </c>
      <c r="E1178" s="33"/>
      <c r="F1178" s="32">
        <v>69.55</v>
      </c>
      <c r="G1178" s="29" t="s">
        <v>195</v>
      </c>
      <c r="H1178" s="33"/>
    </row>
    <row r="1179" spans="1:8">
      <c r="A1179" s="29" t="s">
        <v>1740</v>
      </c>
      <c r="B1179" s="31">
        <v>3</v>
      </c>
      <c r="C1179" s="29">
        <v>0</v>
      </c>
      <c r="D1179" s="29" t="s">
        <v>194</v>
      </c>
      <c r="E1179" s="33"/>
      <c r="F1179" s="32">
        <v>69.55</v>
      </c>
      <c r="G1179" s="29" t="s">
        <v>195</v>
      </c>
      <c r="H1179" s="33"/>
    </row>
    <row r="1180" spans="1:8">
      <c r="A1180" s="29" t="s">
        <v>1741</v>
      </c>
      <c r="B1180" s="31">
        <v>3</v>
      </c>
      <c r="C1180" s="29">
        <v>0</v>
      </c>
      <c r="D1180" s="29" t="s">
        <v>194</v>
      </c>
      <c r="E1180" s="33"/>
      <c r="F1180" s="32">
        <v>69.55</v>
      </c>
      <c r="G1180" s="29" t="s">
        <v>195</v>
      </c>
      <c r="H1180" s="33"/>
    </row>
    <row r="1181" spans="1:8">
      <c r="A1181" s="29" t="s">
        <v>1742</v>
      </c>
      <c r="B1181" s="31">
        <v>3</v>
      </c>
      <c r="C1181" s="29">
        <v>0</v>
      </c>
      <c r="D1181" s="29" t="s">
        <v>194</v>
      </c>
      <c r="E1181" s="33"/>
      <c r="F1181" s="32">
        <v>69.55</v>
      </c>
      <c r="G1181" s="29" t="s">
        <v>195</v>
      </c>
      <c r="H1181" s="33"/>
    </row>
    <row r="1182" spans="1:8">
      <c r="A1182" s="29" t="s">
        <v>1743</v>
      </c>
      <c r="B1182" s="31">
        <v>3</v>
      </c>
      <c r="C1182" s="29">
        <v>0</v>
      </c>
      <c r="D1182" s="29" t="s">
        <v>198</v>
      </c>
      <c r="E1182" s="33"/>
      <c r="F1182" s="32">
        <v>69.55</v>
      </c>
      <c r="G1182" s="29" t="s">
        <v>195</v>
      </c>
      <c r="H1182" s="33"/>
    </row>
    <row r="1183" spans="1:8">
      <c r="A1183" s="29" t="s">
        <v>1744</v>
      </c>
      <c r="B1183" s="31">
        <v>3</v>
      </c>
      <c r="C1183" s="29">
        <v>0</v>
      </c>
      <c r="D1183" s="29" t="s">
        <v>194</v>
      </c>
      <c r="E1183" s="29">
        <v>24</v>
      </c>
      <c r="F1183" s="32">
        <v>9.3249999999999993</v>
      </c>
      <c r="G1183" s="29" t="s">
        <v>195</v>
      </c>
      <c r="H1183" s="33"/>
    </row>
    <row r="1184" spans="1:8">
      <c r="A1184" s="29" t="s">
        <v>1745</v>
      </c>
      <c r="B1184" s="31">
        <v>3</v>
      </c>
      <c r="C1184" s="29">
        <v>1</v>
      </c>
      <c r="D1184" s="29" t="s">
        <v>198</v>
      </c>
      <c r="E1184" s="29">
        <v>21</v>
      </c>
      <c r="F1184" s="32">
        <v>7.65</v>
      </c>
      <c r="G1184" s="29" t="s">
        <v>195</v>
      </c>
      <c r="H1184" s="33"/>
    </row>
    <row r="1185" spans="1:8">
      <c r="A1185" s="29" t="s">
        <v>1746</v>
      </c>
      <c r="B1185" s="31">
        <v>3</v>
      </c>
      <c r="C1185" s="29">
        <v>0</v>
      </c>
      <c r="D1185" s="29" t="s">
        <v>194</v>
      </c>
      <c r="E1185" s="29">
        <v>39</v>
      </c>
      <c r="F1185" s="32">
        <v>7.9249999999999998</v>
      </c>
      <c r="G1185" s="29" t="s">
        <v>195</v>
      </c>
      <c r="H1185" s="33"/>
    </row>
    <row r="1186" spans="1:8">
      <c r="A1186" s="29" t="s">
        <v>1747</v>
      </c>
      <c r="B1186" s="31">
        <v>3</v>
      </c>
      <c r="C1186" s="29">
        <v>0</v>
      </c>
      <c r="D1186" s="29" t="s">
        <v>194</v>
      </c>
      <c r="E1186" s="33"/>
      <c r="F1186" s="32">
        <v>21.679200000000002</v>
      </c>
      <c r="G1186" s="29" t="s">
        <v>210</v>
      </c>
      <c r="H1186" s="33"/>
    </row>
    <row r="1187" spans="1:8">
      <c r="A1187" s="29" t="s">
        <v>1748</v>
      </c>
      <c r="B1187" s="31">
        <v>3</v>
      </c>
      <c r="C1187" s="29">
        <v>0</v>
      </c>
      <c r="D1187" s="29" t="s">
        <v>194</v>
      </c>
      <c r="E1187" s="33"/>
      <c r="F1187" s="32">
        <v>21.679200000000002</v>
      </c>
      <c r="G1187" s="29" t="s">
        <v>210</v>
      </c>
      <c r="H1187" s="33"/>
    </row>
    <row r="1188" spans="1:8">
      <c r="A1188" s="29" t="s">
        <v>1749</v>
      </c>
      <c r="B1188" s="31">
        <v>3</v>
      </c>
      <c r="C1188" s="29">
        <v>0</v>
      </c>
      <c r="D1188" s="29" t="s">
        <v>194</v>
      </c>
      <c r="E1188" s="33"/>
      <c r="F1188" s="32">
        <v>21.679200000000002</v>
      </c>
      <c r="G1188" s="29" t="s">
        <v>210</v>
      </c>
      <c r="H1188" s="33"/>
    </row>
    <row r="1189" spans="1:8">
      <c r="A1189" s="29" t="s">
        <v>1750</v>
      </c>
      <c r="B1189" s="31">
        <v>3</v>
      </c>
      <c r="C1189" s="29">
        <v>1</v>
      </c>
      <c r="D1189" s="29" t="s">
        <v>198</v>
      </c>
      <c r="E1189" s="29">
        <v>1</v>
      </c>
      <c r="F1189" s="32">
        <v>16.7</v>
      </c>
      <c r="G1189" s="29" t="s">
        <v>195</v>
      </c>
      <c r="H1189" s="33"/>
    </row>
    <row r="1190" spans="1:8">
      <c r="A1190" s="29" t="s">
        <v>1751</v>
      </c>
      <c r="B1190" s="31">
        <v>3</v>
      </c>
      <c r="C1190" s="29">
        <v>1</v>
      </c>
      <c r="D1190" s="29" t="s">
        <v>198</v>
      </c>
      <c r="E1190" s="29">
        <v>24</v>
      </c>
      <c r="F1190" s="32">
        <v>16.7</v>
      </c>
      <c r="G1190" s="29" t="s">
        <v>195</v>
      </c>
      <c r="H1190" s="33"/>
    </row>
    <row r="1191" spans="1:8">
      <c r="A1191" s="29" t="s">
        <v>1752</v>
      </c>
      <c r="B1191" s="31">
        <v>3</v>
      </c>
      <c r="C1191" s="29">
        <v>1</v>
      </c>
      <c r="D1191" s="29" t="s">
        <v>198</v>
      </c>
      <c r="E1191" s="29">
        <v>4</v>
      </c>
      <c r="F1191" s="32">
        <v>16.7</v>
      </c>
      <c r="G1191" s="29" t="s">
        <v>195</v>
      </c>
      <c r="H1191" s="33"/>
    </row>
    <row r="1192" spans="1:8">
      <c r="A1192" s="29" t="s">
        <v>1753</v>
      </c>
      <c r="B1192" s="31">
        <v>3</v>
      </c>
      <c r="C1192" s="29">
        <v>1</v>
      </c>
      <c r="D1192" s="29" t="s">
        <v>194</v>
      </c>
      <c r="E1192" s="29">
        <v>25</v>
      </c>
      <c r="F1192" s="32">
        <v>9.5</v>
      </c>
      <c r="G1192" s="29" t="s">
        <v>195</v>
      </c>
      <c r="H1192" s="33"/>
    </row>
    <row r="1193" spans="1:8">
      <c r="A1193" s="29" t="s">
        <v>1754</v>
      </c>
      <c r="B1193" s="31">
        <v>3</v>
      </c>
      <c r="C1193" s="29">
        <v>0</v>
      </c>
      <c r="D1193" s="29" t="s">
        <v>194</v>
      </c>
      <c r="E1193" s="29">
        <v>20</v>
      </c>
      <c r="F1193" s="32">
        <v>8.0500000000000007</v>
      </c>
      <c r="G1193" s="29" t="s">
        <v>195</v>
      </c>
      <c r="H1193" s="33"/>
    </row>
    <row r="1194" spans="1:8">
      <c r="A1194" s="29" t="s">
        <v>1755</v>
      </c>
      <c r="B1194" s="31">
        <v>3</v>
      </c>
      <c r="C1194" s="29">
        <v>0</v>
      </c>
      <c r="D1194" s="29" t="s">
        <v>194</v>
      </c>
      <c r="E1194" s="29">
        <v>24.5</v>
      </c>
      <c r="F1194" s="32">
        <v>8.0500000000000007</v>
      </c>
      <c r="G1194" s="29" t="s">
        <v>195</v>
      </c>
      <c r="H1194" s="33"/>
    </row>
    <row r="1195" spans="1:8">
      <c r="A1195" s="29" t="s">
        <v>1756</v>
      </c>
      <c r="B1195" s="31">
        <v>3</v>
      </c>
      <c r="C1195" s="29">
        <v>0</v>
      </c>
      <c r="D1195" s="29" t="s">
        <v>194</v>
      </c>
      <c r="E1195" s="33"/>
      <c r="F1195" s="32">
        <v>7.7249999999999996</v>
      </c>
      <c r="G1195" s="29" t="s">
        <v>482</v>
      </c>
      <c r="H1195" s="33"/>
    </row>
    <row r="1196" spans="1:8">
      <c r="A1196" s="29" t="s">
        <v>1757</v>
      </c>
      <c r="B1196" s="31">
        <v>3</v>
      </c>
      <c r="C1196" s="29">
        <v>0</v>
      </c>
      <c r="D1196" s="29" t="s">
        <v>194</v>
      </c>
      <c r="E1196" s="33"/>
      <c r="F1196" s="32">
        <v>7.8958000000000004</v>
      </c>
      <c r="G1196" s="29" t="s">
        <v>195</v>
      </c>
      <c r="H1196" s="33"/>
    </row>
    <row r="1197" spans="1:8">
      <c r="A1197" s="29" t="s">
        <v>1758</v>
      </c>
      <c r="B1197" s="31">
        <v>3</v>
      </c>
      <c r="C1197" s="29">
        <v>0</v>
      </c>
      <c r="D1197" s="29" t="s">
        <v>194</v>
      </c>
      <c r="E1197" s="33"/>
      <c r="F1197" s="32">
        <v>7.75</v>
      </c>
      <c r="G1197" s="29" t="s">
        <v>482</v>
      </c>
      <c r="H1197" s="33"/>
    </row>
    <row r="1198" spans="1:8">
      <c r="A1198" s="29" t="s">
        <v>1759</v>
      </c>
      <c r="B1198" s="31">
        <v>3</v>
      </c>
      <c r="C1198" s="29">
        <v>1</v>
      </c>
      <c r="D1198" s="29" t="s">
        <v>194</v>
      </c>
      <c r="E1198" s="29">
        <v>29</v>
      </c>
      <c r="F1198" s="32">
        <v>9.5</v>
      </c>
      <c r="G1198" s="29" t="s">
        <v>195</v>
      </c>
      <c r="H1198" s="33"/>
    </row>
    <row r="1199" spans="1:8">
      <c r="A1199" s="29" t="s">
        <v>1760</v>
      </c>
      <c r="B1199" s="31">
        <v>3</v>
      </c>
      <c r="C1199" s="29">
        <v>0</v>
      </c>
      <c r="D1199" s="29" t="s">
        <v>194</v>
      </c>
      <c r="E1199" s="33"/>
      <c r="F1199" s="32">
        <v>15.1</v>
      </c>
      <c r="G1199" s="29" t="s">
        <v>195</v>
      </c>
      <c r="H1199" s="33"/>
    </row>
    <row r="1200" spans="1:8">
      <c r="A1200" s="29" t="s">
        <v>1761</v>
      </c>
      <c r="B1200" s="31">
        <v>3</v>
      </c>
      <c r="C1200" s="29">
        <v>1</v>
      </c>
      <c r="D1200" s="29" t="s">
        <v>198</v>
      </c>
      <c r="E1200" s="33"/>
      <c r="F1200" s="32">
        <v>7.7792000000000003</v>
      </c>
      <c r="G1200" s="29" t="s">
        <v>482</v>
      </c>
      <c r="H1200" s="33"/>
    </row>
    <row r="1201" spans="1:8">
      <c r="A1201" s="29" t="s">
        <v>1762</v>
      </c>
      <c r="B1201" s="31">
        <v>3</v>
      </c>
      <c r="C1201" s="29">
        <v>0</v>
      </c>
      <c r="D1201" s="29" t="s">
        <v>194</v>
      </c>
      <c r="E1201" s="33"/>
      <c r="F1201" s="32">
        <v>8.0500000000000007</v>
      </c>
      <c r="G1201" s="29" t="s">
        <v>195</v>
      </c>
      <c r="H1201" s="33"/>
    </row>
    <row r="1202" spans="1:8">
      <c r="A1202" s="29" t="s">
        <v>1763</v>
      </c>
      <c r="B1202" s="31">
        <v>3</v>
      </c>
      <c r="C1202" s="29">
        <v>0</v>
      </c>
      <c r="D1202" s="29" t="s">
        <v>194</v>
      </c>
      <c r="E1202" s="33"/>
      <c r="F1202" s="32">
        <v>8.0500000000000007</v>
      </c>
      <c r="G1202" s="29" t="s">
        <v>195</v>
      </c>
      <c r="H1202" s="33"/>
    </row>
    <row r="1203" spans="1:8">
      <c r="A1203" s="29" t="s">
        <v>1764</v>
      </c>
      <c r="B1203" s="31">
        <v>3</v>
      </c>
      <c r="C1203" s="29">
        <v>0</v>
      </c>
      <c r="D1203" s="29" t="s">
        <v>194</v>
      </c>
      <c r="E1203" s="29">
        <v>22</v>
      </c>
      <c r="F1203" s="32">
        <v>7.2291999999999996</v>
      </c>
      <c r="G1203" s="29" t="s">
        <v>210</v>
      </c>
      <c r="H1203" s="33"/>
    </row>
    <row r="1204" spans="1:8">
      <c r="A1204" s="29" t="s">
        <v>1765</v>
      </c>
      <c r="B1204" s="31">
        <v>3</v>
      </c>
      <c r="C1204" s="29">
        <v>0</v>
      </c>
      <c r="D1204" s="29" t="s">
        <v>194</v>
      </c>
      <c r="E1204" s="33"/>
      <c r="F1204" s="32">
        <v>8.0500000000000007</v>
      </c>
      <c r="G1204" s="29" t="s">
        <v>195</v>
      </c>
      <c r="H1204" s="33"/>
    </row>
    <row r="1205" spans="1:8">
      <c r="A1205" s="29" t="s">
        <v>1766</v>
      </c>
      <c r="B1205" s="31">
        <v>3</v>
      </c>
      <c r="C1205" s="29">
        <v>0</v>
      </c>
      <c r="D1205" s="29" t="s">
        <v>194</v>
      </c>
      <c r="E1205" s="29">
        <v>40</v>
      </c>
      <c r="F1205" s="32">
        <v>7.8958000000000004</v>
      </c>
      <c r="G1205" s="29" t="s">
        <v>195</v>
      </c>
      <c r="H1205" s="33"/>
    </row>
    <row r="1206" spans="1:8">
      <c r="A1206" s="29" t="s">
        <v>1767</v>
      </c>
      <c r="B1206" s="31">
        <v>3</v>
      </c>
      <c r="C1206" s="29">
        <v>0</v>
      </c>
      <c r="D1206" s="29" t="s">
        <v>194</v>
      </c>
      <c r="E1206" s="29">
        <v>21</v>
      </c>
      <c r="F1206" s="32">
        <v>7.9249999999999998</v>
      </c>
      <c r="G1206" s="29" t="s">
        <v>195</v>
      </c>
      <c r="H1206" s="33"/>
    </row>
    <row r="1207" spans="1:8">
      <c r="A1207" s="29" t="s">
        <v>1768</v>
      </c>
      <c r="B1207" s="31">
        <v>3</v>
      </c>
      <c r="C1207" s="29">
        <v>1</v>
      </c>
      <c r="D1207" s="29" t="s">
        <v>198</v>
      </c>
      <c r="E1207" s="29">
        <v>18</v>
      </c>
      <c r="F1207" s="32">
        <v>7.4958</v>
      </c>
      <c r="G1207" s="29" t="s">
        <v>195</v>
      </c>
      <c r="H1207" s="33"/>
    </row>
    <row r="1208" spans="1:8">
      <c r="A1208" s="29" t="s">
        <v>1769</v>
      </c>
      <c r="B1208" s="31">
        <v>3</v>
      </c>
      <c r="C1208" s="29">
        <v>0</v>
      </c>
      <c r="D1208" s="29" t="s">
        <v>194</v>
      </c>
      <c r="E1208" s="29">
        <v>4</v>
      </c>
      <c r="F1208" s="32">
        <v>27.9</v>
      </c>
      <c r="G1208" s="29" t="s">
        <v>195</v>
      </c>
      <c r="H1208" s="33"/>
    </row>
    <row r="1209" spans="1:8">
      <c r="A1209" s="29" t="s">
        <v>1770</v>
      </c>
      <c r="B1209" s="31">
        <v>3</v>
      </c>
      <c r="C1209" s="29">
        <v>0</v>
      </c>
      <c r="D1209" s="29" t="s">
        <v>194</v>
      </c>
      <c r="E1209" s="29">
        <v>10</v>
      </c>
      <c r="F1209" s="32">
        <v>27.9</v>
      </c>
      <c r="G1209" s="29" t="s">
        <v>195</v>
      </c>
      <c r="H1209" s="33"/>
    </row>
    <row r="1210" spans="1:8">
      <c r="A1210" s="29" t="s">
        <v>1771</v>
      </c>
      <c r="B1210" s="31">
        <v>3</v>
      </c>
      <c r="C1210" s="29">
        <v>0</v>
      </c>
      <c r="D1210" s="29" t="s">
        <v>198</v>
      </c>
      <c r="E1210" s="29">
        <v>9</v>
      </c>
      <c r="F1210" s="32">
        <v>27.9</v>
      </c>
      <c r="G1210" s="29" t="s">
        <v>195</v>
      </c>
      <c r="H1210" s="33"/>
    </row>
    <row r="1211" spans="1:8">
      <c r="A1211" s="29" t="s">
        <v>1772</v>
      </c>
      <c r="B1211" s="31">
        <v>3</v>
      </c>
      <c r="C1211" s="29">
        <v>0</v>
      </c>
      <c r="D1211" s="29" t="s">
        <v>198</v>
      </c>
      <c r="E1211" s="29">
        <v>2</v>
      </c>
      <c r="F1211" s="32">
        <v>27.9</v>
      </c>
      <c r="G1211" s="29" t="s">
        <v>195</v>
      </c>
      <c r="H1211" s="33"/>
    </row>
    <row r="1212" spans="1:8">
      <c r="A1212" s="29" t="s">
        <v>1773</v>
      </c>
      <c r="B1212" s="31">
        <v>3</v>
      </c>
      <c r="C1212" s="29">
        <v>0</v>
      </c>
      <c r="D1212" s="29" t="s">
        <v>194</v>
      </c>
      <c r="E1212" s="29">
        <v>40</v>
      </c>
      <c r="F1212" s="32">
        <v>27.9</v>
      </c>
      <c r="G1212" s="29" t="s">
        <v>195</v>
      </c>
      <c r="H1212" s="33"/>
    </row>
    <row r="1213" spans="1:8">
      <c r="A1213" s="29" t="s">
        <v>1774</v>
      </c>
      <c r="B1213" s="31">
        <v>3</v>
      </c>
      <c r="C1213" s="29">
        <v>0</v>
      </c>
      <c r="D1213" s="29" t="s">
        <v>198</v>
      </c>
      <c r="E1213" s="29">
        <v>45</v>
      </c>
      <c r="F1213" s="32">
        <v>27.9</v>
      </c>
      <c r="G1213" s="29" t="s">
        <v>195</v>
      </c>
      <c r="H1213" s="33"/>
    </row>
    <row r="1214" spans="1:8">
      <c r="A1214" s="29" t="s">
        <v>1775</v>
      </c>
      <c r="B1214" s="31">
        <v>3</v>
      </c>
      <c r="C1214" s="29">
        <v>0</v>
      </c>
      <c r="D1214" s="29" t="s">
        <v>194</v>
      </c>
      <c r="E1214" s="33"/>
      <c r="F1214" s="32">
        <v>7.8958000000000004</v>
      </c>
      <c r="G1214" s="29" t="s">
        <v>195</v>
      </c>
      <c r="H1214" s="33"/>
    </row>
    <row r="1215" spans="1:8">
      <c r="A1215" s="29" t="s">
        <v>1776</v>
      </c>
      <c r="B1215" s="31">
        <v>3</v>
      </c>
      <c r="C1215" s="29">
        <v>0</v>
      </c>
      <c r="D1215" s="29" t="s">
        <v>194</v>
      </c>
      <c r="E1215" s="33"/>
      <c r="F1215" s="32">
        <v>8.0500000000000007</v>
      </c>
      <c r="G1215" s="29" t="s">
        <v>195</v>
      </c>
      <c r="H1215" s="33"/>
    </row>
    <row r="1216" spans="1:8">
      <c r="A1216" s="29" t="s">
        <v>1777</v>
      </c>
      <c r="B1216" s="31">
        <v>3</v>
      </c>
      <c r="C1216" s="29">
        <v>0</v>
      </c>
      <c r="D1216" s="29" t="s">
        <v>194</v>
      </c>
      <c r="E1216" s="33"/>
      <c r="F1216" s="32">
        <v>8.6624999999999996</v>
      </c>
      <c r="G1216" s="29" t="s">
        <v>195</v>
      </c>
      <c r="H1216" s="33"/>
    </row>
    <row r="1217" spans="1:8">
      <c r="A1217" s="29" t="s">
        <v>1778</v>
      </c>
      <c r="B1217" s="31">
        <v>3</v>
      </c>
      <c r="C1217" s="29">
        <v>0</v>
      </c>
      <c r="D1217" s="29" t="s">
        <v>194</v>
      </c>
      <c r="E1217" s="33"/>
      <c r="F1217" s="32">
        <v>7.75</v>
      </c>
      <c r="G1217" s="29" t="s">
        <v>482</v>
      </c>
      <c r="H1217" s="33"/>
    </row>
    <row r="1218" spans="1:8">
      <c r="A1218" s="29" t="s">
        <v>1779</v>
      </c>
      <c r="B1218" s="31">
        <v>3</v>
      </c>
      <c r="C1218" s="29">
        <v>1</v>
      </c>
      <c r="D1218" s="29" t="s">
        <v>198</v>
      </c>
      <c r="E1218" s="33"/>
      <c r="F1218" s="32">
        <v>7.7332999999999998</v>
      </c>
      <c r="G1218" s="29" t="s">
        <v>482</v>
      </c>
      <c r="H1218" s="33"/>
    </row>
    <row r="1219" spans="1:8">
      <c r="A1219" s="29" t="s">
        <v>1780</v>
      </c>
      <c r="B1219" s="31">
        <v>3</v>
      </c>
      <c r="C1219" s="29">
        <v>0</v>
      </c>
      <c r="D1219" s="29" t="s">
        <v>194</v>
      </c>
      <c r="E1219" s="29">
        <v>19</v>
      </c>
      <c r="F1219" s="32">
        <v>7.65</v>
      </c>
      <c r="G1219" s="29" t="s">
        <v>195</v>
      </c>
      <c r="H1219" s="33"/>
    </row>
    <row r="1220" spans="1:8">
      <c r="A1220" s="29" t="s">
        <v>1781</v>
      </c>
      <c r="B1220" s="31">
        <v>3</v>
      </c>
      <c r="C1220" s="29">
        <v>0</v>
      </c>
      <c r="D1220" s="29" t="s">
        <v>194</v>
      </c>
      <c r="E1220" s="29">
        <v>30</v>
      </c>
      <c r="F1220" s="32">
        <v>8.0500000000000007</v>
      </c>
      <c r="G1220" s="29" t="s">
        <v>195</v>
      </c>
      <c r="H1220" s="33"/>
    </row>
    <row r="1221" spans="1:8">
      <c r="A1221" s="29" t="s">
        <v>1782</v>
      </c>
      <c r="B1221" s="31">
        <v>3</v>
      </c>
      <c r="C1221" s="29">
        <v>0</v>
      </c>
      <c r="D1221" s="29" t="s">
        <v>194</v>
      </c>
      <c r="E1221" s="33"/>
      <c r="F1221" s="32">
        <v>8.0500000000000007</v>
      </c>
      <c r="G1221" s="29" t="s">
        <v>195</v>
      </c>
      <c r="H1221" s="33"/>
    </row>
    <row r="1222" spans="1:8">
      <c r="A1222" s="29" t="s">
        <v>1783</v>
      </c>
      <c r="B1222" s="31">
        <v>3</v>
      </c>
      <c r="C1222" s="29">
        <v>0</v>
      </c>
      <c r="D1222" s="29" t="s">
        <v>194</v>
      </c>
      <c r="E1222" s="29">
        <v>32</v>
      </c>
      <c r="F1222" s="32">
        <v>8.0500000000000007</v>
      </c>
      <c r="G1222" s="29" t="s">
        <v>195</v>
      </c>
      <c r="H1222" s="33"/>
    </row>
    <row r="1223" spans="1:8">
      <c r="A1223" s="29" t="s">
        <v>1784</v>
      </c>
      <c r="B1223" s="31">
        <v>3</v>
      </c>
      <c r="C1223" s="29">
        <v>0</v>
      </c>
      <c r="D1223" s="29" t="s">
        <v>194</v>
      </c>
      <c r="E1223" s="33"/>
      <c r="F1223" s="32">
        <v>7.8958000000000004</v>
      </c>
      <c r="G1223" s="29" t="s">
        <v>195</v>
      </c>
      <c r="H1223" s="33"/>
    </row>
    <row r="1224" spans="1:8">
      <c r="A1224" s="29" t="s">
        <v>1785</v>
      </c>
      <c r="B1224" s="31">
        <v>3</v>
      </c>
      <c r="C1224" s="29">
        <v>0</v>
      </c>
      <c r="D1224" s="29" t="s">
        <v>194</v>
      </c>
      <c r="E1224" s="29">
        <v>33</v>
      </c>
      <c r="F1224" s="32">
        <v>8.6624999999999996</v>
      </c>
      <c r="G1224" s="29" t="s">
        <v>210</v>
      </c>
      <c r="H1224" s="33"/>
    </row>
    <row r="1225" spans="1:8">
      <c r="A1225" s="29" t="s">
        <v>1786</v>
      </c>
      <c r="B1225" s="31">
        <v>3</v>
      </c>
      <c r="C1225" s="29">
        <v>1</v>
      </c>
      <c r="D1225" s="29" t="s">
        <v>198</v>
      </c>
      <c r="E1225" s="29">
        <v>23</v>
      </c>
      <c r="F1225" s="32">
        <v>7.55</v>
      </c>
      <c r="G1225" s="29" t="s">
        <v>195</v>
      </c>
      <c r="H1225" s="33"/>
    </row>
    <row r="1226" spans="1:8">
      <c r="A1226" s="29" t="s">
        <v>1787</v>
      </c>
      <c r="B1226" s="31">
        <v>3</v>
      </c>
      <c r="C1226" s="29">
        <v>0</v>
      </c>
      <c r="D1226" s="29" t="s">
        <v>194</v>
      </c>
      <c r="E1226" s="29">
        <v>21</v>
      </c>
      <c r="F1226" s="32">
        <v>8.0500000000000007</v>
      </c>
      <c r="G1226" s="29" t="s">
        <v>195</v>
      </c>
      <c r="H1226" s="33"/>
    </row>
    <row r="1227" spans="1:8">
      <c r="A1227" s="29" t="s">
        <v>1788</v>
      </c>
      <c r="B1227" s="31">
        <v>3</v>
      </c>
      <c r="C1227" s="29">
        <v>0</v>
      </c>
      <c r="D1227" s="29" t="s">
        <v>194</v>
      </c>
      <c r="E1227" s="29">
        <v>60.5</v>
      </c>
      <c r="F1227" s="34">
        <v>0</v>
      </c>
      <c r="G1227" s="29" t="s">
        <v>195</v>
      </c>
      <c r="H1227" s="33"/>
    </row>
    <row r="1228" spans="1:8">
      <c r="A1228" s="29" t="s">
        <v>1789</v>
      </c>
      <c r="B1228" s="31">
        <v>3</v>
      </c>
      <c r="C1228" s="29">
        <v>0</v>
      </c>
      <c r="D1228" s="29" t="s">
        <v>194</v>
      </c>
      <c r="E1228" s="29">
        <v>19</v>
      </c>
      <c r="F1228" s="32">
        <v>7.8958000000000004</v>
      </c>
      <c r="G1228" s="29" t="s">
        <v>195</v>
      </c>
      <c r="H1228" s="33"/>
    </row>
    <row r="1229" spans="1:8">
      <c r="A1229" s="29" t="s">
        <v>1790</v>
      </c>
      <c r="B1229" s="31">
        <v>3</v>
      </c>
      <c r="C1229" s="29">
        <v>0</v>
      </c>
      <c r="D1229" s="29" t="s">
        <v>198</v>
      </c>
      <c r="E1229" s="29">
        <v>22</v>
      </c>
      <c r="F1229" s="32">
        <v>9.8375000000000004</v>
      </c>
      <c r="G1229" s="29" t="s">
        <v>195</v>
      </c>
      <c r="H1229" s="33"/>
    </row>
    <row r="1230" spans="1:8">
      <c r="A1230" s="29" t="s">
        <v>1791</v>
      </c>
      <c r="B1230" s="31">
        <v>3</v>
      </c>
      <c r="C1230" s="29">
        <v>1</v>
      </c>
      <c r="D1230" s="29" t="s">
        <v>194</v>
      </c>
      <c r="E1230" s="29">
        <v>31</v>
      </c>
      <c r="F1230" s="32">
        <v>7.9249999999999998</v>
      </c>
      <c r="G1230" s="29" t="s">
        <v>195</v>
      </c>
      <c r="H1230" s="33"/>
    </row>
    <row r="1231" spans="1:8">
      <c r="A1231" s="29" t="s">
        <v>1792</v>
      </c>
      <c r="B1231" s="31">
        <v>3</v>
      </c>
      <c r="C1231" s="29">
        <v>0</v>
      </c>
      <c r="D1231" s="29" t="s">
        <v>194</v>
      </c>
      <c r="E1231" s="29">
        <v>27</v>
      </c>
      <c r="F1231" s="32">
        <v>8.6624999999999996</v>
      </c>
      <c r="G1231" s="29" t="s">
        <v>195</v>
      </c>
      <c r="H1231" s="33"/>
    </row>
    <row r="1232" spans="1:8">
      <c r="A1232" s="29" t="s">
        <v>1793</v>
      </c>
      <c r="B1232" s="31">
        <v>3</v>
      </c>
      <c r="C1232" s="29">
        <v>0</v>
      </c>
      <c r="D1232" s="29" t="s">
        <v>198</v>
      </c>
      <c r="E1232" s="29">
        <v>2</v>
      </c>
      <c r="F1232" s="32">
        <v>10.4625</v>
      </c>
      <c r="G1232" s="29" t="s">
        <v>195</v>
      </c>
      <c r="H1232" s="33"/>
    </row>
    <row r="1233" spans="1:8">
      <c r="A1233" s="29" t="s">
        <v>1794</v>
      </c>
      <c r="B1233" s="31">
        <v>3</v>
      </c>
      <c r="C1233" s="29">
        <v>0</v>
      </c>
      <c r="D1233" s="29" t="s">
        <v>198</v>
      </c>
      <c r="E1233" s="29">
        <v>29</v>
      </c>
      <c r="F1233" s="32">
        <v>10.4625</v>
      </c>
      <c r="G1233" s="29" t="s">
        <v>195</v>
      </c>
      <c r="H1233" s="33"/>
    </row>
    <row r="1234" spans="1:8">
      <c r="A1234" s="29" t="s">
        <v>1795</v>
      </c>
      <c r="B1234" s="31">
        <v>3</v>
      </c>
      <c r="C1234" s="29">
        <v>1</v>
      </c>
      <c r="D1234" s="29" t="s">
        <v>194</v>
      </c>
      <c r="E1234" s="29">
        <v>16</v>
      </c>
      <c r="F1234" s="32">
        <v>8.0500000000000007</v>
      </c>
      <c r="G1234" s="29" t="s">
        <v>195</v>
      </c>
      <c r="H1234" s="33"/>
    </row>
    <row r="1235" spans="1:8">
      <c r="A1235" s="29" t="s">
        <v>1796</v>
      </c>
      <c r="B1235" s="31">
        <v>3</v>
      </c>
      <c r="C1235" s="29">
        <v>1</v>
      </c>
      <c r="D1235" s="29" t="s">
        <v>194</v>
      </c>
      <c r="E1235" s="29">
        <v>44</v>
      </c>
      <c r="F1235" s="32">
        <v>7.9249999999999998</v>
      </c>
      <c r="G1235" s="29" t="s">
        <v>195</v>
      </c>
      <c r="H1235" s="33"/>
    </row>
    <row r="1236" spans="1:8">
      <c r="A1236" s="29" t="s">
        <v>1797</v>
      </c>
      <c r="B1236" s="31">
        <v>3</v>
      </c>
      <c r="C1236" s="29">
        <v>0</v>
      </c>
      <c r="D1236" s="29" t="s">
        <v>194</v>
      </c>
      <c r="E1236" s="29">
        <v>25</v>
      </c>
      <c r="F1236" s="32">
        <v>7.05</v>
      </c>
      <c r="G1236" s="29" t="s">
        <v>195</v>
      </c>
      <c r="H1236" s="33"/>
    </row>
    <row r="1237" spans="1:8">
      <c r="A1237" s="29" t="s">
        <v>1798</v>
      </c>
      <c r="B1237" s="31">
        <v>3</v>
      </c>
      <c r="C1237" s="29">
        <v>0</v>
      </c>
      <c r="D1237" s="29" t="s">
        <v>194</v>
      </c>
      <c r="E1237" s="29">
        <v>74</v>
      </c>
      <c r="F1237" s="32">
        <v>7.7750000000000004</v>
      </c>
      <c r="G1237" s="29" t="s">
        <v>195</v>
      </c>
      <c r="H1237" s="33"/>
    </row>
    <row r="1238" spans="1:8">
      <c r="A1238" s="29" t="s">
        <v>1799</v>
      </c>
      <c r="B1238" s="31">
        <v>3</v>
      </c>
      <c r="C1238" s="29">
        <v>1</v>
      </c>
      <c r="D1238" s="29" t="s">
        <v>194</v>
      </c>
      <c r="E1238" s="29">
        <v>14</v>
      </c>
      <c r="F1238" s="32">
        <v>9.2249999999999996</v>
      </c>
      <c r="G1238" s="29" t="s">
        <v>195</v>
      </c>
      <c r="H1238" s="33"/>
    </row>
    <row r="1239" spans="1:8">
      <c r="A1239" s="29" t="s">
        <v>1800</v>
      </c>
      <c r="B1239" s="31">
        <v>3</v>
      </c>
      <c r="C1239" s="29">
        <v>0</v>
      </c>
      <c r="D1239" s="29" t="s">
        <v>194</v>
      </c>
      <c r="E1239" s="29">
        <v>24</v>
      </c>
      <c r="F1239" s="32">
        <v>7.7957999999999998</v>
      </c>
      <c r="G1239" s="29" t="s">
        <v>195</v>
      </c>
      <c r="H1239" s="33"/>
    </row>
    <row r="1240" spans="1:8">
      <c r="A1240" s="29" t="s">
        <v>1801</v>
      </c>
      <c r="B1240" s="31">
        <v>3</v>
      </c>
      <c r="C1240" s="29">
        <v>1</v>
      </c>
      <c r="D1240" s="29" t="s">
        <v>194</v>
      </c>
      <c r="E1240" s="29">
        <v>25</v>
      </c>
      <c r="F1240" s="32">
        <v>7.7957999999999998</v>
      </c>
      <c r="G1240" s="29" t="s">
        <v>195</v>
      </c>
      <c r="H1240" s="33"/>
    </row>
    <row r="1241" spans="1:8">
      <c r="A1241" s="29" t="s">
        <v>1802</v>
      </c>
      <c r="B1241" s="31">
        <v>3</v>
      </c>
      <c r="C1241" s="29">
        <v>0</v>
      </c>
      <c r="D1241" s="29" t="s">
        <v>194</v>
      </c>
      <c r="E1241" s="29">
        <v>34</v>
      </c>
      <c r="F1241" s="32">
        <v>8.0500000000000007</v>
      </c>
      <c r="G1241" s="29" t="s">
        <v>195</v>
      </c>
      <c r="H1241" s="33"/>
    </row>
    <row r="1242" spans="1:8">
      <c r="A1242" s="29" t="s">
        <v>1803</v>
      </c>
      <c r="B1242" s="31">
        <v>3</v>
      </c>
      <c r="C1242" s="29">
        <v>1</v>
      </c>
      <c r="D1242" s="29" t="s">
        <v>194</v>
      </c>
      <c r="E1242" s="29">
        <v>0.42</v>
      </c>
      <c r="F1242" s="32">
        <v>8.5167000000000002</v>
      </c>
      <c r="G1242" s="29" t="s">
        <v>210</v>
      </c>
      <c r="H1242" s="33"/>
    </row>
    <row r="1243" spans="1:8">
      <c r="A1243" s="29" t="s">
        <v>1804</v>
      </c>
      <c r="B1243" s="31">
        <v>3</v>
      </c>
      <c r="C1243" s="29">
        <v>0</v>
      </c>
      <c r="D1243" s="29" t="s">
        <v>194</v>
      </c>
      <c r="E1243" s="33"/>
      <c r="F1243" s="32">
        <v>6.4375</v>
      </c>
      <c r="G1243" s="29" t="s">
        <v>210</v>
      </c>
      <c r="H1243" s="33"/>
    </row>
    <row r="1244" spans="1:8">
      <c r="A1244" s="29" t="s">
        <v>1805</v>
      </c>
      <c r="B1244" s="31">
        <v>3</v>
      </c>
      <c r="C1244" s="29">
        <v>0</v>
      </c>
      <c r="D1244" s="29" t="s">
        <v>194</v>
      </c>
      <c r="E1244" s="33"/>
      <c r="F1244" s="32">
        <v>6.4375</v>
      </c>
      <c r="G1244" s="29" t="s">
        <v>210</v>
      </c>
      <c r="H1244" s="33"/>
    </row>
    <row r="1245" spans="1:8">
      <c r="A1245" s="29" t="s">
        <v>1806</v>
      </c>
      <c r="B1245" s="31">
        <v>3</v>
      </c>
      <c r="C1245" s="29">
        <v>0</v>
      </c>
      <c r="D1245" s="29" t="s">
        <v>194</v>
      </c>
      <c r="E1245" s="33"/>
      <c r="F1245" s="32">
        <v>7.2249999999999996</v>
      </c>
      <c r="G1245" s="29" t="s">
        <v>210</v>
      </c>
      <c r="H1245" s="33"/>
    </row>
    <row r="1246" spans="1:8">
      <c r="A1246" s="29" t="s">
        <v>1807</v>
      </c>
      <c r="B1246" s="31">
        <v>3</v>
      </c>
      <c r="C1246" s="29">
        <v>1</v>
      </c>
      <c r="D1246" s="29" t="s">
        <v>198</v>
      </c>
      <c r="E1246" s="29">
        <v>16</v>
      </c>
      <c r="F1246" s="32">
        <v>8.5167000000000002</v>
      </c>
      <c r="G1246" s="29" t="s">
        <v>210</v>
      </c>
      <c r="H1246" s="33"/>
    </row>
    <row r="1247" spans="1:8">
      <c r="A1247" s="29" t="s">
        <v>1808</v>
      </c>
      <c r="B1247" s="31">
        <v>3</v>
      </c>
      <c r="C1247" s="29">
        <v>0</v>
      </c>
      <c r="D1247" s="29" t="s">
        <v>194</v>
      </c>
      <c r="E1247" s="33"/>
      <c r="F1247" s="32">
        <v>8.0500000000000007</v>
      </c>
      <c r="G1247" s="29" t="s">
        <v>195</v>
      </c>
      <c r="H1247" s="33"/>
    </row>
    <row r="1248" spans="1:8">
      <c r="A1248" s="29" t="s">
        <v>1809</v>
      </c>
      <c r="B1248" s="31">
        <v>3</v>
      </c>
      <c r="C1248" s="29">
        <v>0</v>
      </c>
      <c r="D1248" s="29" t="s">
        <v>194</v>
      </c>
      <c r="E1248" s="33"/>
      <c r="F1248" s="32">
        <v>16.100000000000001</v>
      </c>
      <c r="G1248" s="29" t="s">
        <v>195</v>
      </c>
      <c r="H1248" s="33"/>
    </row>
    <row r="1249" spans="1:8">
      <c r="A1249" s="29" t="s">
        <v>1810</v>
      </c>
      <c r="B1249" s="31">
        <v>3</v>
      </c>
      <c r="C1249" s="29">
        <v>1</v>
      </c>
      <c r="D1249" s="29" t="s">
        <v>198</v>
      </c>
      <c r="E1249" s="33"/>
      <c r="F1249" s="32">
        <v>16.100000000000001</v>
      </c>
      <c r="G1249" s="29" t="s">
        <v>195</v>
      </c>
      <c r="H1249" s="33"/>
    </row>
    <row r="1250" spans="1:8">
      <c r="A1250" s="29" t="s">
        <v>1811</v>
      </c>
      <c r="B1250" s="31">
        <v>3</v>
      </c>
      <c r="C1250" s="29">
        <v>0</v>
      </c>
      <c r="D1250" s="29" t="s">
        <v>194</v>
      </c>
      <c r="E1250" s="29">
        <v>32</v>
      </c>
      <c r="F1250" s="32">
        <v>7.9249999999999998</v>
      </c>
      <c r="G1250" s="29" t="s">
        <v>195</v>
      </c>
      <c r="H1250" s="33"/>
    </row>
    <row r="1251" spans="1:8">
      <c r="A1251" s="29" t="s">
        <v>1812</v>
      </c>
      <c r="B1251" s="31">
        <v>3</v>
      </c>
      <c r="C1251" s="29">
        <v>0</v>
      </c>
      <c r="D1251" s="29" t="s">
        <v>194</v>
      </c>
      <c r="E1251" s="33"/>
      <c r="F1251" s="32">
        <v>7.75</v>
      </c>
      <c r="G1251" s="29" t="s">
        <v>482</v>
      </c>
      <c r="H1251" s="33"/>
    </row>
    <row r="1252" spans="1:8">
      <c r="A1252" s="29" t="s">
        <v>1813</v>
      </c>
      <c r="B1252" s="31">
        <v>3</v>
      </c>
      <c r="C1252" s="29">
        <v>0</v>
      </c>
      <c r="D1252" s="29" t="s">
        <v>194</v>
      </c>
      <c r="E1252" s="33"/>
      <c r="F1252" s="32">
        <v>7.8958000000000004</v>
      </c>
      <c r="G1252" s="29" t="s">
        <v>195</v>
      </c>
      <c r="H1252" s="33"/>
    </row>
    <row r="1253" spans="1:8">
      <c r="A1253" s="29" t="s">
        <v>1814</v>
      </c>
      <c r="B1253" s="31">
        <v>3</v>
      </c>
      <c r="C1253" s="29">
        <v>0</v>
      </c>
      <c r="D1253" s="29" t="s">
        <v>194</v>
      </c>
      <c r="E1253" s="29">
        <v>30.5</v>
      </c>
      <c r="F1253" s="32">
        <v>8.0500000000000007</v>
      </c>
      <c r="G1253" s="29" t="s">
        <v>195</v>
      </c>
      <c r="H1253" s="33"/>
    </row>
    <row r="1254" spans="1:8">
      <c r="A1254" s="29" t="s">
        <v>1815</v>
      </c>
      <c r="B1254" s="31">
        <v>3</v>
      </c>
      <c r="C1254" s="29">
        <v>0</v>
      </c>
      <c r="D1254" s="29" t="s">
        <v>194</v>
      </c>
      <c r="E1254" s="29">
        <v>44</v>
      </c>
      <c r="F1254" s="32">
        <v>8.0500000000000007</v>
      </c>
      <c r="G1254" s="29" t="s">
        <v>195</v>
      </c>
      <c r="H1254" s="33"/>
    </row>
    <row r="1255" spans="1:8">
      <c r="A1255" s="29" t="s">
        <v>1816</v>
      </c>
      <c r="B1255" s="31">
        <v>3</v>
      </c>
      <c r="C1255" s="29">
        <v>0</v>
      </c>
      <c r="D1255" s="29" t="s">
        <v>194</v>
      </c>
      <c r="E1255" s="33"/>
      <c r="F1255" s="32">
        <v>7.2291999999999996</v>
      </c>
      <c r="G1255" s="29" t="s">
        <v>210</v>
      </c>
      <c r="H1255" s="33"/>
    </row>
    <row r="1256" spans="1:8">
      <c r="A1256" s="29" t="s">
        <v>1817</v>
      </c>
      <c r="B1256" s="31">
        <v>3</v>
      </c>
      <c r="C1256" s="29">
        <v>1</v>
      </c>
      <c r="D1256" s="29" t="s">
        <v>194</v>
      </c>
      <c r="E1256" s="29">
        <v>25</v>
      </c>
      <c r="F1256" s="32">
        <v>0</v>
      </c>
      <c r="G1256" s="29" t="s">
        <v>195</v>
      </c>
      <c r="H1256" s="33"/>
    </row>
    <row r="1257" spans="1:8">
      <c r="A1257" s="29" t="s">
        <v>1818</v>
      </c>
      <c r="B1257" s="31">
        <v>3</v>
      </c>
      <c r="C1257" s="29">
        <v>0</v>
      </c>
      <c r="D1257" s="29" t="s">
        <v>194</v>
      </c>
      <c r="E1257" s="33"/>
      <c r="F1257" s="32">
        <v>7.2291999999999996</v>
      </c>
      <c r="G1257" s="29" t="s">
        <v>210</v>
      </c>
      <c r="H1257" s="33"/>
    </row>
    <row r="1258" spans="1:8">
      <c r="A1258" s="29" t="s">
        <v>1819</v>
      </c>
      <c r="B1258" s="31">
        <v>3</v>
      </c>
      <c r="C1258" s="29">
        <v>1</v>
      </c>
      <c r="D1258" s="29" t="s">
        <v>194</v>
      </c>
      <c r="E1258" s="29">
        <v>7</v>
      </c>
      <c r="F1258" s="32">
        <v>15.245799999999999</v>
      </c>
      <c r="G1258" s="29" t="s">
        <v>210</v>
      </c>
      <c r="H1258" s="33"/>
    </row>
    <row r="1259" spans="1:8">
      <c r="A1259" s="29" t="s">
        <v>1820</v>
      </c>
      <c r="B1259" s="31">
        <v>3</v>
      </c>
      <c r="C1259" s="29">
        <v>1</v>
      </c>
      <c r="D1259" s="29" t="s">
        <v>198</v>
      </c>
      <c r="E1259" s="29">
        <v>9</v>
      </c>
      <c r="F1259" s="32">
        <v>15.245799999999999</v>
      </c>
      <c r="G1259" s="29" t="s">
        <v>210</v>
      </c>
      <c r="H1259" s="33"/>
    </row>
    <row r="1260" spans="1:8">
      <c r="A1260" s="29" t="s">
        <v>1821</v>
      </c>
      <c r="B1260" s="31">
        <v>3</v>
      </c>
      <c r="C1260" s="29">
        <v>1</v>
      </c>
      <c r="D1260" s="29" t="s">
        <v>198</v>
      </c>
      <c r="E1260" s="29">
        <v>29</v>
      </c>
      <c r="F1260" s="32">
        <v>15.245799999999999</v>
      </c>
      <c r="G1260" s="29" t="s">
        <v>210</v>
      </c>
      <c r="H1260" s="33"/>
    </row>
    <row r="1261" spans="1:8">
      <c r="A1261" s="29" t="s">
        <v>1822</v>
      </c>
      <c r="B1261" s="31">
        <v>3</v>
      </c>
      <c r="C1261" s="29">
        <v>0</v>
      </c>
      <c r="D1261" s="29" t="s">
        <v>194</v>
      </c>
      <c r="E1261" s="29">
        <v>36</v>
      </c>
      <c r="F1261" s="32">
        <v>7.8958000000000004</v>
      </c>
      <c r="G1261" s="29" t="s">
        <v>195</v>
      </c>
      <c r="H1261" s="33"/>
    </row>
    <row r="1262" spans="1:8">
      <c r="A1262" s="29" t="s">
        <v>1823</v>
      </c>
      <c r="B1262" s="31">
        <v>3</v>
      </c>
      <c r="C1262" s="29">
        <v>1</v>
      </c>
      <c r="D1262" s="29" t="s">
        <v>198</v>
      </c>
      <c r="E1262" s="29">
        <v>18</v>
      </c>
      <c r="F1262" s="32">
        <v>9.8416999999999994</v>
      </c>
      <c r="G1262" s="29" t="s">
        <v>195</v>
      </c>
      <c r="H1262" s="33"/>
    </row>
    <row r="1263" spans="1:8">
      <c r="A1263" s="29" t="s">
        <v>1824</v>
      </c>
      <c r="B1263" s="31">
        <v>3</v>
      </c>
      <c r="C1263" s="29">
        <v>1</v>
      </c>
      <c r="D1263" s="29" t="s">
        <v>198</v>
      </c>
      <c r="E1263" s="29">
        <v>63</v>
      </c>
      <c r="F1263" s="32">
        <v>9.5875000000000004</v>
      </c>
      <c r="G1263" s="29" t="s">
        <v>195</v>
      </c>
      <c r="H1263" s="33"/>
    </row>
    <row r="1264" spans="1:8">
      <c r="A1264" s="29" t="s">
        <v>1825</v>
      </c>
      <c r="B1264" s="31">
        <v>3</v>
      </c>
      <c r="C1264" s="29">
        <v>0</v>
      </c>
      <c r="D1264" s="29" t="s">
        <v>194</v>
      </c>
      <c r="E1264" s="33"/>
      <c r="F1264" s="32">
        <v>14.5</v>
      </c>
      <c r="G1264" s="29" t="s">
        <v>195</v>
      </c>
      <c r="H1264" s="33"/>
    </row>
    <row r="1265" spans="1:8">
      <c r="A1265" s="29" t="s">
        <v>1826</v>
      </c>
      <c r="B1265" s="31">
        <v>3</v>
      </c>
      <c r="C1265" s="29">
        <v>0</v>
      </c>
      <c r="D1265" s="29" t="s">
        <v>194</v>
      </c>
      <c r="E1265" s="29">
        <v>11.5</v>
      </c>
      <c r="F1265" s="32">
        <v>14.5</v>
      </c>
      <c r="G1265" s="29" t="s">
        <v>195</v>
      </c>
      <c r="H1265" s="33"/>
    </row>
    <row r="1266" spans="1:8">
      <c r="A1266" s="29" t="s">
        <v>1827</v>
      </c>
      <c r="B1266" s="31">
        <v>3</v>
      </c>
      <c r="C1266" s="29">
        <v>0</v>
      </c>
      <c r="D1266" s="29" t="s">
        <v>194</v>
      </c>
      <c r="E1266" s="29">
        <v>40.5</v>
      </c>
      <c r="F1266" s="32">
        <v>14.5</v>
      </c>
      <c r="G1266" s="29" t="s">
        <v>195</v>
      </c>
      <c r="H1266" s="33"/>
    </row>
    <row r="1267" spans="1:8">
      <c r="A1267" s="29" t="s">
        <v>1828</v>
      </c>
      <c r="B1267" s="31">
        <v>3</v>
      </c>
      <c r="C1267" s="29">
        <v>0</v>
      </c>
      <c r="D1267" s="29" t="s">
        <v>198</v>
      </c>
      <c r="E1267" s="29">
        <v>10</v>
      </c>
      <c r="F1267" s="32">
        <v>24.15</v>
      </c>
      <c r="G1267" s="29" t="s">
        <v>195</v>
      </c>
      <c r="H1267" s="33"/>
    </row>
    <row r="1268" spans="1:8">
      <c r="A1268" s="29" t="s">
        <v>1829</v>
      </c>
      <c r="B1268" s="31">
        <v>3</v>
      </c>
      <c r="C1268" s="29">
        <v>0</v>
      </c>
      <c r="D1268" s="29" t="s">
        <v>194</v>
      </c>
      <c r="E1268" s="29">
        <v>36</v>
      </c>
      <c r="F1268" s="32">
        <v>24.15</v>
      </c>
      <c r="G1268" s="29" t="s">
        <v>195</v>
      </c>
      <c r="H1268" s="33"/>
    </row>
    <row r="1269" spans="1:8">
      <c r="A1269" s="29" t="s">
        <v>1830</v>
      </c>
      <c r="B1269" s="31">
        <v>3</v>
      </c>
      <c r="C1269" s="29">
        <v>0</v>
      </c>
      <c r="D1269" s="29" t="s">
        <v>198</v>
      </c>
      <c r="E1269" s="29">
        <v>30</v>
      </c>
      <c r="F1269" s="32">
        <v>24.15</v>
      </c>
      <c r="G1269" s="29" t="s">
        <v>195</v>
      </c>
      <c r="H1269" s="33"/>
    </row>
    <row r="1270" spans="1:8">
      <c r="A1270" s="29" t="s">
        <v>1831</v>
      </c>
      <c r="B1270" s="31">
        <v>3</v>
      </c>
      <c r="C1270" s="29">
        <v>0</v>
      </c>
      <c r="D1270" s="29" t="s">
        <v>194</v>
      </c>
      <c r="E1270" s="33"/>
      <c r="F1270" s="32">
        <v>9.5</v>
      </c>
      <c r="G1270" s="29" t="s">
        <v>195</v>
      </c>
      <c r="H1270" s="33"/>
    </row>
    <row r="1271" spans="1:8">
      <c r="A1271" s="29" t="s">
        <v>1832</v>
      </c>
      <c r="B1271" s="31">
        <v>3</v>
      </c>
      <c r="C1271" s="29">
        <v>0</v>
      </c>
      <c r="D1271" s="29" t="s">
        <v>194</v>
      </c>
      <c r="E1271" s="29">
        <v>33</v>
      </c>
      <c r="F1271" s="32">
        <v>9.5</v>
      </c>
      <c r="G1271" s="29" t="s">
        <v>195</v>
      </c>
      <c r="H1271" s="33"/>
    </row>
    <row r="1272" spans="1:8">
      <c r="A1272" s="29" t="s">
        <v>1833</v>
      </c>
      <c r="B1272" s="31">
        <v>3</v>
      </c>
      <c r="C1272" s="29">
        <v>0</v>
      </c>
      <c r="D1272" s="29" t="s">
        <v>194</v>
      </c>
      <c r="E1272" s="29">
        <v>28</v>
      </c>
      <c r="F1272" s="32">
        <v>9.5</v>
      </c>
      <c r="G1272" s="29" t="s">
        <v>195</v>
      </c>
      <c r="H1272" s="33"/>
    </row>
    <row r="1273" spans="1:8">
      <c r="A1273" s="29" t="s">
        <v>1834</v>
      </c>
      <c r="B1273" s="31">
        <v>3</v>
      </c>
      <c r="C1273" s="29">
        <v>0</v>
      </c>
      <c r="D1273" s="29" t="s">
        <v>194</v>
      </c>
      <c r="E1273" s="29">
        <v>28</v>
      </c>
      <c r="F1273" s="32">
        <v>9.5</v>
      </c>
      <c r="G1273" s="29" t="s">
        <v>195</v>
      </c>
      <c r="H1273" s="33"/>
    </row>
    <row r="1274" spans="1:8">
      <c r="A1274" s="29" t="s">
        <v>1835</v>
      </c>
      <c r="B1274" s="31">
        <v>3</v>
      </c>
      <c r="C1274" s="29">
        <v>0</v>
      </c>
      <c r="D1274" s="29" t="s">
        <v>194</v>
      </c>
      <c r="E1274" s="29">
        <v>47</v>
      </c>
      <c r="F1274" s="32">
        <v>9</v>
      </c>
      <c r="G1274" s="29" t="s">
        <v>195</v>
      </c>
      <c r="H1274" s="33"/>
    </row>
    <row r="1275" spans="1:8">
      <c r="A1275" s="29" t="s">
        <v>1836</v>
      </c>
      <c r="B1275" s="31">
        <v>3</v>
      </c>
      <c r="C1275" s="29">
        <v>0</v>
      </c>
      <c r="D1275" s="29" t="s">
        <v>198</v>
      </c>
      <c r="E1275" s="29">
        <v>18</v>
      </c>
      <c r="F1275" s="32">
        <v>18</v>
      </c>
      <c r="G1275" s="29" t="s">
        <v>195</v>
      </c>
      <c r="H1275" s="33"/>
    </row>
    <row r="1276" spans="1:8">
      <c r="A1276" s="29" t="s">
        <v>1837</v>
      </c>
      <c r="B1276" s="31">
        <v>3</v>
      </c>
      <c r="C1276" s="29">
        <v>0</v>
      </c>
      <c r="D1276" s="29" t="s">
        <v>194</v>
      </c>
      <c r="E1276" s="29">
        <v>31</v>
      </c>
      <c r="F1276" s="32">
        <v>18</v>
      </c>
      <c r="G1276" s="29" t="s">
        <v>195</v>
      </c>
      <c r="H1276" s="33"/>
    </row>
    <row r="1277" spans="1:8">
      <c r="A1277" s="29" t="s">
        <v>1838</v>
      </c>
      <c r="B1277" s="31">
        <v>3</v>
      </c>
      <c r="C1277" s="29">
        <v>0</v>
      </c>
      <c r="D1277" s="29" t="s">
        <v>194</v>
      </c>
      <c r="E1277" s="29">
        <v>16</v>
      </c>
      <c r="F1277" s="32">
        <v>18</v>
      </c>
      <c r="G1277" s="29" t="s">
        <v>195</v>
      </c>
      <c r="H1277" s="33"/>
    </row>
    <row r="1278" spans="1:8">
      <c r="A1278" s="29" t="s">
        <v>1839</v>
      </c>
      <c r="B1278" s="31">
        <v>3</v>
      </c>
      <c r="C1278" s="29">
        <v>0</v>
      </c>
      <c r="D1278" s="29" t="s">
        <v>198</v>
      </c>
      <c r="E1278" s="29">
        <v>31</v>
      </c>
      <c r="F1278" s="32">
        <v>18</v>
      </c>
      <c r="G1278" s="29" t="s">
        <v>195</v>
      </c>
      <c r="H1278" s="33"/>
    </row>
    <row r="1279" spans="1:8">
      <c r="A1279" s="29" t="s">
        <v>1840</v>
      </c>
      <c r="B1279" s="31">
        <v>3</v>
      </c>
      <c r="C1279" s="29">
        <v>1</v>
      </c>
      <c r="D1279" s="29" t="s">
        <v>194</v>
      </c>
      <c r="E1279" s="29">
        <v>22</v>
      </c>
      <c r="F1279" s="32">
        <v>7.2249999999999996</v>
      </c>
      <c r="G1279" s="29" t="s">
        <v>210</v>
      </c>
      <c r="H1279" s="33"/>
    </row>
    <row r="1280" spans="1:8">
      <c r="A1280" s="29" t="s">
        <v>1841</v>
      </c>
      <c r="B1280" s="31">
        <v>3</v>
      </c>
      <c r="C1280" s="29">
        <v>0</v>
      </c>
      <c r="D1280" s="29" t="s">
        <v>194</v>
      </c>
      <c r="E1280" s="29">
        <v>20</v>
      </c>
      <c r="F1280" s="32">
        <v>7.8541999999999996</v>
      </c>
      <c r="G1280" s="29" t="s">
        <v>195</v>
      </c>
      <c r="H1280" s="33"/>
    </row>
    <row r="1281" spans="1:8">
      <c r="A1281" s="29" t="s">
        <v>1842</v>
      </c>
      <c r="B1281" s="31">
        <v>3</v>
      </c>
      <c r="C1281" s="29">
        <v>0</v>
      </c>
      <c r="D1281" s="29" t="s">
        <v>198</v>
      </c>
      <c r="E1281" s="29">
        <v>14</v>
      </c>
      <c r="F1281" s="32">
        <v>7.8541999999999996</v>
      </c>
      <c r="G1281" s="29" t="s">
        <v>195</v>
      </c>
      <c r="H1281" s="33"/>
    </row>
    <row r="1282" spans="1:8">
      <c r="A1282" s="29" t="s">
        <v>1843</v>
      </c>
      <c r="B1282" s="31">
        <v>3</v>
      </c>
      <c r="C1282" s="29">
        <v>0</v>
      </c>
      <c r="D1282" s="29" t="s">
        <v>194</v>
      </c>
      <c r="E1282" s="29">
        <v>22</v>
      </c>
      <c r="F1282" s="32">
        <v>7.8958000000000004</v>
      </c>
      <c r="G1282" s="29" t="s">
        <v>195</v>
      </c>
      <c r="H1282" s="33"/>
    </row>
    <row r="1283" spans="1:8">
      <c r="A1283" s="29" t="s">
        <v>1844</v>
      </c>
      <c r="B1283" s="31">
        <v>3</v>
      </c>
      <c r="C1283" s="29">
        <v>0</v>
      </c>
      <c r="D1283" s="29" t="s">
        <v>194</v>
      </c>
      <c r="E1283" s="29">
        <v>22</v>
      </c>
      <c r="F1283" s="32">
        <v>9</v>
      </c>
      <c r="G1283" s="29" t="s">
        <v>195</v>
      </c>
      <c r="H1283" s="29" t="s">
        <v>1845</v>
      </c>
    </row>
    <row r="1284" spans="1:8">
      <c r="A1284" s="29" t="s">
        <v>1846</v>
      </c>
      <c r="B1284" s="31">
        <v>3</v>
      </c>
      <c r="C1284" s="29">
        <v>0</v>
      </c>
      <c r="D1284" s="29" t="s">
        <v>194</v>
      </c>
      <c r="E1284" s="33"/>
      <c r="F1284" s="32">
        <v>8.0500000000000007</v>
      </c>
      <c r="G1284" s="29" t="s">
        <v>195</v>
      </c>
      <c r="H1284" s="33"/>
    </row>
    <row r="1285" spans="1:8">
      <c r="A1285" s="29" t="s">
        <v>1847</v>
      </c>
      <c r="B1285" s="31">
        <v>3</v>
      </c>
      <c r="C1285" s="29">
        <v>0</v>
      </c>
      <c r="D1285" s="29" t="s">
        <v>194</v>
      </c>
      <c r="E1285" s="33"/>
      <c r="F1285" s="32">
        <v>7.55</v>
      </c>
      <c r="G1285" s="29" t="s">
        <v>195</v>
      </c>
      <c r="H1285" s="33"/>
    </row>
    <row r="1286" spans="1:8">
      <c r="A1286" s="29" t="s">
        <v>1848</v>
      </c>
      <c r="B1286" s="31">
        <v>3</v>
      </c>
      <c r="C1286" s="29">
        <v>0</v>
      </c>
      <c r="D1286" s="29" t="s">
        <v>194</v>
      </c>
      <c r="E1286" s="33"/>
      <c r="F1286" s="32">
        <v>8.0500000000000007</v>
      </c>
      <c r="G1286" s="29" t="s">
        <v>195</v>
      </c>
      <c r="H1286" s="33"/>
    </row>
    <row r="1287" spans="1:8">
      <c r="A1287" s="29" t="s">
        <v>1849</v>
      </c>
      <c r="B1287" s="31">
        <v>3</v>
      </c>
      <c r="C1287" s="29">
        <v>0</v>
      </c>
      <c r="D1287" s="29" t="s">
        <v>194</v>
      </c>
      <c r="E1287" s="29">
        <v>32.5</v>
      </c>
      <c r="F1287" s="32">
        <v>9.5</v>
      </c>
      <c r="G1287" s="29" t="s">
        <v>195</v>
      </c>
      <c r="H1287" s="33"/>
    </row>
    <row r="1288" spans="1:8">
      <c r="A1288" s="29" t="s">
        <v>1850</v>
      </c>
      <c r="B1288" s="31">
        <v>3</v>
      </c>
      <c r="C1288" s="29">
        <v>1</v>
      </c>
      <c r="D1288" s="29" t="s">
        <v>198</v>
      </c>
      <c r="E1288" s="29">
        <v>38</v>
      </c>
      <c r="F1288" s="32">
        <v>7.2291999999999996</v>
      </c>
      <c r="G1288" s="29" t="s">
        <v>210</v>
      </c>
      <c r="H1288" s="33"/>
    </row>
    <row r="1289" spans="1:8">
      <c r="A1289" s="29" t="s">
        <v>1851</v>
      </c>
      <c r="B1289" s="31">
        <v>3</v>
      </c>
      <c r="C1289" s="29">
        <v>0</v>
      </c>
      <c r="D1289" s="29" t="s">
        <v>194</v>
      </c>
      <c r="E1289" s="29">
        <v>51</v>
      </c>
      <c r="F1289" s="32">
        <v>7.75</v>
      </c>
      <c r="G1289" s="29" t="s">
        <v>195</v>
      </c>
      <c r="H1289" s="33"/>
    </row>
    <row r="1290" spans="1:8">
      <c r="A1290" s="29" t="s">
        <v>1852</v>
      </c>
      <c r="B1290" s="31">
        <v>3</v>
      </c>
      <c r="C1290" s="29">
        <v>0</v>
      </c>
      <c r="D1290" s="29" t="s">
        <v>194</v>
      </c>
      <c r="E1290" s="29">
        <v>18</v>
      </c>
      <c r="F1290" s="32">
        <v>6.4958</v>
      </c>
      <c r="G1290" s="29" t="s">
        <v>195</v>
      </c>
      <c r="H1290" s="33"/>
    </row>
    <row r="1291" spans="1:8">
      <c r="A1291" s="29" t="s">
        <v>1853</v>
      </c>
      <c r="B1291" s="31">
        <v>3</v>
      </c>
      <c r="C1291" s="29">
        <v>0</v>
      </c>
      <c r="D1291" s="29" t="s">
        <v>194</v>
      </c>
      <c r="E1291" s="29">
        <v>21</v>
      </c>
      <c r="F1291" s="32">
        <v>6.4958</v>
      </c>
      <c r="G1291" s="29" t="s">
        <v>195</v>
      </c>
      <c r="H1291" s="33"/>
    </row>
    <row r="1292" spans="1:8">
      <c r="A1292" s="29" t="s">
        <v>1854</v>
      </c>
      <c r="B1292" s="31">
        <v>3</v>
      </c>
      <c r="C1292" s="29">
        <v>1</v>
      </c>
      <c r="D1292" s="29" t="s">
        <v>198</v>
      </c>
      <c r="E1292" s="29">
        <v>47</v>
      </c>
      <c r="F1292" s="32">
        <v>7</v>
      </c>
      <c r="G1292" s="29" t="s">
        <v>195</v>
      </c>
      <c r="H1292" s="33"/>
    </row>
    <row r="1293" spans="1:8">
      <c r="A1293" s="29" t="s">
        <v>1855</v>
      </c>
      <c r="B1293" s="31">
        <v>3</v>
      </c>
      <c r="C1293" s="29">
        <v>0</v>
      </c>
      <c r="D1293" s="29" t="s">
        <v>194</v>
      </c>
      <c r="E1293" s="33"/>
      <c r="F1293" s="32">
        <v>8.7125000000000004</v>
      </c>
      <c r="G1293" s="29" t="s">
        <v>195</v>
      </c>
      <c r="H1293" s="33"/>
    </row>
    <row r="1294" spans="1:8">
      <c r="A1294" s="29" t="s">
        <v>1856</v>
      </c>
      <c r="B1294" s="31">
        <v>3</v>
      </c>
      <c r="C1294" s="29">
        <v>0</v>
      </c>
      <c r="D1294" s="29" t="s">
        <v>194</v>
      </c>
      <c r="E1294" s="33"/>
      <c r="F1294" s="32">
        <v>7.55</v>
      </c>
      <c r="G1294" s="29" t="s">
        <v>195</v>
      </c>
      <c r="H1294" s="33"/>
    </row>
    <row r="1295" spans="1:8">
      <c r="A1295" s="29" t="s">
        <v>1857</v>
      </c>
      <c r="B1295" s="31">
        <v>3</v>
      </c>
      <c r="C1295" s="29">
        <v>0</v>
      </c>
      <c r="D1295" s="29" t="s">
        <v>194</v>
      </c>
      <c r="E1295" s="33"/>
      <c r="F1295" s="32">
        <v>8.0500000000000007</v>
      </c>
      <c r="G1295" s="29" t="s">
        <v>195</v>
      </c>
      <c r="H1295" s="33"/>
    </row>
    <row r="1296" spans="1:8">
      <c r="A1296" s="29" t="s">
        <v>1858</v>
      </c>
      <c r="B1296" s="31">
        <v>3</v>
      </c>
      <c r="C1296" s="29">
        <v>0</v>
      </c>
      <c r="D1296" s="29" t="s">
        <v>194</v>
      </c>
      <c r="E1296" s="29">
        <v>28.5</v>
      </c>
      <c r="F1296" s="32">
        <v>16.100000000000001</v>
      </c>
      <c r="G1296" s="29" t="s">
        <v>195</v>
      </c>
      <c r="H1296" s="33"/>
    </row>
    <row r="1297" spans="1:8">
      <c r="A1297" s="29" t="s">
        <v>1859</v>
      </c>
      <c r="B1297" s="31">
        <v>3</v>
      </c>
      <c r="C1297" s="29">
        <v>0</v>
      </c>
      <c r="D1297" s="29" t="s">
        <v>194</v>
      </c>
      <c r="E1297" s="29">
        <v>21</v>
      </c>
      <c r="F1297" s="32">
        <v>7.25</v>
      </c>
      <c r="G1297" s="29" t="s">
        <v>195</v>
      </c>
      <c r="H1297" s="33"/>
    </row>
    <row r="1298" spans="1:8">
      <c r="A1298" s="29" t="s">
        <v>1860</v>
      </c>
      <c r="B1298" s="31">
        <v>3</v>
      </c>
      <c r="C1298" s="29">
        <v>0</v>
      </c>
      <c r="D1298" s="29" t="s">
        <v>194</v>
      </c>
      <c r="E1298" s="29">
        <v>27</v>
      </c>
      <c r="F1298" s="32">
        <v>8.6624999999999996</v>
      </c>
      <c r="G1298" s="29" t="s">
        <v>195</v>
      </c>
      <c r="H1298" s="33"/>
    </row>
    <row r="1299" spans="1:8">
      <c r="A1299" s="29" t="s">
        <v>1861</v>
      </c>
      <c r="B1299" s="31">
        <v>3</v>
      </c>
      <c r="C1299" s="29">
        <v>0</v>
      </c>
      <c r="D1299" s="29" t="s">
        <v>194</v>
      </c>
      <c r="E1299" s="33"/>
      <c r="F1299" s="32">
        <v>7.25</v>
      </c>
      <c r="G1299" s="29" t="s">
        <v>195</v>
      </c>
      <c r="H1299" s="33"/>
    </row>
    <row r="1300" spans="1:8">
      <c r="A1300" s="29" t="s">
        <v>1862</v>
      </c>
      <c r="B1300" s="31">
        <v>3</v>
      </c>
      <c r="C1300" s="29">
        <v>0</v>
      </c>
      <c r="D1300" s="29" t="s">
        <v>194</v>
      </c>
      <c r="E1300" s="29">
        <v>36</v>
      </c>
      <c r="F1300" s="32">
        <v>9.5</v>
      </c>
      <c r="G1300" s="29" t="s">
        <v>195</v>
      </c>
      <c r="H1300" s="33"/>
    </row>
    <row r="1301" spans="1:8">
      <c r="A1301" s="29" t="s">
        <v>1863</v>
      </c>
      <c r="B1301" s="31">
        <v>3</v>
      </c>
      <c r="C1301" s="29">
        <v>0</v>
      </c>
      <c r="D1301" s="29" t="s">
        <v>194</v>
      </c>
      <c r="E1301" s="29">
        <v>27</v>
      </c>
      <c r="F1301" s="32">
        <v>14.4542</v>
      </c>
      <c r="G1301" s="29" t="s">
        <v>210</v>
      </c>
      <c r="H1301" s="33"/>
    </row>
    <row r="1302" spans="1:8">
      <c r="A1302" s="29" t="s">
        <v>1864</v>
      </c>
      <c r="B1302" s="31">
        <v>3</v>
      </c>
      <c r="C1302" s="29">
        <v>1</v>
      </c>
      <c r="D1302" s="29" t="s">
        <v>198</v>
      </c>
      <c r="E1302" s="29">
        <v>15</v>
      </c>
      <c r="F1302" s="32">
        <v>14.4542</v>
      </c>
      <c r="G1302" s="29" t="s">
        <v>210</v>
      </c>
      <c r="H1302" s="33"/>
    </row>
    <row r="1303" spans="1:8">
      <c r="A1303" s="29" t="s">
        <v>1865</v>
      </c>
      <c r="B1303" s="31">
        <v>3</v>
      </c>
      <c r="C1303" s="29">
        <v>0</v>
      </c>
      <c r="D1303" s="29" t="s">
        <v>194</v>
      </c>
      <c r="E1303" s="29">
        <v>45.5</v>
      </c>
      <c r="F1303" s="32">
        <v>7.2249999999999996</v>
      </c>
      <c r="G1303" s="29" t="s">
        <v>210</v>
      </c>
      <c r="H1303" s="33"/>
    </row>
    <row r="1304" spans="1:8">
      <c r="A1304" s="29" t="s">
        <v>1866</v>
      </c>
      <c r="B1304" s="31">
        <v>3</v>
      </c>
      <c r="C1304" s="29">
        <v>0</v>
      </c>
      <c r="D1304" s="29" t="s">
        <v>194</v>
      </c>
      <c r="E1304" s="33"/>
      <c r="F1304" s="32">
        <v>7.2249999999999996</v>
      </c>
      <c r="G1304" s="29" t="s">
        <v>210</v>
      </c>
      <c r="H1304" s="33"/>
    </row>
    <row r="1305" spans="1:8">
      <c r="A1305" s="29" t="s">
        <v>1867</v>
      </c>
      <c r="B1305" s="31">
        <v>3</v>
      </c>
      <c r="C1305" s="29">
        <v>0</v>
      </c>
      <c r="D1305" s="29" t="s">
        <v>194</v>
      </c>
      <c r="E1305" s="33"/>
      <c r="F1305" s="32">
        <v>14.458299999999999</v>
      </c>
      <c r="G1305" s="29" t="s">
        <v>210</v>
      </c>
      <c r="H1305" s="33"/>
    </row>
    <row r="1306" spans="1:8">
      <c r="A1306" s="29" t="s">
        <v>1868</v>
      </c>
      <c r="B1306" s="31">
        <v>3</v>
      </c>
      <c r="C1306" s="29">
        <v>0</v>
      </c>
      <c r="D1306" s="29" t="s">
        <v>198</v>
      </c>
      <c r="E1306" s="29">
        <v>14.5</v>
      </c>
      <c r="F1306" s="32">
        <v>14.4542</v>
      </c>
      <c r="G1306" s="29" t="s">
        <v>210</v>
      </c>
      <c r="H1306" s="33"/>
    </row>
    <row r="1307" spans="1:8">
      <c r="A1307" s="29" t="s">
        <v>1869</v>
      </c>
      <c r="B1307" s="31">
        <v>3</v>
      </c>
      <c r="C1307" s="29">
        <v>0</v>
      </c>
      <c r="D1307" s="29" t="s">
        <v>198</v>
      </c>
      <c r="E1307" s="33"/>
      <c r="F1307" s="32">
        <v>14.4542</v>
      </c>
      <c r="G1307" s="29" t="s">
        <v>210</v>
      </c>
      <c r="H1307" s="33"/>
    </row>
    <row r="1308" spans="1:8">
      <c r="A1308" s="29" t="s">
        <v>1870</v>
      </c>
      <c r="B1308" s="31">
        <v>3</v>
      </c>
      <c r="C1308" s="29">
        <v>0</v>
      </c>
      <c r="D1308" s="29" t="s">
        <v>194</v>
      </c>
      <c r="E1308" s="29">
        <v>26.5</v>
      </c>
      <c r="F1308" s="32">
        <v>7.2249999999999996</v>
      </c>
      <c r="G1308" s="29" t="s">
        <v>210</v>
      </c>
      <c r="H1308" s="33"/>
    </row>
    <row r="1309" spans="1:8">
      <c r="A1309" s="29" t="s">
        <v>1871</v>
      </c>
      <c r="B1309" s="31">
        <v>3</v>
      </c>
      <c r="C1309" s="29">
        <v>0</v>
      </c>
      <c r="D1309" s="29" t="s">
        <v>194</v>
      </c>
      <c r="E1309" s="29">
        <v>27</v>
      </c>
      <c r="F1309" s="32">
        <v>7.2249999999999996</v>
      </c>
      <c r="G1309" s="29" t="s">
        <v>210</v>
      </c>
      <c r="H1309" s="33"/>
    </row>
    <row r="1310" spans="1:8">
      <c r="A1310" s="29" t="s">
        <v>1872</v>
      </c>
      <c r="B1310" s="31">
        <v>3</v>
      </c>
      <c r="C1310" s="29">
        <v>0</v>
      </c>
      <c r="D1310" s="29" t="s">
        <v>194</v>
      </c>
      <c r="E1310" s="29">
        <v>29</v>
      </c>
      <c r="F1310" s="32">
        <v>7.875</v>
      </c>
      <c r="G1310" s="29" t="s">
        <v>195</v>
      </c>
      <c r="H1310" s="33"/>
    </row>
  </sheetData>
  <phoneticPr fontId="1"/>
  <pageMargins left="0.75" right="0.75" top="1" bottom="1" header="0.5" footer="0.5"/>
  <pageSetup paperSize="9" orientation="portrait"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topLeftCell="A31" workbookViewId="0">
      <selection activeCell="A44" sqref="A44"/>
    </sheetView>
  </sheetViews>
  <sheetFormatPr defaultColWidth="14.75" defaultRowHeight="18.75"/>
  <cols>
    <col min="1" max="1" width="16.125" style="30" bestFit="1" customWidth="1"/>
    <col min="2" max="2" width="10.75" style="30" bestFit="1" customWidth="1"/>
    <col min="3" max="4" width="5.625" style="30" bestFit="1" customWidth="1"/>
    <col min="5" max="5" width="10.75" style="30" bestFit="1" customWidth="1"/>
    <col min="6" max="9" width="16.625" style="30" bestFit="1" customWidth="1"/>
    <col min="10" max="10" width="8" style="30" bestFit="1" customWidth="1"/>
    <col min="11" max="11" width="8.875" style="30" bestFit="1" customWidth="1"/>
    <col min="12" max="12" width="8" style="30" bestFit="1" customWidth="1"/>
    <col min="13" max="13" width="10.75" style="30" bestFit="1" customWidth="1"/>
    <col min="14" max="15" width="5.625" style="30" bestFit="1" customWidth="1"/>
    <col min="16" max="17" width="14.875" style="30" bestFit="1" customWidth="1"/>
    <col min="18" max="19" width="16.625" style="30" bestFit="1" customWidth="1"/>
    <col min="20" max="20" width="6.75" style="30" bestFit="1" customWidth="1"/>
    <col min="21" max="22" width="5" style="30" bestFit="1" customWidth="1"/>
    <col min="23" max="23" width="7" style="30" bestFit="1" customWidth="1"/>
    <col min="24" max="25" width="5" style="30" bestFit="1" customWidth="1"/>
    <col min="26" max="26" width="7" style="30" bestFit="1" customWidth="1"/>
    <col min="27" max="28" width="5" style="30" bestFit="1" customWidth="1"/>
    <col min="29" max="29" width="7" style="30" bestFit="1" customWidth="1"/>
    <col min="30" max="31" width="5" style="30" bestFit="1" customWidth="1"/>
    <col min="32" max="32" width="7" style="30" bestFit="1" customWidth="1"/>
    <col min="33" max="34" width="5" style="30" bestFit="1" customWidth="1"/>
    <col min="35" max="35" width="7" style="30" bestFit="1" customWidth="1"/>
    <col min="36" max="37" width="5" style="30" bestFit="1" customWidth="1"/>
    <col min="38" max="38" width="7" style="30" bestFit="1" customWidth="1"/>
    <col min="39" max="40" width="5" style="30" bestFit="1" customWidth="1"/>
    <col min="41" max="41" width="7" style="30" bestFit="1" customWidth="1"/>
    <col min="42" max="43" width="5" style="30" bestFit="1" customWidth="1"/>
    <col min="44" max="44" width="7" style="30" bestFit="1" customWidth="1"/>
    <col min="45" max="45" width="6" style="30" bestFit="1" customWidth="1"/>
    <col min="46" max="46" width="5" style="30" bestFit="1" customWidth="1"/>
    <col min="47" max="47" width="8.25" style="30" bestFit="1" customWidth="1"/>
    <col min="48" max="48" width="6" style="30" bestFit="1" customWidth="1"/>
    <col min="49" max="49" width="5" style="30" bestFit="1" customWidth="1"/>
    <col min="50" max="50" width="8" style="30" bestFit="1" customWidth="1"/>
    <col min="51" max="51" width="8.625" style="30" bestFit="1" customWidth="1"/>
    <col min="52" max="52" width="9.875" style="30" bestFit="1" customWidth="1"/>
    <col min="53" max="53" width="6" style="30" bestFit="1" customWidth="1"/>
    <col min="54" max="54" width="5" style="30" bestFit="1" customWidth="1"/>
    <col min="55" max="55" width="8.25" style="30" bestFit="1" customWidth="1"/>
    <col min="56" max="56" width="6" style="30" bestFit="1" customWidth="1"/>
    <col min="57" max="57" width="5" style="30" bestFit="1" customWidth="1"/>
    <col min="58" max="58" width="8.25" style="30" bestFit="1" customWidth="1"/>
    <col min="59" max="59" width="6" style="30" bestFit="1" customWidth="1"/>
    <col min="60" max="60" width="5" style="30" bestFit="1" customWidth="1"/>
    <col min="61" max="61" width="8.25" style="30" bestFit="1" customWidth="1"/>
    <col min="62" max="62" width="8.625" style="30" bestFit="1" customWidth="1"/>
    <col min="63" max="63" width="5" style="30" bestFit="1" customWidth="1"/>
    <col min="64" max="64" width="10.125" style="30" bestFit="1" customWidth="1"/>
    <col min="65" max="65" width="6" style="30" bestFit="1" customWidth="1"/>
    <col min="66" max="66" width="5" style="30" bestFit="1" customWidth="1"/>
    <col min="67" max="67" width="8.25" style="30" bestFit="1" customWidth="1"/>
    <col min="68" max="68" width="6" style="30" bestFit="1" customWidth="1"/>
    <col min="69" max="69" width="5" style="30" bestFit="1" customWidth="1"/>
    <col min="70" max="70" width="8.25" style="30" bestFit="1" customWidth="1"/>
    <col min="71" max="71" width="6" style="30" bestFit="1" customWidth="1"/>
    <col min="72" max="72" width="5" style="30" bestFit="1" customWidth="1"/>
    <col min="73" max="73" width="8.25" style="30" bestFit="1" customWidth="1"/>
    <col min="74" max="74" width="6" style="30" bestFit="1" customWidth="1"/>
    <col min="75" max="75" width="5" style="30" bestFit="1" customWidth="1"/>
    <col min="76" max="76" width="8.25" style="30" bestFit="1" customWidth="1"/>
    <col min="77" max="77" width="8.625" style="30" bestFit="1" customWidth="1"/>
    <col min="78" max="78" width="5" style="30" bestFit="1" customWidth="1"/>
    <col min="79" max="79" width="10.125" style="30" bestFit="1" customWidth="1"/>
    <col min="80" max="80" width="6" style="30" bestFit="1" customWidth="1"/>
    <col min="81" max="81" width="5" style="30" bestFit="1" customWidth="1"/>
    <col min="82" max="82" width="8.25" style="30" bestFit="1" customWidth="1"/>
    <col min="83" max="83" width="6" style="30" bestFit="1" customWidth="1"/>
    <col min="84" max="84" width="5" style="30" bestFit="1" customWidth="1"/>
    <col min="85" max="85" width="8.375" style="30" bestFit="1" customWidth="1"/>
    <col min="86" max="86" width="8.625" style="30" bestFit="1" customWidth="1"/>
    <col min="87" max="87" width="10.375" style="30" bestFit="1" customWidth="1"/>
    <col min="88" max="88" width="6" style="30" bestFit="1" customWidth="1"/>
    <col min="89" max="89" width="5" style="30" bestFit="1" customWidth="1"/>
    <col min="90" max="90" width="8.25" style="30" bestFit="1" customWidth="1"/>
    <col min="91" max="91" width="6" style="30" bestFit="1" customWidth="1"/>
    <col min="92" max="92" width="5" style="30" bestFit="1" customWidth="1"/>
    <col min="93" max="93" width="8.375" style="30" bestFit="1" customWidth="1"/>
    <col min="94" max="94" width="8.625" style="30" bestFit="1" customWidth="1"/>
    <col min="95" max="95" width="10.375" style="30" bestFit="1" customWidth="1"/>
    <col min="96" max="96" width="6" style="30" bestFit="1" customWidth="1"/>
    <col min="97" max="97" width="5" style="30" bestFit="1" customWidth="1"/>
    <col min="98" max="98" width="8.375" style="30" bestFit="1" customWidth="1"/>
    <col min="99" max="99" width="8.625" style="30" bestFit="1" customWidth="1"/>
    <col min="100" max="100" width="10.375" style="30" bestFit="1" customWidth="1"/>
    <col min="101" max="101" width="6" style="30" bestFit="1" customWidth="1"/>
    <col min="102" max="102" width="5" style="30" bestFit="1" customWidth="1"/>
    <col min="103" max="103" width="8.375" style="30" bestFit="1" customWidth="1"/>
    <col min="104" max="104" width="8.625" style="30" bestFit="1" customWidth="1"/>
    <col min="105" max="105" width="10.375" style="30" bestFit="1" customWidth="1"/>
    <col min="106" max="106" width="6" style="30" bestFit="1" customWidth="1"/>
    <col min="107" max="107" width="5" style="30" bestFit="1" customWidth="1"/>
    <col min="108" max="108" width="8.375" style="30" bestFit="1" customWidth="1"/>
    <col min="109" max="109" width="6" style="30" bestFit="1" customWidth="1"/>
    <col min="110" max="110" width="5" style="30" bestFit="1" customWidth="1"/>
    <col min="111" max="111" width="8.375" style="30" bestFit="1" customWidth="1"/>
    <col min="112" max="112" width="8.625" style="30" bestFit="1" customWidth="1"/>
    <col min="113" max="113" width="10.375" style="30" bestFit="1" customWidth="1"/>
    <col min="114" max="114" width="6" style="30" bestFit="1" customWidth="1"/>
    <col min="115" max="115" width="5" style="30" bestFit="1" customWidth="1"/>
    <col min="116" max="116" width="8.375" style="30" bestFit="1" customWidth="1"/>
    <col min="117" max="117" width="6" style="30" bestFit="1" customWidth="1"/>
    <col min="118" max="118" width="5" style="30" bestFit="1" customWidth="1"/>
    <col min="119" max="119" width="8.375" style="30" bestFit="1" customWidth="1"/>
    <col min="120" max="120" width="8.625" style="30" bestFit="1" customWidth="1"/>
    <col min="121" max="121" width="10.375" style="30" bestFit="1" customWidth="1"/>
    <col min="122" max="122" width="6" style="30" bestFit="1" customWidth="1"/>
    <col min="123" max="123" width="5" style="30" bestFit="1" customWidth="1"/>
    <col min="124" max="124" width="8.375" style="30" bestFit="1" customWidth="1"/>
    <col min="125" max="125" width="6" style="30" bestFit="1" customWidth="1"/>
    <col min="126" max="126" width="5" style="30" bestFit="1" customWidth="1"/>
    <col min="127" max="127" width="8.375" style="30" bestFit="1" customWidth="1"/>
    <col min="128" max="128" width="8.625" style="30" bestFit="1" customWidth="1"/>
    <col min="129" max="129" width="5" style="30" bestFit="1" customWidth="1"/>
    <col min="130" max="130" width="10.375" style="30" bestFit="1" customWidth="1"/>
    <col min="131" max="131" width="6" style="30" bestFit="1" customWidth="1"/>
    <col min="132" max="132" width="5" style="30" bestFit="1" customWidth="1"/>
    <col min="133" max="133" width="8.25" style="30" bestFit="1" customWidth="1"/>
    <col min="134" max="134" width="6" style="30" bestFit="1" customWidth="1"/>
    <col min="135" max="135" width="5" style="30" bestFit="1" customWidth="1"/>
    <col min="136" max="136" width="8.375" style="30" bestFit="1" customWidth="1"/>
    <col min="137" max="137" width="8.625" style="30" bestFit="1" customWidth="1"/>
    <col min="138" max="138" width="5" style="30" bestFit="1" customWidth="1"/>
    <col min="139" max="139" width="10.375" style="30" bestFit="1" customWidth="1"/>
    <col min="140" max="140" width="6" style="30" bestFit="1" customWidth="1"/>
    <col min="141" max="141" width="5" style="30" bestFit="1" customWidth="1"/>
    <col min="142" max="142" width="8.375" style="30" bestFit="1" customWidth="1"/>
    <col min="143" max="143" width="6" style="30" bestFit="1" customWidth="1"/>
    <col min="144" max="144" width="5" style="30" bestFit="1" customWidth="1"/>
    <col min="145" max="145" width="8.375" style="30" bestFit="1" customWidth="1"/>
    <col min="146" max="146" width="8.625" style="30" bestFit="1" customWidth="1"/>
    <col min="147" max="147" width="10.375" style="30" bestFit="1" customWidth="1"/>
    <col min="148" max="148" width="6" style="30" bestFit="1" customWidth="1"/>
    <col min="149" max="149" width="5" style="30" bestFit="1" customWidth="1"/>
    <col min="150" max="150" width="8.375" style="30" bestFit="1" customWidth="1"/>
    <col min="151" max="151" width="6" style="30" bestFit="1" customWidth="1"/>
    <col min="152" max="152" width="5" style="30" bestFit="1" customWidth="1"/>
    <col min="153" max="153" width="8.375" style="30" bestFit="1" customWidth="1"/>
    <col min="154" max="154" width="8.625" style="30" bestFit="1" customWidth="1"/>
    <col min="155" max="155" width="10.375" style="30" bestFit="1" customWidth="1"/>
    <col min="156" max="156" width="6" style="30" bestFit="1" customWidth="1"/>
    <col min="157" max="157" width="5" style="30" bestFit="1" customWidth="1"/>
    <col min="158" max="158" width="8.375" style="30" bestFit="1" customWidth="1"/>
    <col min="159" max="159" width="6" style="30" bestFit="1" customWidth="1"/>
    <col min="160" max="160" width="5" style="30" bestFit="1" customWidth="1"/>
    <col min="161" max="161" width="8.375" style="30" bestFit="1" customWidth="1"/>
    <col min="162" max="162" width="8.625" style="30" bestFit="1" customWidth="1"/>
    <col min="163" max="163" width="10.375" style="30" bestFit="1" customWidth="1"/>
    <col min="164" max="164" width="6" style="30" bestFit="1" customWidth="1"/>
    <col min="165" max="165" width="5" style="30" bestFit="1" customWidth="1"/>
    <col min="166" max="166" width="8.375" style="30" bestFit="1" customWidth="1"/>
    <col min="167" max="167" width="6" style="30" bestFit="1" customWidth="1"/>
    <col min="168" max="168" width="5" style="30" bestFit="1" customWidth="1"/>
    <col min="169" max="169" width="8.375" style="30" bestFit="1" customWidth="1"/>
    <col min="170" max="170" width="8.625" style="30" bestFit="1" customWidth="1"/>
    <col min="171" max="171" width="10.375" style="30" bestFit="1" customWidth="1"/>
    <col min="172" max="172" width="6" style="30" bestFit="1" customWidth="1"/>
    <col min="173" max="173" width="5" style="30" bestFit="1" customWidth="1"/>
    <col min="174" max="174" width="8.25" style="30" bestFit="1" customWidth="1"/>
    <col min="175" max="175" width="6" style="30" bestFit="1" customWidth="1"/>
    <col min="176" max="176" width="5" style="30" bestFit="1" customWidth="1"/>
    <col min="177" max="177" width="8.375" style="30" bestFit="1" customWidth="1"/>
    <col min="178" max="178" width="6" style="30" bestFit="1" customWidth="1"/>
    <col min="179" max="179" width="5" style="30" bestFit="1" customWidth="1"/>
    <col min="180" max="180" width="8.375" style="30" bestFit="1" customWidth="1"/>
    <col min="181" max="181" width="6" style="30" bestFit="1" customWidth="1"/>
    <col min="182" max="182" width="5" style="30" bestFit="1" customWidth="1"/>
    <col min="183" max="183" width="8.375" style="30" bestFit="1" customWidth="1"/>
    <col min="184" max="184" width="6" style="30" bestFit="1" customWidth="1"/>
    <col min="185" max="185" width="5" style="30" bestFit="1" customWidth="1"/>
    <col min="186" max="186" width="8.375" style="30" bestFit="1" customWidth="1"/>
    <col min="187" max="187" width="8.625" style="30" bestFit="1" customWidth="1"/>
    <col min="188" max="188" width="10.375" style="30" bestFit="1" customWidth="1"/>
    <col min="189" max="189" width="6" style="30" bestFit="1" customWidth="1"/>
    <col min="190" max="190" width="8.375" style="30" bestFit="1" customWidth="1"/>
    <col min="191" max="191" width="6" style="30" bestFit="1" customWidth="1"/>
    <col min="192" max="192" width="5" style="30" bestFit="1" customWidth="1"/>
    <col min="193" max="193" width="8.375" style="30" bestFit="1" customWidth="1"/>
    <col min="194" max="194" width="6" style="30" bestFit="1" customWidth="1"/>
    <col min="195" max="195" width="5" style="30" bestFit="1" customWidth="1"/>
    <col min="196" max="196" width="8.375" style="30" bestFit="1" customWidth="1"/>
    <col min="197" max="197" width="6" style="30" bestFit="1" customWidth="1"/>
    <col min="198" max="198" width="5" style="30" bestFit="1" customWidth="1"/>
    <col min="199" max="199" width="8.375" style="30" bestFit="1" customWidth="1"/>
    <col min="200" max="200" width="6" style="30" bestFit="1" customWidth="1"/>
    <col min="201" max="201" width="5" style="30" bestFit="1" customWidth="1"/>
    <col min="202" max="202" width="8.375" style="30" bestFit="1" customWidth="1"/>
    <col min="203" max="203" width="6" style="30" bestFit="1" customWidth="1"/>
    <col min="204" max="204" width="5" style="30" bestFit="1" customWidth="1"/>
    <col min="205" max="205" width="8.25" style="30" bestFit="1" customWidth="1"/>
    <col min="206" max="206" width="6" style="30" bestFit="1" customWidth="1"/>
    <col min="207" max="207" width="5" style="30" bestFit="1" customWidth="1"/>
    <col min="208" max="208" width="8.375" style="30" bestFit="1" customWidth="1"/>
    <col min="209" max="209" width="6" style="30" bestFit="1" customWidth="1"/>
    <col min="210" max="210" width="5" style="30" bestFit="1" customWidth="1"/>
    <col min="211" max="211" width="8.375" style="30" bestFit="1" customWidth="1"/>
    <col min="212" max="212" width="6" style="30" bestFit="1" customWidth="1"/>
    <col min="213" max="213" width="5" style="30" bestFit="1" customWidth="1"/>
    <col min="214" max="214" width="8.375" style="30" bestFit="1" customWidth="1"/>
    <col min="215" max="215" width="6" style="30" bestFit="1" customWidth="1"/>
    <col min="216" max="216" width="5" style="30" bestFit="1" customWidth="1"/>
    <col min="217" max="217" width="8.375" style="30" bestFit="1" customWidth="1"/>
    <col min="218" max="218" width="8.625" style="30" bestFit="1" customWidth="1"/>
    <col min="219" max="219" width="10.375" style="30" bestFit="1" customWidth="1"/>
    <col min="220" max="220" width="6" style="30" bestFit="1" customWidth="1"/>
    <col min="221" max="221" width="5" style="30" bestFit="1" customWidth="1"/>
    <col min="222" max="222" width="8.375" style="30" bestFit="1" customWidth="1"/>
    <col min="223" max="223" width="6" style="30" bestFit="1" customWidth="1"/>
    <col min="224" max="224" width="5" style="30" bestFit="1" customWidth="1"/>
    <col min="225" max="225" width="8.375" style="30" bestFit="1" customWidth="1"/>
    <col min="226" max="226" width="6" style="30" bestFit="1" customWidth="1"/>
    <col min="227" max="227" width="5" style="30" bestFit="1" customWidth="1"/>
    <col min="228" max="228" width="8.375" style="30" bestFit="1" customWidth="1"/>
    <col min="229" max="229" width="6" style="30" bestFit="1" customWidth="1"/>
    <col min="230" max="230" width="5" style="30" bestFit="1" customWidth="1"/>
    <col min="231" max="231" width="8.375" style="30" bestFit="1" customWidth="1"/>
    <col min="232" max="232" width="6" style="30" bestFit="1" customWidth="1"/>
    <col min="233" max="233" width="5" style="30" bestFit="1" customWidth="1"/>
    <col min="234" max="234" width="8.375" style="30" bestFit="1" customWidth="1"/>
    <col min="235" max="235" width="8.625" style="30" bestFit="1" customWidth="1"/>
    <col min="236" max="236" width="10.375" style="30" bestFit="1" customWidth="1"/>
    <col min="237" max="237" width="6" style="30" bestFit="1" customWidth="1"/>
    <col min="238" max="238" width="8.25" style="30" bestFit="1" customWidth="1"/>
    <col min="239" max="239" width="6" style="30" bestFit="1" customWidth="1"/>
    <col min="240" max="240" width="5" style="30" bestFit="1" customWidth="1"/>
    <col min="241" max="241" width="8.375" style="30" bestFit="1" customWidth="1"/>
    <col min="242" max="242" width="6" style="30" bestFit="1" customWidth="1"/>
    <col min="243" max="243" width="5" style="30" bestFit="1" customWidth="1"/>
    <col min="244" max="244" width="8.375" style="30" bestFit="1" customWidth="1"/>
    <col min="245" max="245" width="6" style="30" bestFit="1" customWidth="1"/>
    <col min="246" max="246" width="5" style="30" bestFit="1" customWidth="1"/>
    <col min="247" max="247" width="8.375" style="30" bestFit="1" customWidth="1"/>
    <col min="248" max="248" width="6" style="30" bestFit="1" customWidth="1"/>
    <col min="249" max="249" width="8.375" style="30" bestFit="1" customWidth="1"/>
    <col min="250" max="250" width="6" style="30" bestFit="1" customWidth="1"/>
    <col min="251" max="251" width="8.375" style="30" bestFit="1" customWidth="1"/>
    <col min="252" max="252" width="6" style="30" bestFit="1" customWidth="1"/>
    <col min="253" max="253" width="8.375" style="30" bestFit="1" customWidth="1"/>
    <col min="254" max="254" width="6" style="30" bestFit="1" customWidth="1"/>
    <col min="255" max="255" width="8.375" style="30" bestFit="1" customWidth="1"/>
    <col min="256" max="256" width="8.625" style="30" bestFit="1" customWidth="1"/>
    <col min="257" max="257" width="10.375" style="30" bestFit="1" customWidth="1"/>
    <col min="258" max="258" width="6" style="30" bestFit="1" customWidth="1"/>
    <col min="259" max="259" width="8.25" style="30" bestFit="1" customWidth="1"/>
    <col min="260" max="260" width="6" style="30" bestFit="1" customWidth="1"/>
    <col min="261" max="261" width="8.375" style="30" bestFit="1" customWidth="1"/>
    <col min="262" max="262" width="6" style="30" bestFit="1" customWidth="1"/>
    <col min="263" max="263" width="8.375" style="30" bestFit="1" customWidth="1"/>
    <col min="264" max="264" width="6" style="30" bestFit="1" customWidth="1"/>
    <col min="265" max="265" width="8.375" style="30" bestFit="1" customWidth="1"/>
    <col min="266" max="266" width="8.625" style="30" bestFit="1" customWidth="1"/>
    <col min="267" max="267" width="5" style="30" bestFit="1" customWidth="1"/>
    <col min="268" max="268" width="11" style="30" bestFit="1" customWidth="1"/>
    <col min="269" max="269" width="5.625" style="30" bestFit="1" customWidth="1"/>
    <col min="270" max="16384" width="14.75" style="30"/>
  </cols>
  <sheetData>
    <row r="1" spans="1:12">
      <c r="A1" s="46" t="s">
        <v>2075</v>
      </c>
      <c r="B1" s="30" t="s">
        <v>2074</v>
      </c>
    </row>
    <row r="3" spans="1:12">
      <c r="B3" s="46" t="s">
        <v>2073</v>
      </c>
    </row>
    <row r="4" spans="1:12">
      <c r="B4" s="30" t="s">
        <v>194</v>
      </c>
      <c r="D4" s="30" t="s">
        <v>198</v>
      </c>
      <c r="F4" s="30" t="s">
        <v>2070</v>
      </c>
      <c r="G4" s="30" t="s">
        <v>2069</v>
      </c>
    </row>
    <row r="5" spans="1:12">
      <c r="A5" s="46" t="s">
        <v>2068</v>
      </c>
      <c r="B5" s="30" t="s">
        <v>2072</v>
      </c>
      <c r="C5" s="30" t="s">
        <v>2071</v>
      </c>
      <c r="D5" s="30" t="s">
        <v>2072</v>
      </c>
      <c r="E5" s="30" t="s">
        <v>2071</v>
      </c>
      <c r="J5" s="30" t="s">
        <v>2078</v>
      </c>
      <c r="K5" s="30" t="s">
        <v>2077</v>
      </c>
      <c r="L5" s="30" t="s">
        <v>2076</v>
      </c>
    </row>
    <row r="6" spans="1:12">
      <c r="A6" s="45">
        <v>1</v>
      </c>
      <c r="B6" s="30">
        <v>61</v>
      </c>
      <c r="C6" s="30">
        <v>179</v>
      </c>
      <c r="D6" s="30">
        <v>139</v>
      </c>
      <c r="E6" s="30">
        <v>144</v>
      </c>
      <c r="F6" s="30">
        <v>200</v>
      </c>
      <c r="G6" s="30">
        <v>323</v>
      </c>
      <c r="J6" s="44">
        <f>B6/C6</f>
        <v>0.34078212290502791</v>
      </c>
      <c r="K6" s="44">
        <f>D6/E6</f>
        <v>0.96527777777777779</v>
      </c>
      <c r="L6" s="44">
        <f>F6/G6</f>
        <v>0.61919504643962853</v>
      </c>
    </row>
    <row r="7" spans="1:12">
      <c r="A7" s="45">
        <v>2</v>
      </c>
      <c r="B7" s="30">
        <v>25</v>
      </c>
      <c r="C7" s="30">
        <v>171</v>
      </c>
      <c r="D7" s="30">
        <v>94</v>
      </c>
      <c r="E7" s="30">
        <v>106</v>
      </c>
      <c r="F7" s="30">
        <v>119</v>
      </c>
      <c r="G7" s="30">
        <v>277</v>
      </c>
      <c r="J7" s="44">
        <f>B7/C7</f>
        <v>0.14619883040935672</v>
      </c>
      <c r="K7" s="44">
        <f>D7/E7</f>
        <v>0.8867924528301887</v>
      </c>
      <c r="L7" s="44">
        <f>F7/G7</f>
        <v>0.4296028880866426</v>
      </c>
    </row>
    <row r="8" spans="1:12">
      <c r="A8" s="45">
        <v>3</v>
      </c>
      <c r="B8" s="30">
        <v>75</v>
      </c>
      <c r="C8" s="30">
        <v>493</v>
      </c>
      <c r="D8" s="30">
        <v>106</v>
      </c>
      <c r="E8" s="30">
        <v>216</v>
      </c>
      <c r="F8" s="30">
        <v>181</v>
      </c>
      <c r="G8" s="30">
        <v>709</v>
      </c>
      <c r="J8" s="44">
        <f>B8/C8</f>
        <v>0.15212981744421908</v>
      </c>
      <c r="K8" s="44">
        <f>D8/E8</f>
        <v>0.49074074074074076</v>
      </c>
      <c r="L8" s="44">
        <f>F8/G8</f>
        <v>0.25528913963328631</v>
      </c>
    </row>
    <row r="9" spans="1:12">
      <c r="A9" s="45" t="s">
        <v>2058</v>
      </c>
      <c r="B9" s="30">
        <v>161</v>
      </c>
      <c r="C9" s="30">
        <v>843</v>
      </c>
      <c r="D9" s="30">
        <v>339</v>
      </c>
      <c r="E9" s="30">
        <v>466</v>
      </c>
      <c r="F9" s="30">
        <v>500</v>
      </c>
      <c r="G9" s="30">
        <v>1309</v>
      </c>
      <c r="J9" s="44">
        <f>B9/C9</f>
        <v>0.19098457888493475</v>
      </c>
      <c r="K9" s="44">
        <f>D9/E9</f>
        <v>0.72746781115879833</v>
      </c>
      <c r="L9" s="44">
        <f>F9/G9</f>
        <v>0.3819709702062643</v>
      </c>
    </row>
    <row r="10" spans="1:12">
      <c r="A10" s="45"/>
      <c r="J10" s="44"/>
      <c r="K10" s="44"/>
      <c r="L10" s="44"/>
    </row>
    <row r="11" spans="1:12">
      <c r="A11" s="46" t="s">
        <v>2075</v>
      </c>
      <c r="B11" s="30" t="s">
        <v>2074</v>
      </c>
    </row>
    <row r="13" spans="1:12">
      <c r="B13" s="46" t="s">
        <v>2073</v>
      </c>
    </row>
    <row r="14" spans="1:12">
      <c r="B14" s="30" t="s">
        <v>194</v>
      </c>
      <c r="D14" s="30" t="s">
        <v>198</v>
      </c>
      <c r="F14" s="30" t="s">
        <v>2070</v>
      </c>
      <c r="G14" s="30" t="s">
        <v>2069</v>
      </c>
    </row>
    <row r="15" spans="1:12">
      <c r="A15" s="46" t="s">
        <v>2068</v>
      </c>
      <c r="B15" s="30" t="s">
        <v>2072</v>
      </c>
      <c r="C15" s="30" t="s">
        <v>2071</v>
      </c>
      <c r="D15" s="30" t="s">
        <v>2072</v>
      </c>
      <c r="E15" s="30" t="s">
        <v>2071</v>
      </c>
      <c r="J15" s="30" t="s">
        <v>2078</v>
      </c>
      <c r="K15" s="30" t="s">
        <v>2077</v>
      </c>
      <c r="L15" s="30" t="s">
        <v>2076</v>
      </c>
    </row>
    <row r="16" spans="1:12">
      <c r="A16" s="45" t="s">
        <v>2067</v>
      </c>
      <c r="B16" s="30">
        <v>26</v>
      </c>
      <c r="C16" s="30">
        <v>185</v>
      </c>
      <c r="D16" s="30">
        <v>47</v>
      </c>
      <c r="E16" s="30">
        <v>78</v>
      </c>
      <c r="F16" s="30">
        <v>73</v>
      </c>
      <c r="G16" s="30">
        <v>263</v>
      </c>
      <c r="J16" s="44">
        <f t="shared" ref="J16:J25" si="0">B16/C16</f>
        <v>0.14054054054054055</v>
      </c>
      <c r="K16" s="44">
        <f t="shared" ref="K16:K25" si="1">D16/E16</f>
        <v>0.60256410256410253</v>
      </c>
      <c r="L16" s="44">
        <f t="shared" ref="L16:L25" si="2">F16/G16</f>
        <v>0.27756653992395436</v>
      </c>
    </row>
    <row r="17" spans="1:12">
      <c r="A17" s="45" t="s">
        <v>2066</v>
      </c>
      <c r="B17" s="30">
        <v>25</v>
      </c>
      <c r="C17" s="30">
        <v>43</v>
      </c>
      <c r="D17" s="30">
        <v>25</v>
      </c>
      <c r="E17" s="30">
        <v>39</v>
      </c>
      <c r="F17" s="30">
        <v>50</v>
      </c>
      <c r="G17" s="30">
        <v>82</v>
      </c>
      <c r="J17" s="44">
        <f t="shared" si="0"/>
        <v>0.58139534883720934</v>
      </c>
      <c r="K17" s="44">
        <f t="shared" si="1"/>
        <v>0.64102564102564108</v>
      </c>
      <c r="L17" s="44">
        <f t="shared" si="2"/>
        <v>0.6097560975609756</v>
      </c>
    </row>
    <row r="18" spans="1:12">
      <c r="A18" s="45" t="s">
        <v>2065</v>
      </c>
      <c r="B18" s="30">
        <v>9</v>
      </c>
      <c r="C18" s="30">
        <v>79</v>
      </c>
      <c r="D18" s="30">
        <v>47</v>
      </c>
      <c r="E18" s="30">
        <v>64</v>
      </c>
      <c r="F18" s="30">
        <v>56</v>
      </c>
      <c r="G18" s="30">
        <v>143</v>
      </c>
      <c r="J18" s="44">
        <f t="shared" si="0"/>
        <v>0.11392405063291139</v>
      </c>
      <c r="K18" s="44">
        <f t="shared" si="1"/>
        <v>0.734375</v>
      </c>
      <c r="L18" s="44">
        <f t="shared" si="2"/>
        <v>0.39160839160839161</v>
      </c>
    </row>
    <row r="19" spans="1:12">
      <c r="A19" s="45" t="s">
        <v>2064</v>
      </c>
      <c r="B19" s="30">
        <v>45</v>
      </c>
      <c r="C19" s="30">
        <v>229</v>
      </c>
      <c r="D19" s="30">
        <v>82</v>
      </c>
      <c r="E19" s="30">
        <v>115</v>
      </c>
      <c r="F19" s="30">
        <v>127</v>
      </c>
      <c r="G19" s="30">
        <v>344</v>
      </c>
      <c r="J19" s="44">
        <f t="shared" si="0"/>
        <v>0.1965065502183406</v>
      </c>
      <c r="K19" s="44">
        <f t="shared" si="1"/>
        <v>0.71304347826086956</v>
      </c>
      <c r="L19" s="44">
        <f t="shared" si="2"/>
        <v>0.3691860465116279</v>
      </c>
    </row>
    <row r="20" spans="1:12">
      <c r="A20" s="45" t="s">
        <v>2063</v>
      </c>
      <c r="B20" s="30">
        <v>30</v>
      </c>
      <c r="C20" s="30">
        <v>146</v>
      </c>
      <c r="D20" s="30">
        <v>68</v>
      </c>
      <c r="E20" s="30">
        <v>86</v>
      </c>
      <c r="F20" s="30">
        <v>98</v>
      </c>
      <c r="G20" s="30">
        <v>232</v>
      </c>
      <c r="J20" s="44">
        <f t="shared" si="0"/>
        <v>0.20547945205479451</v>
      </c>
      <c r="K20" s="44">
        <f t="shared" si="1"/>
        <v>0.79069767441860461</v>
      </c>
      <c r="L20" s="44">
        <f t="shared" si="2"/>
        <v>0.42241379310344829</v>
      </c>
    </row>
    <row r="21" spans="1:12">
      <c r="A21" s="45" t="s">
        <v>2062</v>
      </c>
      <c r="B21" s="30">
        <v>16</v>
      </c>
      <c r="C21" s="30">
        <v>89</v>
      </c>
      <c r="D21" s="30">
        <v>36</v>
      </c>
      <c r="E21" s="30">
        <v>46</v>
      </c>
      <c r="F21" s="30">
        <v>52</v>
      </c>
      <c r="G21" s="30">
        <v>135</v>
      </c>
      <c r="J21" s="44">
        <f t="shared" si="0"/>
        <v>0.1797752808988764</v>
      </c>
      <c r="K21" s="44">
        <f t="shared" si="1"/>
        <v>0.78260869565217395</v>
      </c>
      <c r="L21" s="44">
        <f t="shared" si="2"/>
        <v>0.38518518518518519</v>
      </c>
    </row>
    <row r="22" spans="1:12">
      <c r="A22" s="45" t="s">
        <v>2061</v>
      </c>
      <c r="B22" s="30">
        <v>7</v>
      </c>
      <c r="C22" s="30">
        <v>43</v>
      </c>
      <c r="D22" s="30">
        <v>25</v>
      </c>
      <c r="E22" s="30">
        <v>27</v>
      </c>
      <c r="F22" s="30">
        <v>32</v>
      </c>
      <c r="G22" s="30">
        <v>70</v>
      </c>
      <c r="J22" s="44">
        <f t="shared" si="0"/>
        <v>0.16279069767441862</v>
      </c>
      <c r="K22" s="44">
        <f t="shared" si="1"/>
        <v>0.92592592592592593</v>
      </c>
      <c r="L22" s="44">
        <f t="shared" si="2"/>
        <v>0.45714285714285713</v>
      </c>
    </row>
    <row r="23" spans="1:12">
      <c r="A23" s="45" t="s">
        <v>2060</v>
      </c>
      <c r="B23" s="30">
        <v>2</v>
      </c>
      <c r="C23" s="30">
        <v>22</v>
      </c>
      <c r="D23" s="30">
        <v>8</v>
      </c>
      <c r="E23" s="30">
        <v>10</v>
      </c>
      <c r="F23" s="30">
        <v>10</v>
      </c>
      <c r="G23" s="30">
        <v>32</v>
      </c>
      <c r="J23" s="44">
        <f t="shared" si="0"/>
        <v>9.0909090909090912E-2</v>
      </c>
      <c r="K23" s="44">
        <f t="shared" si="1"/>
        <v>0.8</v>
      </c>
      <c r="L23" s="44">
        <f t="shared" si="2"/>
        <v>0.3125</v>
      </c>
    </row>
    <row r="24" spans="1:12">
      <c r="A24" s="45" t="s">
        <v>2059</v>
      </c>
      <c r="B24" s="30">
        <v>1</v>
      </c>
      <c r="C24" s="30">
        <v>7</v>
      </c>
      <c r="D24" s="30">
        <v>1</v>
      </c>
      <c r="E24" s="30">
        <v>1</v>
      </c>
      <c r="F24" s="30">
        <v>2</v>
      </c>
      <c r="G24" s="30">
        <v>8</v>
      </c>
      <c r="J24" s="44">
        <f t="shared" si="0"/>
        <v>0.14285714285714285</v>
      </c>
      <c r="K24" s="44">
        <f t="shared" si="1"/>
        <v>1</v>
      </c>
      <c r="L24" s="44">
        <f t="shared" si="2"/>
        <v>0.25</v>
      </c>
    </row>
    <row r="25" spans="1:12">
      <c r="A25" s="45" t="s">
        <v>2058</v>
      </c>
      <c r="B25" s="30">
        <v>161</v>
      </c>
      <c r="C25" s="30">
        <v>843</v>
      </c>
      <c r="D25" s="30">
        <v>339</v>
      </c>
      <c r="E25" s="30">
        <v>466</v>
      </c>
      <c r="F25" s="30">
        <v>500</v>
      </c>
      <c r="G25" s="30">
        <v>1309</v>
      </c>
      <c r="J25" s="44">
        <f t="shared" si="0"/>
        <v>0.19098457888493475</v>
      </c>
      <c r="K25" s="44">
        <f t="shared" si="1"/>
        <v>0.72746781115879833</v>
      </c>
      <c r="L25" s="44">
        <f t="shared" si="2"/>
        <v>0.3819709702062643</v>
      </c>
    </row>
    <row r="27" spans="1:12">
      <c r="A27" s="46" t="s">
        <v>2075</v>
      </c>
      <c r="B27" s="30" t="s">
        <v>2074</v>
      </c>
    </row>
    <row r="29" spans="1:12">
      <c r="B29" s="46" t="s">
        <v>2073</v>
      </c>
    </row>
    <row r="30" spans="1:12">
      <c r="B30" s="30" t="s">
        <v>2072</v>
      </c>
      <c r="E30" s="30" t="s">
        <v>2071</v>
      </c>
      <c r="H30" s="30" t="s">
        <v>2070</v>
      </c>
      <c r="I30" s="30" t="s">
        <v>2069</v>
      </c>
    </row>
    <row r="31" spans="1:12">
      <c r="A31" s="46" t="s">
        <v>2068</v>
      </c>
      <c r="B31" s="30">
        <v>1</v>
      </c>
      <c r="C31" s="30">
        <v>2</v>
      </c>
      <c r="D31" s="30">
        <v>3</v>
      </c>
      <c r="E31" s="30">
        <v>1</v>
      </c>
      <c r="F31" s="30">
        <v>2</v>
      </c>
      <c r="G31" s="30">
        <v>3</v>
      </c>
      <c r="J31" s="30">
        <v>1</v>
      </c>
      <c r="K31" s="30">
        <v>2</v>
      </c>
      <c r="L31" s="30">
        <v>3</v>
      </c>
    </row>
    <row r="32" spans="1:12">
      <c r="A32" s="45" t="s">
        <v>2067</v>
      </c>
      <c r="B32" s="30">
        <v>19</v>
      </c>
      <c r="C32" s="30">
        <v>4</v>
      </c>
      <c r="D32" s="30">
        <v>50</v>
      </c>
      <c r="E32" s="30">
        <v>39</v>
      </c>
      <c r="F32" s="30">
        <v>16</v>
      </c>
      <c r="G32" s="30">
        <v>208</v>
      </c>
      <c r="H32" s="30">
        <v>73</v>
      </c>
      <c r="I32" s="30">
        <v>263</v>
      </c>
      <c r="J32" s="44">
        <f t="shared" ref="J32:J41" si="3">B32/E32</f>
        <v>0.48717948717948717</v>
      </c>
      <c r="K32" s="44">
        <f t="shared" ref="K32:K41" si="4">C32/F32</f>
        <v>0.25</v>
      </c>
      <c r="L32" s="44">
        <f t="shared" ref="L32:L41" si="5">D32/G32</f>
        <v>0.24038461538461539</v>
      </c>
    </row>
    <row r="33" spans="1:12">
      <c r="A33" s="45" t="s">
        <v>2066</v>
      </c>
      <c r="B33" s="30">
        <v>3</v>
      </c>
      <c r="C33" s="30">
        <v>22</v>
      </c>
      <c r="D33" s="30">
        <v>25</v>
      </c>
      <c r="E33" s="30">
        <v>4</v>
      </c>
      <c r="F33" s="30">
        <v>22</v>
      </c>
      <c r="G33" s="30">
        <v>56</v>
      </c>
      <c r="H33" s="30">
        <v>50</v>
      </c>
      <c r="I33" s="30">
        <v>82</v>
      </c>
      <c r="J33" s="44">
        <f t="shared" si="3"/>
        <v>0.75</v>
      </c>
      <c r="K33" s="44">
        <f t="shared" si="4"/>
        <v>1</v>
      </c>
      <c r="L33" s="44">
        <f t="shared" si="5"/>
        <v>0.44642857142857145</v>
      </c>
    </row>
    <row r="34" spans="1:12">
      <c r="A34" s="45" t="s">
        <v>2065</v>
      </c>
      <c r="B34" s="30">
        <v>18</v>
      </c>
      <c r="C34" s="30">
        <v>13</v>
      </c>
      <c r="D34" s="30">
        <v>25</v>
      </c>
      <c r="E34" s="30">
        <v>22</v>
      </c>
      <c r="F34" s="30">
        <v>29</v>
      </c>
      <c r="G34" s="30">
        <v>92</v>
      </c>
      <c r="H34" s="30">
        <v>56</v>
      </c>
      <c r="I34" s="30">
        <v>143</v>
      </c>
      <c r="J34" s="44">
        <f t="shared" si="3"/>
        <v>0.81818181818181823</v>
      </c>
      <c r="K34" s="44">
        <f t="shared" si="4"/>
        <v>0.44827586206896552</v>
      </c>
      <c r="L34" s="44">
        <f t="shared" si="5"/>
        <v>0.27173913043478259</v>
      </c>
    </row>
    <row r="35" spans="1:12">
      <c r="A35" s="45" t="s">
        <v>2064</v>
      </c>
      <c r="B35" s="30">
        <v>37</v>
      </c>
      <c r="C35" s="30">
        <v>38</v>
      </c>
      <c r="D35" s="30">
        <v>52</v>
      </c>
      <c r="E35" s="30">
        <v>52</v>
      </c>
      <c r="F35" s="30">
        <v>90</v>
      </c>
      <c r="G35" s="30">
        <v>202</v>
      </c>
      <c r="H35" s="30">
        <v>127</v>
      </c>
      <c r="I35" s="30">
        <v>344</v>
      </c>
      <c r="J35" s="44">
        <f t="shared" si="3"/>
        <v>0.71153846153846156</v>
      </c>
      <c r="K35" s="44">
        <f t="shared" si="4"/>
        <v>0.42222222222222222</v>
      </c>
      <c r="L35" s="44">
        <f t="shared" si="5"/>
        <v>0.25742574257425743</v>
      </c>
    </row>
    <row r="36" spans="1:12">
      <c r="A36" s="45" t="s">
        <v>2063</v>
      </c>
      <c r="B36" s="30">
        <v>51</v>
      </c>
      <c r="C36" s="30">
        <v>24</v>
      </c>
      <c r="D36" s="30">
        <v>23</v>
      </c>
      <c r="E36" s="30">
        <v>72</v>
      </c>
      <c r="F36" s="30">
        <v>64</v>
      </c>
      <c r="G36" s="30">
        <v>96</v>
      </c>
      <c r="H36" s="30">
        <v>98</v>
      </c>
      <c r="I36" s="30">
        <v>232</v>
      </c>
      <c r="J36" s="44">
        <f t="shared" si="3"/>
        <v>0.70833333333333337</v>
      </c>
      <c r="K36" s="44">
        <f t="shared" si="4"/>
        <v>0.375</v>
      </c>
      <c r="L36" s="44">
        <f t="shared" si="5"/>
        <v>0.23958333333333334</v>
      </c>
    </row>
    <row r="37" spans="1:12">
      <c r="A37" s="45" t="s">
        <v>2062</v>
      </c>
      <c r="B37" s="30">
        <v>35</v>
      </c>
      <c r="C37" s="30">
        <v>12</v>
      </c>
      <c r="D37" s="30">
        <v>5</v>
      </c>
      <c r="E37" s="30">
        <v>62</v>
      </c>
      <c r="F37" s="30">
        <v>31</v>
      </c>
      <c r="G37" s="30">
        <v>42</v>
      </c>
      <c r="H37" s="30">
        <v>52</v>
      </c>
      <c r="I37" s="30">
        <v>135</v>
      </c>
      <c r="J37" s="44">
        <f t="shared" si="3"/>
        <v>0.56451612903225812</v>
      </c>
      <c r="K37" s="44">
        <f t="shared" si="4"/>
        <v>0.38709677419354838</v>
      </c>
      <c r="L37" s="44">
        <f t="shared" si="5"/>
        <v>0.11904761904761904</v>
      </c>
    </row>
    <row r="38" spans="1:12">
      <c r="A38" s="45" t="s">
        <v>2061</v>
      </c>
      <c r="B38" s="30">
        <v>27</v>
      </c>
      <c r="C38" s="30">
        <v>5</v>
      </c>
      <c r="D38" s="30">
        <v>0</v>
      </c>
      <c r="E38" s="30">
        <v>46</v>
      </c>
      <c r="F38" s="30">
        <v>17</v>
      </c>
      <c r="G38" s="30">
        <v>7</v>
      </c>
      <c r="H38" s="30">
        <v>32</v>
      </c>
      <c r="I38" s="30">
        <v>70</v>
      </c>
      <c r="J38" s="44">
        <f t="shared" si="3"/>
        <v>0.58695652173913049</v>
      </c>
      <c r="K38" s="44">
        <f t="shared" si="4"/>
        <v>0.29411764705882354</v>
      </c>
      <c r="L38" s="44">
        <f t="shared" si="5"/>
        <v>0</v>
      </c>
    </row>
    <row r="39" spans="1:12">
      <c r="A39" s="45" t="s">
        <v>2060</v>
      </c>
      <c r="B39" s="30">
        <v>8</v>
      </c>
      <c r="C39" s="30">
        <v>1</v>
      </c>
      <c r="D39" s="30">
        <v>1</v>
      </c>
      <c r="E39" s="30">
        <v>21</v>
      </c>
      <c r="F39" s="30">
        <v>7</v>
      </c>
      <c r="G39" s="30">
        <v>4</v>
      </c>
      <c r="H39" s="30">
        <v>10</v>
      </c>
      <c r="I39" s="30">
        <v>32</v>
      </c>
      <c r="J39" s="44">
        <f t="shared" si="3"/>
        <v>0.38095238095238093</v>
      </c>
      <c r="K39" s="44">
        <f t="shared" si="4"/>
        <v>0.14285714285714285</v>
      </c>
      <c r="L39" s="44">
        <f t="shared" si="5"/>
        <v>0.25</v>
      </c>
    </row>
    <row r="40" spans="1:12">
      <c r="A40" s="45" t="s">
        <v>2059</v>
      </c>
      <c r="B40" s="30">
        <v>2</v>
      </c>
      <c r="C40" s="30">
        <v>0</v>
      </c>
      <c r="D40" s="30">
        <v>0</v>
      </c>
      <c r="E40" s="30">
        <v>5</v>
      </c>
      <c r="F40" s="30">
        <v>1</v>
      </c>
      <c r="G40" s="30">
        <v>2</v>
      </c>
      <c r="H40" s="30">
        <v>2</v>
      </c>
      <c r="I40" s="30">
        <v>8</v>
      </c>
      <c r="J40" s="44">
        <f t="shared" si="3"/>
        <v>0.4</v>
      </c>
      <c r="K40" s="44">
        <f t="shared" si="4"/>
        <v>0</v>
      </c>
      <c r="L40" s="44">
        <f t="shared" si="5"/>
        <v>0</v>
      </c>
    </row>
    <row r="41" spans="1:12">
      <c r="A41" s="45" t="s">
        <v>2058</v>
      </c>
      <c r="B41" s="30">
        <v>200</v>
      </c>
      <c r="C41" s="30">
        <v>119</v>
      </c>
      <c r="D41" s="30">
        <v>181</v>
      </c>
      <c r="E41" s="30">
        <v>323</v>
      </c>
      <c r="F41" s="30">
        <v>277</v>
      </c>
      <c r="G41" s="30">
        <v>709</v>
      </c>
      <c r="H41" s="30">
        <v>500</v>
      </c>
      <c r="I41" s="30">
        <v>1309</v>
      </c>
      <c r="J41" s="44">
        <f t="shared" si="3"/>
        <v>0.61919504643962853</v>
      </c>
      <c r="K41" s="44">
        <f t="shared" si="4"/>
        <v>0.4296028880866426</v>
      </c>
      <c r="L41" s="44">
        <f t="shared" si="5"/>
        <v>0.25528913963328631</v>
      </c>
    </row>
    <row r="43" spans="1:12">
      <c r="A43" s="30" t="s">
        <v>2108</v>
      </c>
    </row>
  </sheetData>
  <phoneticPr fontId="1"/>
  <pageMargins left="0.7" right="0.7" top="0.75" bottom="0.75" header="0.3" footer="0.3"/>
  <pageSetup paperSize="9" orientation="portrait" verticalDpi="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workbookViewId="0">
      <selection activeCell="B17" sqref="B17"/>
    </sheetView>
  </sheetViews>
  <sheetFormatPr defaultColWidth="9" defaultRowHeight="18.75"/>
  <cols>
    <col min="1" max="1" width="42.25" style="28" bestFit="1" customWidth="1"/>
    <col min="2" max="2" width="9" style="28"/>
    <col min="3" max="3" width="9" style="28" customWidth="1"/>
    <col min="4" max="4" width="40.625" style="28" customWidth="1"/>
    <col min="5" max="16384" width="9" style="28"/>
  </cols>
  <sheetData>
    <row r="1" spans="1:4">
      <c r="A1" s="19" t="s">
        <v>50</v>
      </c>
      <c r="C1" s="55" t="s">
        <v>51</v>
      </c>
      <c r="D1" s="55"/>
    </row>
    <row r="2" spans="1:4">
      <c r="A2" s="20" t="s">
        <v>2090</v>
      </c>
      <c r="C2" s="48" t="s">
        <v>52</v>
      </c>
      <c r="D2" s="48" t="s">
        <v>165</v>
      </c>
    </row>
    <row r="3" spans="1:4">
      <c r="A3" s="48" t="s">
        <v>2035</v>
      </c>
      <c r="C3" s="48"/>
      <c r="D3" s="48"/>
    </row>
    <row r="4" spans="1:4">
      <c r="A4" s="48" t="s">
        <v>2036</v>
      </c>
      <c r="C4" s="48"/>
      <c r="D4" s="48"/>
    </row>
    <row r="5" spans="1:4">
      <c r="A5" s="48" t="s">
        <v>2037</v>
      </c>
      <c r="C5" s="48"/>
      <c r="D5" s="48"/>
    </row>
    <row r="6" spans="1:4">
      <c r="A6" s="48" t="s">
        <v>2091</v>
      </c>
      <c r="C6" s="48"/>
      <c r="D6" s="48"/>
    </row>
    <row r="7" spans="1:4">
      <c r="A7" s="48" t="s">
        <v>2092</v>
      </c>
      <c r="C7" s="48"/>
      <c r="D7" s="48"/>
    </row>
    <row r="8" spans="1:4">
      <c r="A8" s="48" t="s">
        <v>2093</v>
      </c>
      <c r="C8" s="48"/>
      <c r="D8" s="48"/>
    </row>
    <row r="9" spans="1:4">
      <c r="A9" s="48" t="s">
        <v>2094</v>
      </c>
      <c r="C9" s="48"/>
      <c r="D9" s="48"/>
    </row>
    <row r="10" spans="1:4">
      <c r="A10" s="48" t="s">
        <v>2095</v>
      </c>
      <c r="C10" s="48"/>
      <c r="D10" s="48"/>
    </row>
    <row r="11" spans="1:4">
      <c r="A11" s="48" t="s">
        <v>2096</v>
      </c>
      <c r="C11" s="48"/>
      <c r="D11" s="48"/>
    </row>
    <row r="12" spans="1:4">
      <c r="A12" s="48" t="s">
        <v>53</v>
      </c>
      <c r="C12" s="48"/>
      <c r="D12" s="48"/>
    </row>
    <row r="13" spans="1:4">
      <c r="A13" s="48" t="s">
        <v>2097</v>
      </c>
      <c r="C13" s="48"/>
      <c r="D13" s="48"/>
    </row>
    <row r="14" spans="1:4">
      <c r="A14" s="48" t="s">
        <v>2038</v>
      </c>
      <c r="C14" s="48"/>
      <c r="D14" s="48"/>
    </row>
    <row r="17" spans="1:2" ht="27.75">
      <c r="A17" s="28" ph="1"/>
      <c r="B17" s="28" ph="1"/>
    </row>
  </sheetData>
  <mergeCells count="1">
    <mergeCell ref="C1:D1"/>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workbookViewId="0">
      <selection activeCell="B6" sqref="B6"/>
    </sheetView>
  </sheetViews>
  <sheetFormatPr defaultColWidth="9" defaultRowHeight="18.75"/>
  <cols>
    <col min="1" max="1" width="42.25" style="28" bestFit="1" customWidth="1"/>
    <col min="2" max="2" width="9" style="28"/>
    <col min="3" max="3" width="9" style="28" customWidth="1"/>
    <col min="4" max="4" width="40.625" style="28" customWidth="1"/>
    <col min="5" max="16384" width="9" style="28"/>
  </cols>
  <sheetData>
    <row r="1" spans="1:4">
      <c r="A1" s="19" t="s">
        <v>50</v>
      </c>
      <c r="C1" s="55" t="s">
        <v>51</v>
      </c>
      <c r="D1" s="55"/>
    </row>
    <row r="2" spans="1:4">
      <c r="A2" s="20" t="s">
        <v>2090</v>
      </c>
      <c r="C2" s="48" t="s">
        <v>52</v>
      </c>
      <c r="D2" s="48" t="s">
        <v>165</v>
      </c>
    </row>
    <row r="3" spans="1:4">
      <c r="A3" s="48" t="s">
        <v>2035</v>
      </c>
      <c r="C3" s="48" t="str">
        <f>IF(MID(A3,4,1)="県",LEFT(A3,4),LEFT(A3,3))</f>
        <v>東京都</v>
      </c>
      <c r="D3" s="48" t="str">
        <f>ASC(SUBSTITUTE(A3,IF(C3="東京都",C3,A3),""))</f>
        <v>小笠原村父島字西町</v>
      </c>
    </row>
    <row r="4" spans="1:4">
      <c r="A4" s="48" t="s">
        <v>2036</v>
      </c>
      <c r="C4" s="48" t="str">
        <f t="shared" ref="C4:C14" si="0">IF(MID(A4,4,1)="県",LEFT(A4,4),LEFT(A4,3))</f>
        <v>東京都</v>
      </c>
      <c r="D4" s="48" t="str">
        <f t="shared" ref="D4:D14" si="1">ASC(SUBSTITUTE(A4,IF(C4="東京都",C4,A4),""))</f>
        <v>西多摩郡瑞穂町大字箱根ｹ崎2335番地</v>
      </c>
    </row>
    <row r="5" spans="1:4">
      <c r="A5" s="48" t="s">
        <v>2037</v>
      </c>
      <c r="C5" s="48" t="str">
        <f t="shared" si="0"/>
        <v>東京都</v>
      </c>
      <c r="D5" s="48" t="str">
        <f t="shared" si="1"/>
        <v>新宿区西新宿2丁目8-1</v>
      </c>
    </row>
    <row r="6" spans="1:4">
      <c r="A6" s="48" t="s">
        <v>2091</v>
      </c>
      <c r="C6" s="48" t="str">
        <f t="shared" si="0"/>
        <v>東京都</v>
      </c>
      <c r="D6" s="48" t="str">
        <f t="shared" si="1"/>
        <v>江東区有明3-11-1</v>
      </c>
    </row>
    <row r="7" spans="1:4">
      <c r="A7" s="48" t="s">
        <v>2092</v>
      </c>
      <c r="C7" s="48" t="str">
        <f t="shared" si="0"/>
        <v>東京都</v>
      </c>
      <c r="D7" s="48" t="str">
        <f t="shared" si="1"/>
        <v>武蔵村山市○×町1-2-3</v>
      </c>
    </row>
    <row r="8" spans="1:4">
      <c r="A8" s="48" t="s">
        <v>2093</v>
      </c>
      <c r="C8" s="48" t="str">
        <f t="shared" si="0"/>
        <v>東京都</v>
      </c>
      <c r="D8" s="48" t="str">
        <f t="shared" si="1"/>
        <v>町田市○×1丁目2番地3号</v>
      </c>
    </row>
    <row r="9" spans="1:4">
      <c r="A9" s="48" t="s">
        <v>2094</v>
      </c>
      <c r="C9" s="48" t="str">
        <f t="shared" si="0"/>
        <v>茨城県</v>
      </c>
      <c r="D9" s="48" t="str">
        <f t="shared" si="1"/>
        <v/>
      </c>
    </row>
    <row r="10" spans="1:4">
      <c r="A10" s="48" t="s">
        <v>2095</v>
      </c>
      <c r="C10" s="48" t="str">
        <f t="shared" si="0"/>
        <v>栃木県</v>
      </c>
      <c r="D10" s="48" t="str">
        <f t="shared" si="1"/>
        <v/>
      </c>
    </row>
    <row r="11" spans="1:4">
      <c r="A11" s="48" t="s">
        <v>2096</v>
      </c>
      <c r="C11" s="48" t="str">
        <f t="shared" si="0"/>
        <v>群馬県</v>
      </c>
      <c r="D11" s="48" t="str">
        <f t="shared" si="1"/>
        <v/>
      </c>
    </row>
    <row r="12" spans="1:4">
      <c r="A12" s="48" t="s">
        <v>53</v>
      </c>
      <c r="C12" s="48" t="str">
        <f t="shared" si="0"/>
        <v>埼玉県</v>
      </c>
      <c r="D12" s="48" t="str">
        <f t="shared" si="1"/>
        <v/>
      </c>
    </row>
    <row r="13" spans="1:4">
      <c r="A13" s="48" t="s">
        <v>2097</v>
      </c>
      <c r="C13" s="48" t="str">
        <f t="shared" si="0"/>
        <v>千葉県</v>
      </c>
      <c r="D13" s="48" t="str">
        <f t="shared" si="1"/>
        <v/>
      </c>
    </row>
    <row r="14" spans="1:4">
      <c r="A14" s="48" t="s">
        <v>2038</v>
      </c>
      <c r="C14" s="48" t="str">
        <f t="shared" si="0"/>
        <v>神奈川県</v>
      </c>
      <c r="D14" s="48" t="str">
        <f t="shared" si="1"/>
        <v/>
      </c>
    </row>
    <row r="17" spans="1:2" ht="27.75">
      <c r="A17" s="28" ph="1"/>
      <c r="B17" s="28" ph="1"/>
    </row>
  </sheetData>
  <mergeCells count="1">
    <mergeCell ref="C1:D1"/>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0"/>
  <sheetViews>
    <sheetView showGridLines="0" topLeftCell="A13" zoomScaleNormal="100" zoomScaleSheetLayoutView="100" workbookViewId="0"/>
  </sheetViews>
  <sheetFormatPr defaultColWidth="3.625" defaultRowHeight="18.75" customHeight="1"/>
  <cols>
    <col min="1" max="16384" width="3.625" style="7"/>
  </cols>
  <sheetData>
    <row r="1" spans="1:24" ht="18.75" customHeight="1">
      <c r="R1" s="96" t="s">
        <v>22</v>
      </c>
      <c r="S1" s="96"/>
      <c r="T1" s="97"/>
      <c r="U1" s="98"/>
      <c r="V1" s="98"/>
      <c r="W1" s="98"/>
      <c r="X1" s="98"/>
    </row>
    <row r="2" spans="1:24" ht="18.75" customHeight="1">
      <c r="A2" s="8" t="s">
        <v>23</v>
      </c>
      <c r="B2" s="9"/>
      <c r="C2" s="9"/>
      <c r="D2" s="9"/>
      <c r="E2" s="9"/>
      <c r="F2" s="9"/>
      <c r="G2" s="9"/>
      <c r="H2" s="9"/>
      <c r="I2" s="9"/>
      <c r="J2" s="9"/>
      <c r="K2" s="9"/>
      <c r="L2" s="9"/>
      <c r="M2" s="9"/>
      <c r="N2" s="9"/>
      <c r="O2" s="9"/>
      <c r="P2" s="9"/>
      <c r="Q2" s="9"/>
      <c r="R2" s="9"/>
      <c r="S2" s="9"/>
      <c r="T2" s="9"/>
      <c r="U2" s="9"/>
      <c r="V2" s="9"/>
      <c r="W2" s="9"/>
      <c r="X2" s="9"/>
    </row>
    <row r="3" spans="1:24" ht="18.75" customHeight="1">
      <c r="A3" s="10" t="s">
        <v>24</v>
      </c>
      <c r="B3" s="91"/>
      <c r="C3" s="91"/>
      <c r="D3" s="91"/>
      <c r="E3" s="91"/>
      <c r="F3" s="91"/>
      <c r="G3" s="91"/>
      <c r="S3" s="56" t="s">
        <v>25</v>
      </c>
      <c r="T3" s="58"/>
      <c r="U3" s="56" t="s">
        <v>25</v>
      </c>
      <c r="V3" s="58"/>
      <c r="W3" s="56" t="s">
        <v>25</v>
      </c>
      <c r="X3" s="58"/>
    </row>
    <row r="4" spans="1:24" ht="18.75" customHeight="1">
      <c r="A4" s="10" t="s">
        <v>26</v>
      </c>
      <c r="B4" s="91"/>
      <c r="C4" s="91"/>
      <c r="D4" s="91"/>
      <c r="E4" s="91"/>
      <c r="F4" s="91"/>
      <c r="G4" s="91"/>
      <c r="S4" s="92"/>
      <c r="T4" s="93"/>
      <c r="U4" s="92"/>
      <c r="V4" s="93"/>
      <c r="W4" s="92"/>
      <c r="X4" s="93"/>
    </row>
    <row r="5" spans="1:24" ht="18.75" customHeight="1">
      <c r="A5" s="11"/>
      <c r="S5" s="94"/>
      <c r="T5" s="95"/>
      <c r="U5" s="94"/>
      <c r="V5" s="95"/>
      <c r="W5" s="94"/>
      <c r="X5" s="95"/>
    </row>
    <row r="7" spans="1:24" ht="18.75" customHeight="1">
      <c r="A7" s="56" t="s">
        <v>27</v>
      </c>
      <c r="B7" s="57"/>
      <c r="C7" s="57"/>
      <c r="D7" s="57"/>
      <c r="E7" s="58"/>
      <c r="F7" s="59"/>
      <c r="G7" s="60"/>
      <c r="H7" s="60"/>
      <c r="I7" s="60"/>
      <c r="J7" s="60"/>
      <c r="K7" s="60"/>
      <c r="L7" s="60"/>
      <c r="M7" s="60"/>
      <c r="N7" s="60"/>
      <c r="O7" s="60"/>
      <c r="P7" s="60"/>
      <c r="Q7" s="60"/>
      <c r="R7" s="60"/>
      <c r="S7" s="60"/>
      <c r="T7" s="60"/>
      <c r="U7" s="60"/>
      <c r="V7" s="60"/>
      <c r="W7" s="60"/>
      <c r="X7" s="61"/>
    </row>
    <row r="8" spans="1:24" ht="18.75" customHeight="1">
      <c r="A8" s="56" t="s">
        <v>28</v>
      </c>
      <c r="B8" s="57"/>
      <c r="C8" s="57"/>
      <c r="D8" s="57"/>
      <c r="E8" s="58"/>
      <c r="F8" s="59"/>
      <c r="G8" s="60"/>
      <c r="H8" s="60"/>
      <c r="I8" s="60"/>
      <c r="J8" s="60"/>
      <c r="K8" s="60"/>
      <c r="L8" s="60"/>
      <c r="M8" s="60"/>
      <c r="N8" s="60"/>
      <c r="O8" s="60"/>
      <c r="P8" s="60"/>
      <c r="Q8" s="60"/>
      <c r="R8" s="60"/>
      <c r="S8" s="60"/>
      <c r="T8" s="60"/>
      <c r="U8" s="60"/>
      <c r="V8" s="60"/>
      <c r="W8" s="60"/>
      <c r="X8" s="61"/>
    </row>
    <row r="9" spans="1:24" ht="18.600000000000001" customHeight="1">
      <c r="A9" s="12"/>
      <c r="B9" s="12"/>
      <c r="C9" s="12"/>
      <c r="D9" s="12"/>
      <c r="E9" s="12"/>
      <c r="F9" s="13"/>
      <c r="G9" s="13"/>
      <c r="H9" s="13"/>
      <c r="I9" s="13"/>
      <c r="J9" s="13"/>
      <c r="K9" s="13"/>
      <c r="L9" s="13"/>
      <c r="M9" s="13"/>
      <c r="N9" s="13"/>
      <c r="O9" s="13"/>
      <c r="P9" s="13"/>
      <c r="Q9" s="13"/>
      <c r="R9" s="13"/>
      <c r="S9" s="13"/>
      <c r="T9" s="13"/>
      <c r="U9" s="13"/>
      <c r="V9" s="13"/>
      <c r="W9" s="13"/>
      <c r="X9" s="13"/>
    </row>
    <row r="10" spans="1:24" ht="18.600000000000001" customHeight="1">
      <c r="A10" s="14" t="s">
        <v>29</v>
      </c>
      <c r="B10" s="14"/>
      <c r="C10" s="14"/>
      <c r="D10" s="12"/>
      <c r="E10" s="12"/>
      <c r="F10" s="13"/>
      <c r="G10" s="13"/>
      <c r="H10" s="13"/>
      <c r="I10" s="13"/>
      <c r="J10" s="13"/>
      <c r="K10" s="13"/>
      <c r="L10" s="13"/>
      <c r="M10" s="13"/>
      <c r="N10" s="13"/>
      <c r="O10" s="13"/>
      <c r="P10" s="13"/>
      <c r="Q10" s="13"/>
      <c r="R10" s="13"/>
      <c r="S10" s="13"/>
      <c r="T10" s="13"/>
      <c r="U10" s="13"/>
      <c r="V10" s="13"/>
      <c r="W10" s="13"/>
      <c r="X10" s="13"/>
    </row>
    <row r="11" spans="1:24" ht="18.600000000000001" customHeight="1">
      <c r="A11" s="56" t="s">
        <v>30</v>
      </c>
      <c r="B11" s="57"/>
      <c r="C11" s="58"/>
      <c r="D11" s="56" t="s">
        <v>31</v>
      </c>
      <c r="E11" s="57"/>
      <c r="F11" s="57"/>
      <c r="G11" s="57"/>
      <c r="H11" s="57"/>
      <c r="I11" s="57"/>
      <c r="J11" s="57"/>
      <c r="K11" s="57"/>
      <c r="L11" s="58"/>
      <c r="M11" s="56" t="s">
        <v>32</v>
      </c>
      <c r="N11" s="57"/>
      <c r="O11" s="57"/>
      <c r="P11" s="58"/>
      <c r="Q11" s="56" t="s">
        <v>33</v>
      </c>
      <c r="R11" s="57"/>
      <c r="S11" s="57"/>
      <c r="T11" s="57"/>
      <c r="U11" s="57"/>
      <c r="V11" s="57"/>
      <c r="W11" s="57"/>
      <c r="X11" s="58"/>
    </row>
    <row r="12" spans="1:24" ht="18.600000000000001" customHeight="1">
      <c r="A12" s="59"/>
      <c r="B12" s="60"/>
      <c r="C12" s="61"/>
      <c r="D12" s="59"/>
      <c r="E12" s="60"/>
      <c r="F12" s="60"/>
      <c r="G12" s="61"/>
      <c r="H12" s="36" t="s">
        <v>34</v>
      </c>
      <c r="I12" s="59"/>
      <c r="J12" s="60"/>
      <c r="K12" s="60"/>
      <c r="L12" s="61"/>
      <c r="M12" s="82"/>
      <c r="N12" s="83"/>
      <c r="O12" s="83"/>
      <c r="P12" s="84"/>
      <c r="Q12" s="59"/>
      <c r="R12" s="60"/>
      <c r="S12" s="60"/>
      <c r="T12" s="60"/>
      <c r="U12" s="60"/>
      <c r="V12" s="60"/>
      <c r="W12" s="60"/>
      <c r="X12" s="61"/>
    </row>
    <row r="13" spans="1:24" ht="18.600000000000001" customHeight="1">
      <c r="A13" s="59"/>
      <c r="B13" s="60"/>
      <c r="C13" s="61"/>
      <c r="D13" s="59"/>
      <c r="E13" s="60"/>
      <c r="F13" s="60"/>
      <c r="G13" s="61"/>
      <c r="H13" s="36" t="s">
        <v>34</v>
      </c>
      <c r="I13" s="59"/>
      <c r="J13" s="60"/>
      <c r="K13" s="60"/>
      <c r="L13" s="61"/>
      <c r="M13" s="82"/>
      <c r="N13" s="83"/>
      <c r="O13" s="83"/>
      <c r="P13" s="84"/>
      <c r="Q13" s="59"/>
      <c r="R13" s="60"/>
      <c r="S13" s="60"/>
      <c r="T13" s="60"/>
      <c r="U13" s="60"/>
      <c r="V13" s="60"/>
      <c r="W13" s="60"/>
      <c r="X13" s="61"/>
    </row>
    <row r="14" spans="1:24" ht="18.600000000000001" customHeight="1">
      <c r="A14" s="59"/>
      <c r="B14" s="60"/>
      <c r="C14" s="61"/>
      <c r="D14" s="59"/>
      <c r="E14" s="60"/>
      <c r="F14" s="60"/>
      <c r="G14" s="61"/>
      <c r="H14" s="36" t="s">
        <v>34</v>
      </c>
      <c r="I14" s="59"/>
      <c r="J14" s="60"/>
      <c r="K14" s="60"/>
      <c r="L14" s="61"/>
      <c r="M14" s="82"/>
      <c r="N14" s="83"/>
      <c r="O14" s="83"/>
      <c r="P14" s="84"/>
      <c r="Q14" s="59"/>
      <c r="R14" s="60"/>
      <c r="S14" s="60"/>
      <c r="T14" s="60"/>
      <c r="U14" s="60"/>
      <c r="V14" s="60"/>
      <c r="W14" s="60"/>
      <c r="X14" s="61"/>
    </row>
    <row r="15" spans="1:24" ht="18.600000000000001" customHeight="1" thickBot="1">
      <c r="A15" s="62"/>
      <c r="B15" s="63"/>
      <c r="C15" s="64"/>
      <c r="D15" s="62"/>
      <c r="E15" s="63"/>
      <c r="F15" s="63"/>
      <c r="G15" s="64"/>
      <c r="H15" s="15" t="s">
        <v>34</v>
      </c>
      <c r="I15" s="62"/>
      <c r="J15" s="63"/>
      <c r="K15" s="63"/>
      <c r="L15" s="64"/>
      <c r="M15" s="85"/>
      <c r="N15" s="86"/>
      <c r="O15" s="86"/>
      <c r="P15" s="87"/>
      <c r="Q15" s="59"/>
      <c r="R15" s="60"/>
      <c r="S15" s="60"/>
      <c r="T15" s="60"/>
      <c r="U15" s="60"/>
      <c r="V15" s="60"/>
      <c r="W15" s="60"/>
      <c r="X15" s="61"/>
    </row>
    <row r="16" spans="1:24" ht="18.600000000000001" customHeight="1" thickTop="1">
      <c r="A16" s="77" t="s">
        <v>35</v>
      </c>
      <c r="B16" s="78"/>
      <c r="C16" s="78"/>
      <c r="D16" s="78"/>
      <c r="E16" s="78"/>
      <c r="F16" s="78"/>
      <c r="G16" s="78"/>
      <c r="H16" s="78"/>
      <c r="I16" s="78"/>
      <c r="J16" s="78"/>
      <c r="K16" s="78"/>
      <c r="L16" s="79"/>
      <c r="M16" s="71">
        <f>SUM(M12:P15)</f>
        <v>0</v>
      </c>
      <c r="N16" s="80"/>
      <c r="O16" s="80"/>
      <c r="P16" s="81"/>
      <c r="Q16" s="77"/>
      <c r="R16" s="78"/>
      <c r="S16" s="78"/>
      <c r="T16" s="78"/>
      <c r="U16" s="78"/>
      <c r="V16" s="78"/>
      <c r="W16" s="78"/>
      <c r="X16" s="79"/>
    </row>
    <row r="17" spans="1:24" ht="18.600000000000001" customHeight="1"/>
    <row r="18" spans="1:24" ht="18.600000000000001" customHeight="1">
      <c r="A18" s="14" t="s">
        <v>36</v>
      </c>
      <c r="B18" s="14"/>
      <c r="C18" s="14"/>
      <c r="D18" s="16"/>
      <c r="E18" s="16"/>
      <c r="F18" s="16"/>
      <c r="G18" s="16"/>
      <c r="H18" s="16"/>
      <c r="I18" s="16"/>
      <c r="J18" s="16"/>
      <c r="K18" s="16"/>
      <c r="L18" s="16"/>
      <c r="M18" s="16"/>
      <c r="N18" s="16"/>
      <c r="O18" s="16"/>
      <c r="P18" s="16"/>
      <c r="Q18" s="16"/>
      <c r="R18" s="16"/>
      <c r="S18" s="16"/>
      <c r="T18" s="16"/>
      <c r="U18" s="16"/>
      <c r="V18" s="17"/>
      <c r="W18" s="17"/>
      <c r="X18" s="17"/>
    </row>
    <row r="19" spans="1:24" ht="18.600000000000001" customHeight="1">
      <c r="A19" s="56" t="s">
        <v>30</v>
      </c>
      <c r="B19" s="57"/>
      <c r="C19" s="57"/>
      <c r="D19" s="56" t="s">
        <v>37</v>
      </c>
      <c r="E19" s="57"/>
      <c r="F19" s="57"/>
      <c r="G19" s="57"/>
      <c r="H19" s="57"/>
      <c r="I19" s="57"/>
      <c r="J19" s="57"/>
      <c r="K19" s="57"/>
      <c r="L19" s="58"/>
      <c r="M19" s="56" t="s">
        <v>32</v>
      </c>
      <c r="N19" s="57"/>
      <c r="O19" s="57"/>
      <c r="P19" s="58"/>
      <c r="Q19" s="56" t="s">
        <v>33</v>
      </c>
      <c r="R19" s="57"/>
      <c r="S19" s="57"/>
      <c r="T19" s="57"/>
      <c r="U19" s="57"/>
      <c r="V19" s="57"/>
      <c r="W19" s="57"/>
      <c r="X19" s="58"/>
    </row>
    <row r="20" spans="1:24" ht="18.600000000000001" customHeight="1">
      <c r="A20" s="59"/>
      <c r="B20" s="60"/>
      <c r="C20" s="60"/>
      <c r="D20" s="59"/>
      <c r="E20" s="60"/>
      <c r="F20" s="60"/>
      <c r="G20" s="60"/>
      <c r="H20" s="60"/>
      <c r="I20" s="60"/>
      <c r="J20" s="60"/>
      <c r="K20" s="60"/>
      <c r="L20" s="61"/>
      <c r="M20" s="82"/>
      <c r="N20" s="83"/>
      <c r="O20" s="83"/>
      <c r="P20" s="84"/>
      <c r="Q20" s="59"/>
      <c r="R20" s="60"/>
      <c r="S20" s="60"/>
      <c r="T20" s="60"/>
      <c r="U20" s="60"/>
      <c r="V20" s="60"/>
      <c r="W20" s="60"/>
      <c r="X20" s="61"/>
    </row>
    <row r="21" spans="1:24" ht="18.600000000000001" customHeight="1">
      <c r="A21" s="59"/>
      <c r="B21" s="60"/>
      <c r="C21" s="60"/>
      <c r="D21" s="59"/>
      <c r="E21" s="60"/>
      <c r="F21" s="60"/>
      <c r="G21" s="60"/>
      <c r="H21" s="60"/>
      <c r="I21" s="60"/>
      <c r="J21" s="60"/>
      <c r="K21" s="60"/>
      <c r="L21" s="61"/>
      <c r="M21" s="82"/>
      <c r="N21" s="83"/>
      <c r="O21" s="83"/>
      <c r="P21" s="84"/>
      <c r="Q21" s="59"/>
      <c r="R21" s="60"/>
      <c r="S21" s="60"/>
      <c r="T21" s="60"/>
      <c r="U21" s="60"/>
      <c r="V21" s="60"/>
      <c r="W21" s="60"/>
      <c r="X21" s="61"/>
    </row>
    <row r="22" spans="1:24" ht="18.600000000000001" customHeight="1">
      <c r="A22" s="59"/>
      <c r="B22" s="60"/>
      <c r="C22" s="60"/>
      <c r="D22" s="59"/>
      <c r="E22" s="60"/>
      <c r="F22" s="60"/>
      <c r="G22" s="60"/>
      <c r="H22" s="60"/>
      <c r="I22" s="60"/>
      <c r="J22" s="60"/>
      <c r="K22" s="60"/>
      <c r="L22" s="61"/>
      <c r="M22" s="82"/>
      <c r="N22" s="83"/>
      <c r="O22" s="83"/>
      <c r="P22" s="84"/>
      <c r="Q22" s="59"/>
      <c r="R22" s="60"/>
      <c r="S22" s="60"/>
      <c r="T22" s="60"/>
      <c r="U22" s="60"/>
      <c r="V22" s="60"/>
      <c r="W22" s="60"/>
      <c r="X22" s="61"/>
    </row>
    <row r="23" spans="1:24" ht="18.600000000000001" customHeight="1" thickBot="1">
      <c r="A23" s="62"/>
      <c r="B23" s="63"/>
      <c r="C23" s="63"/>
      <c r="D23" s="62"/>
      <c r="E23" s="63"/>
      <c r="F23" s="63"/>
      <c r="G23" s="63"/>
      <c r="H23" s="63"/>
      <c r="I23" s="63"/>
      <c r="J23" s="63"/>
      <c r="K23" s="63"/>
      <c r="L23" s="64"/>
      <c r="M23" s="85"/>
      <c r="N23" s="86"/>
      <c r="O23" s="86"/>
      <c r="P23" s="87"/>
      <c r="Q23" s="88"/>
      <c r="R23" s="89"/>
      <c r="S23" s="89"/>
      <c r="T23" s="89"/>
      <c r="U23" s="89"/>
      <c r="V23" s="89"/>
      <c r="W23" s="89"/>
      <c r="X23" s="90"/>
    </row>
    <row r="24" spans="1:24" ht="18.600000000000001" customHeight="1" thickTop="1">
      <c r="A24" s="77" t="s">
        <v>35</v>
      </c>
      <c r="B24" s="78"/>
      <c r="C24" s="78"/>
      <c r="D24" s="78"/>
      <c r="E24" s="78"/>
      <c r="F24" s="78"/>
      <c r="G24" s="78"/>
      <c r="H24" s="78"/>
      <c r="I24" s="78"/>
      <c r="J24" s="78"/>
      <c r="K24" s="78"/>
      <c r="L24" s="79"/>
      <c r="M24" s="71">
        <f>SUM(M20:P23)</f>
        <v>0</v>
      </c>
      <c r="N24" s="80"/>
      <c r="O24" s="80"/>
      <c r="P24" s="81"/>
      <c r="Q24" s="77"/>
      <c r="R24" s="78"/>
      <c r="S24" s="78"/>
      <c r="T24" s="78"/>
      <c r="U24" s="78"/>
      <c r="V24" s="78"/>
      <c r="W24" s="78"/>
      <c r="X24" s="79"/>
    </row>
    <row r="25" spans="1:24" ht="18.600000000000001" customHeight="1">
      <c r="V25" s="18"/>
      <c r="W25" s="18"/>
      <c r="X25" s="18"/>
    </row>
    <row r="26" spans="1:24" ht="18.600000000000001" customHeight="1">
      <c r="A26" s="14" t="s">
        <v>38</v>
      </c>
      <c r="B26" s="14"/>
      <c r="C26" s="14"/>
      <c r="D26" s="16"/>
      <c r="E26" s="16"/>
      <c r="F26" s="16"/>
      <c r="G26" s="16"/>
      <c r="H26" s="16"/>
      <c r="I26" s="16"/>
      <c r="J26" s="16"/>
      <c r="K26" s="16"/>
      <c r="L26" s="16"/>
      <c r="M26" s="16"/>
      <c r="N26" s="16"/>
      <c r="O26" s="16"/>
      <c r="P26" s="16"/>
      <c r="Q26" s="16"/>
      <c r="R26" s="16"/>
      <c r="S26" s="16"/>
      <c r="T26" s="16"/>
      <c r="U26" s="16"/>
      <c r="V26" s="17"/>
      <c r="W26" s="17"/>
      <c r="X26" s="17"/>
    </row>
    <row r="27" spans="1:24" ht="18.600000000000001" customHeight="1">
      <c r="A27" s="56" t="s">
        <v>39</v>
      </c>
      <c r="B27" s="57"/>
      <c r="C27" s="57"/>
      <c r="D27" s="56" t="s">
        <v>40</v>
      </c>
      <c r="E27" s="57"/>
      <c r="F27" s="57"/>
      <c r="G27" s="57"/>
      <c r="H27" s="57"/>
      <c r="I27" s="57"/>
      <c r="J27" s="57"/>
      <c r="K27" s="57"/>
      <c r="L27" s="58"/>
      <c r="M27" s="56" t="s">
        <v>32</v>
      </c>
      <c r="N27" s="57"/>
      <c r="O27" s="57"/>
      <c r="P27" s="58"/>
      <c r="Q27" s="56" t="s">
        <v>33</v>
      </c>
      <c r="R27" s="57"/>
      <c r="S27" s="57"/>
      <c r="T27" s="57"/>
      <c r="U27" s="57"/>
      <c r="V27" s="57"/>
      <c r="W27" s="57"/>
      <c r="X27" s="58"/>
    </row>
    <row r="28" spans="1:24" ht="18.600000000000001" customHeight="1">
      <c r="A28" s="56"/>
      <c r="B28" s="57"/>
      <c r="C28" s="57"/>
      <c r="D28" s="56"/>
      <c r="E28" s="57"/>
      <c r="F28" s="57"/>
      <c r="G28" s="57"/>
      <c r="H28" s="57"/>
      <c r="I28" s="57"/>
      <c r="J28" s="57"/>
      <c r="K28" s="57"/>
      <c r="L28" s="58"/>
      <c r="M28" s="74">
        <f>A28*D28</f>
        <v>0</v>
      </c>
      <c r="N28" s="75"/>
      <c r="O28" s="75"/>
      <c r="P28" s="76"/>
      <c r="Q28" s="59"/>
      <c r="R28" s="60"/>
      <c r="S28" s="60"/>
      <c r="T28" s="60"/>
      <c r="U28" s="60"/>
      <c r="V28" s="60"/>
      <c r="W28" s="60"/>
      <c r="X28" s="61"/>
    </row>
    <row r="29" spans="1:24" ht="18.600000000000001" customHeight="1">
      <c r="V29" s="18"/>
      <c r="W29" s="18"/>
      <c r="X29" s="18"/>
    </row>
    <row r="30" spans="1:24" ht="18.600000000000001" customHeight="1">
      <c r="A30" s="7" t="s">
        <v>41</v>
      </c>
      <c r="V30" s="18"/>
      <c r="W30" s="18"/>
      <c r="X30" s="18"/>
    </row>
    <row r="31" spans="1:24" ht="18.600000000000001" customHeight="1">
      <c r="A31" s="59" t="s">
        <v>42</v>
      </c>
      <c r="B31" s="60"/>
      <c r="C31" s="60"/>
      <c r="D31" s="60"/>
      <c r="E31" s="60"/>
      <c r="F31" s="60"/>
      <c r="G31" s="60"/>
      <c r="H31" s="60"/>
      <c r="I31" s="60"/>
      <c r="J31" s="60"/>
      <c r="K31" s="60"/>
      <c r="L31" s="60"/>
      <c r="M31" s="60"/>
      <c r="N31" s="60"/>
      <c r="O31" s="60"/>
      <c r="P31" s="61"/>
      <c r="Q31" s="74">
        <f>M16</f>
        <v>0</v>
      </c>
      <c r="R31" s="75"/>
      <c r="S31" s="75"/>
      <c r="T31" s="75"/>
      <c r="U31" s="75"/>
      <c r="V31" s="75"/>
      <c r="W31" s="75"/>
      <c r="X31" s="76"/>
    </row>
    <row r="32" spans="1:24" ht="18.600000000000001" customHeight="1">
      <c r="A32" s="59" t="s">
        <v>43</v>
      </c>
      <c r="B32" s="60"/>
      <c r="C32" s="60"/>
      <c r="D32" s="60"/>
      <c r="E32" s="60"/>
      <c r="F32" s="60"/>
      <c r="G32" s="60"/>
      <c r="H32" s="60"/>
      <c r="I32" s="60"/>
      <c r="J32" s="60"/>
      <c r="K32" s="60"/>
      <c r="L32" s="60"/>
      <c r="M32" s="60"/>
      <c r="N32" s="60"/>
      <c r="O32" s="60"/>
      <c r="P32" s="61"/>
      <c r="Q32" s="74">
        <f>M24</f>
        <v>0</v>
      </c>
      <c r="R32" s="75"/>
      <c r="S32" s="75"/>
      <c r="T32" s="75"/>
      <c r="U32" s="75"/>
      <c r="V32" s="75"/>
      <c r="W32" s="75"/>
      <c r="X32" s="76"/>
    </row>
    <row r="33" spans="1:24" ht="18.600000000000001" customHeight="1">
      <c r="A33" s="59" t="s">
        <v>44</v>
      </c>
      <c r="B33" s="60"/>
      <c r="C33" s="60"/>
      <c r="D33" s="60"/>
      <c r="E33" s="60"/>
      <c r="F33" s="60"/>
      <c r="G33" s="60"/>
      <c r="H33" s="60"/>
      <c r="I33" s="60"/>
      <c r="J33" s="60"/>
      <c r="K33" s="60"/>
      <c r="L33" s="60"/>
      <c r="M33" s="60"/>
      <c r="N33" s="60"/>
      <c r="O33" s="60"/>
      <c r="P33" s="61"/>
      <c r="Q33" s="74">
        <f>M28</f>
        <v>0</v>
      </c>
      <c r="R33" s="75"/>
      <c r="S33" s="75"/>
      <c r="T33" s="75"/>
      <c r="U33" s="75"/>
      <c r="V33" s="75"/>
      <c r="W33" s="75"/>
      <c r="X33" s="76"/>
    </row>
    <row r="34" spans="1:24" ht="18.600000000000001" customHeight="1">
      <c r="A34" s="59" t="s">
        <v>35</v>
      </c>
      <c r="B34" s="60"/>
      <c r="C34" s="60"/>
      <c r="D34" s="60"/>
      <c r="E34" s="60"/>
      <c r="F34" s="60"/>
      <c r="G34" s="60"/>
      <c r="H34" s="60"/>
      <c r="I34" s="60"/>
      <c r="J34" s="60"/>
      <c r="K34" s="60"/>
      <c r="L34" s="60"/>
      <c r="M34" s="60"/>
      <c r="N34" s="60"/>
      <c r="O34" s="60"/>
      <c r="P34" s="61"/>
      <c r="Q34" s="74">
        <f>SUM(Q31:X33)</f>
        <v>0</v>
      </c>
      <c r="R34" s="75"/>
      <c r="S34" s="75"/>
      <c r="T34" s="75"/>
      <c r="U34" s="75"/>
      <c r="V34" s="75"/>
      <c r="W34" s="75"/>
      <c r="X34" s="76"/>
    </row>
    <row r="35" spans="1:24" ht="18.600000000000001" customHeight="1" thickBot="1">
      <c r="A35" s="62" t="s">
        <v>45</v>
      </c>
      <c r="B35" s="63"/>
      <c r="C35" s="63"/>
      <c r="D35" s="63"/>
      <c r="E35" s="63"/>
      <c r="F35" s="63"/>
      <c r="G35" s="63"/>
      <c r="H35" s="63"/>
      <c r="I35" s="63"/>
      <c r="J35" s="63"/>
      <c r="K35" s="63"/>
      <c r="L35" s="63"/>
      <c r="M35" s="63"/>
      <c r="N35" s="63"/>
      <c r="O35" s="63"/>
      <c r="P35" s="64"/>
      <c r="Q35" s="65">
        <v>0</v>
      </c>
      <c r="R35" s="66"/>
      <c r="S35" s="66"/>
      <c r="T35" s="66"/>
      <c r="U35" s="66"/>
      <c r="V35" s="66"/>
      <c r="W35" s="66"/>
      <c r="X35" s="67"/>
    </row>
    <row r="36" spans="1:24" ht="18.600000000000001" customHeight="1" thickTop="1">
      <c r="A36" s="68" t="s">
        <v>46</v>
      </c>
      <c r="B36" s="69"/>
      <c r="C36" s="69"/>
      <c r="D36" s="69"/>
      <c r="E36" s="69"/>
      <c r="F36" s="69"/>
      <c r="G36" s="69"/>
      <c r="H36" s="69"/>
      <c r="I36" s="69"/>
      <c r="J36" s="69"/>
      <c r="K36" s="69"/>
      <c r="L36" s="69"/>
      <c r="M36" s="69"/>
      <c r="N36" s="69"/>
      <c r="O36" s="69"/>
      <c r="P36" s="70"/>
      <c r="Q36" s="71">
        <f>Q34-Q35</f>
        <v>0</v>
      </c>
      <c r="R36" s="72"/>
      <c r="S36" s="72"/>
      <c r="T36" s="72"/>
      <c r="U36" s="72"/>
      <c r="V36" s="72"/>
      <c r="W36" s="72"/>
      <c r="X36" s="73"/>
    </row>
    <row r="38" spans="1:24" ht="18.75" customHeight="1">
      <c r="A38" s="7" t="s">
        <v>47</v>
      </c>
    </row>
    <row r="39" spans="1:24" ht="18.75" customHeight="1">
      <c r="A39" s="56" t="s">
        <v>48</v>
      </c>
      <c r="B39" s="57"/>
      <c r="C39" s="58"/>
      <c r="D39" s="59"/>
      <c r="E39" s="60"/>
      <c r="F39" s="60"/>
      <c r="G39" s="60"/>
      <c r="H39" s="60"/>
      <c r="I39" s="60"/>
      <c r="J39" s="60"/>
      <c r="K39" s="60"/>
      <c r="L39" s="60"/>
      <c r="M39" s="60"/>
      <c r="N39" s="60"/>
      <c r="O39" s="60"/>
      <c r="P39" s="60"/>
      <c r="Q39" s="60"/>
      <c r="R39" s="60"/>
      <c r="S39" s="60"/>
      <c r="T39" s="60"/>
      <c r="U39" s="60"/>
      <c r="V39" s="60"/>
      <c r="W39" s="60"/>
      <c r="X39" s="61"/>
    </row>
    <row r="40" spans="1:24" ht="18.75" customHeight="1">
      <c r="A40" s="56" t="s">
        <v>49</v>
      </c>
      <c r="B40" s="57"/>
      <c r="C40" s="58"/>
      <c r="D40" s="59"/>
      <c r="E40" s="60"/>
      <c r="F40" s="60"/>
      <c r="G40" s="60"/>
      <c r="H40" s="60"/>
      <c r="I40" s="60"/>
      <c r="J40" s="60"/>
      <c r="K40" s="60"/>
      <c r="L40" s="60"/>
      <c r="M40" s="60"/>
      <c r="N40" s="60"/>
      <c r="O40" s="60"/>
      <c r="P40" s="60"/>
      <c r="Q40" s="60"/>
      <c r="R40" s="60"/>
      <c r="S40" s="60"/>
      <c r="T40" s="60"/>
      <c r="U40" s="60"/>
      <c r="V40" s="60"/>
      <c r="W40" s="60"/>
      <c r="X40" s="61"/>
    </row>
  </sheetData>
  <mergeCells count="88">
    <mergeCell ref="R1:S1"/>
    <mergeCell ref="T1:X1"/>
    <mergeCell ref="B3:G3"/>
    <mergeCell ref="S3:T3"/>
    <mergeCell ref="U3:V3"/>
    <mergeCell ref="W3:X3"/>
    <mergeCell ref="B4:G4"/>
    <mergeCell ref="S4:T5"/>
    <mergeCell ref="U4:V5"/>
    <mergeCell ref="W4:X5"/>
    <mergeCell ref="A7:E7"/>
    <mergeCell ref="F7:X7"/>
    <mergeCell ref="A8:E8"/>
    <mergeCell ref="F8:X8"/>
    <mergeCell ref="A11:C11"/>
    <mergeCell ref="D11:L11"/>
    <mergeCell ref="M11:P11"/>
    <mergeCell ref="Q11:X11"/>
    <mergeCell ref="A13:C13"/>
    <mergeCell ref="D13:G13"/>
    <mergeCell ref="I13:L13"/>
    <mergeCell ref="M13:P13"/>
    <mergeCell ref="Q13:X13"/>
    <mergeCell ref="A12:C12"/>
    <mergeCell ref="D12:G12"/>
    <mergeCell ref="I12:L12"/>
    <mergeCell ref="M12:P12"/>
    <mergeCell ref="Q12:X12"/>
    <mergeCell ref="A15:C15"/>
    <mergeCell ref="D15:G15"/>
    <mergeCell ref="I15:L15"/>
    <mergeCell ref="M15:P15"/>
    <mergeCell ref="Q15:X15"/>
    <mergeCell ref="A14:C14"/>
    <mergeCell ref="D14:G14"/>
    <mergeCell ref="I14:L14"/>
    <mergeCell ref="M14:P14"/>
    <mergeCell ref="Q14:X14"/>
    <mergeCell ref="A16:L16"/>
    <mergeCell ref="M16:P16"/>
    <mergeCell ref="Q16:X16"/>
    <mergeCell ref="A19:C19"/>
    <mergeCell ref="D19:L19"/>
    <mergeCell ref="M19:P19"/>
    <mergeCell ref="Q19:X19"/>
    <mergeCell ref="A20:C20"/>
    <mergeCell ref="D20:L20"/>
    <mergeCell ref="M20:P20"/>
    <mergeCell ref="Q20:X20"/>
    <mergeCell ref="A21:C21"/>
    <mergeCell ref="D21:L21"/>
    <mergeCell ref="M21:P21"/>
    <mergeCell ref="Q21:X21"/>
    <mergeCell ref="A22:C22"/>
    <mergeCell ref="D22:L22"/>
    <mergeCell ref="M22:P22"/>
    <mergeCell ref="Q22:X22"/>
    <mergeCell ref="A23:C23"/>
    <mergeCell ref="D23:L23"/>
    <mergeCell ref="M23:P23"/>
    <mergeCell ref="Q23:X23"/>
    <mergeCell ref="A24:L24"/>
    <mergeCell ref="M24:P24"/>
    <mergeCell ref="Q24:X24"/>
    <mergeCell ref="A27:C27"/>
    <mergeCell ref="D27:L27"/>
    <mergeCell ref="M27:P27"/>
    <mergeCell ref="Q27:X27"/>
    <mergeCell ref="A28:C28"/>
    <mergeCell ref="D28:L28"/>
    <mergeCell ref="M28:P28"/>
    <mergeCell ref="Q28:X28"/>
    <mergeCell ref="A31:P31"/>
    <mergeCell ref="Q31:X31"/>
    <mergeCell ref="A32:P32"/>
    <mergeCell ref="Q32:X32"/>
    <mergeCell ref="A33:P33"/>
    <mergeCell ref="Q33:X33"/>
    <mergeCell ref="A34:P34"/>
    <mergeCell ref="Q34:X34"/>
    <mergeCell ref="A40:C40"/>
    <mergeCell ref="D40:X40"/>
    <mergeCell ref="A35:P35"/>
    <mergeCell ref="Q35:X35"/>
    <mergeCell ref="A36:P36"/>
    <mergeCell ref="Q36:X36"/>
    <mergeCell ref="A39:C39"/>
    <mergeCell ref="D39:X39"/>
  </mergeCells>
  <phoneticPr fontId="1"/>
  <printOptions verticalCentered="1"/>
  <pageMargins left="0.19685039370078741" right="0.19685039370078741" top="0.35433070866141736" bottom="0.35433070866141736" header="0.31496062992125984" footer="0.31496062992125984"/>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workbookViewId="0"/>
  </sheetViews>
  <sheetFormatPr defaultColWidth="8.625" defaultRowHeight="14.25"/>
  <cols>
    <col min="1" max="1" width="13.375" style="5" bestFit="1" customWidth="1"/>
    <col min="2" max="2" width="14.5" style="5" bestFit="1" customWidth="1"/>
    <col min="3" max="3" width="6.875" style="5" bestFit="1" customWidth="1"/>
    <col min="4" max="4" width="18.375" style="5" bestFit="1" customWidth="1"/>
    <col min="5" max="16384" width="8.625" style="5"/>
  </cols>
  <sheetData>
    <row r="1" spans="1:5" ht="18.75">
      <c r="A1" s="35" t="s">
        <v>172</v>
      </c>
      <c r="B1" s="35" t="s">
        <v>173</v>
      </c>
      <c r="C1" s="35" t="s">
        <v>174</v>
      </c>
      <c r="D1" s="35" t="s">
        <v>175</v>
      </c>
      <c r="E1" s="35" t="s">
        <v>176</v>
      </c>
    </row>
    <row r="2" spans="1:5" ht="18.75">
      <c r="A2" s="35" t="s">
        <v>18</v>
      </c>
      <c r="B2" s="6">
        <v>4000</v>
      </c>
      <c r="C2" s="6">
        <v>4500</v>
      </c>
      <c r="D2" s="6">
        <v>4000</v>
      </c>
      <c r="E2" s="6">
        <v>4000</v>
      </c>
    </row>
    <row r="3" spans="1:5" ht="18.75">
      <c r="A3" s="35" t="s">
        <v>19</v>
      </c>
      <c r="B3" s="6">
        <v>4500</v>
      </c>
      <c r="C3" s="6">
        <v>5000</v>
      </c>
      <c r="D3" s="6">
        <v>4500</v>
      </c>
      <c r="E3" s="6">
        <v>4000</v>
      </c>
    </row>
    <row r="4" spans="1:5" ht="18.75">
      <c r="A4" s="35" t="s">
        <v>20</v>
      </c>
      <c r="B4" s="6">
        <v>5000</v>
      </c>
      <c r="C4" s="6">
        <v>5500</v>
      </c>
      <c r="D4" s="6">
        <v>5000</v>
      </c>
      <c r="E4" s="6">
        <v>4500</v>
      </c>
    </row>
    <row r="5" spans="1:5" ht="18.75">
      <c r="A5" s="35" t="s">
        <v>21</v>
      </c>
      <c r="B5" s="6">
        <v>5500</v>
      </c>
      <c r="C5" s="6">
        <v>6000</v>
      </c>
      <c r="D5" s="6">
        <v>5500</v>
      </c>
      <c r="E5" s="6">
        <v>5000</v>
      </c>
    </row>
    <row r="6" spans="1:5" ht="18.75">
      <c r="A6" s="35" t="s">
        <v>177</v>
      </c>
      <c r="B6" s="6">
        <v>6000</v>
      </c>
      <c r="C6" s="6">
        <v>6500</v>
      </c>
      <c r="D6" s="6">
        <v>6000</v>
      </c>
      <c r="E6" s="6">
        <v>5500</v>
      </c>
    </row>
    <row r="7" spans="1:5" ht="18.75">
      <c r="A7" s="35" t="s">
        <v>178</v>
      </c>
      <c r="B7" s="6">
        <v>7000</v>
      </c>
      <c r="C7" s="6">
        <v>7000</v>
      </c>
      <c r="D7" s="6">
        <v>7000</v>
      </c>
      <c r="E7" s="6">
        <v>6000</v>
      </c>
    </row>
    <row r="8" spans="1:5" ht="18.75">
      <c r="A8" s="35" t="s">
        <v>179</v>
      </c>
      <c r="B8" s="6">
        <v>7500</v>
      </c>
      <c r="C8" s="6">
        <v>7500</v>
      </c>
      <c r="D8" s="6">
        <v>7000</v>
      </c>
      <c r="E8" s="6">
        <v>7000</v>
      </c>
    </row>
    <row r="9" spans="1:5" ht="18.75">
      <c r="A9" s="35" t="s">
        <v>180</v>
      </c>
      <c r="B9" s="6">
        <v>8000</v>
      </c>
      <c r="C9" s="6">
        <v>8000</v>
      </c>
      <c r="D9" s="6">
        <v>7500</v>
      </c>
      <c r="E9" s="6">
        <v>7000</v>
      </c>
    </row>
  </sheetData>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0"/>
  <sheetViews>
    <sheetView showGridLines="0" zoomScaleNormal="100" zoomScaleSheetLayoutView="100" workbookViewId="0">
      <selection activeCell="D40" sqref="D40:X40"/>
    </sheetView>
  </sheetViews>
  <sheetFormatPr defaultColWidth="3.625" defaultRowHeight="18.75" customHeight="1"/>
  <cols>
    <col min="1" max="16384" width="3.625" style="7"/>
  </cols>
  <sheetData>
    <row r="1" spans="1:24" ht="18.75" customHeight="1">
      <c r="R1" s="96" t="s">
        <v>22</v>
      </c>
      <c r="S1" s="96"/>
      <c r="T1" s="97">
        <v>44545</v>
      </c>
      <c r="U1" s="98"/>
      <c r="V1" s="98"/>
      <c r="W1" s="98"/>
      <c r="X1" s="98"/>
    </row>
    <row r="2" spans="1:24" ht="18.75" customHeight="1">
      <c r="A2" s="8" t="s">
        <v>23</v>
      </c>
      <c r="B2" s="9"/>
      <c r="C2" s="9"/>
      <c r="D2" s="9"/>
      <c r="E2" s="9"/>
      <c r="F2" s="9"/>
      <c r="G2" s="9"/>
      <c r="H2" s="9"/>
      <c r="I2" s="9"/>
      <c r="J2" s="9"/>
      <c r="K2" s="9"/>
      <c r="L2" s="9"/>
      <c r="M2" s="9"/>
      <c r="N2" s="9"/>
      <c r="O2" s="9"/>
      <c r="P2" s="9"/>
      <c r="Q2" s="9"/>
      <c r="R2" s="9"/>
      <c r="S2" s="9"/>
      <c r="T2" s="9"/>
      <c r="U2" s="9"/>
      <c r="V2" s="9"/>
      <c r="W2" s="9"/>
      <c r="X2" s="9"/>
    </row>
    <row r="3" spans="1:24" ht="18.75" customHeight="1">
      <c r="A3" s="10" t="s">
        <v>24</v>
      </c>
      <c r="B3" s="91" t="s">
        <v>2043</v>
      </c>
      <c r="C3" s="91"/>
      <c r="D3" s="91"/>
      <c r="E3" s="91"/>
      <c r="F3" s="91"/>
      <c r="G3" s="91"/>
      <c r="S3" s="56" t="s">
        <v>25</v>
      </c>
      <c r="T3" s="58"/>
      <c r="U3" s="56" t="s">
        <v>25</v>
      </c>
      <c r="V3" s="58"/>
      <c r="W3" s="56" t="s">
        <v>25</v>
      </c>
      <c r="X3" s="58"/>
    </row>
    <row r="4" spans="1:24" ht="18.75" customHeight="1">
      <c r="A4" s="10" t="s">
        <v>26</v>
      </c>
      <c r="B4" s="91" t="s">
        <v>2044</v>
      </c>
      <c r="C4" s="91"/>
      <c r="D4" s="91"/>
      <c r="E4" s="91"/>
      <c r="F4" s="91"/>
      <c r="G4" s="91"/>
      <c r="S4" s="92"/>
      <c r="T4" s="93"/>
      <c r="U4" s="92"/>
      <c r="V4" s="93"/>
      <c r="W4" s="92"/>
      <c r="X4" s="93"/>
    </row>
    <row r="5" spans="1:24" ht="18.75" customHeight="1">
      <c r="A5" s="11"/>
      <c r="S5" s="94"/>
      <c r="T5" s="95"/>
      <c r="U5" s="94"/>
      <c r="V5" s="95"/>
      <c r="W5" s="94"/>
      <c r="X5" s="95"/>
    </row>
    <row r="7" spans="1:24" ht="18.75" customHeight="1">
      <c r="A7" s="56" t="s">
        <v>27</v>
      </c>
      <c r="B7" s="57"/>
      <c r="C7" s="57"/>
      <c r="D7" s="57"/>
      <c r="E7" s="58"/>
      <c r="F7" s="59" t="s">
        <v>2045</v>
      </c>
      <c r="G7" s="60"/>
      <c r="H7" s="60"/>
      <c r="I7" s="60"/>
      <c r="J7" s="60"/>
      <c r="K7" s="60"/>
      <c r="L7" s="60"/>
      <c r="M7" s="60"/>
      <c r="N7" s="60"/>
      <c r="O7" s="60"/>
      <c r="P7" s="60"/>
      <c r="Q7" s="60"/>
      <c r="R7" s="60"/>
      <c r="S7" s="60"/>
      <c r="T7" s="60"/>
      <c r="U7" s="60"/>
      <c r="V7" s="60"/>
      <c r="W7" s="60"/>
      <c r="X7" s="61"/>
    </row>
    <row r="8" spans="1:24" ht="18.75" customHeight="1">
      <c r="A8" s="56" t="s">
        <v>28</v>
      </c>
      <c r="B8" s="57"/>
      <c r="C8" s="57"/>
      <c r="D8" s="57"/>
      <c r="E8" s="58"/>
      <c r="F8" s="59" t="s">
        <v>2046</v>
      </c>
      <c r="G8" s="60"/>
      <c r="H8" s="60"/>
      <c r="I8" s="60"/>
      <c r="J8" s="60"/>
      <c r="K8" s="60"/>
      <c r="L8" s="60"/>
      <c r="M8" s="60"/>
      <c r="N8" s="60"/>
      <c r="O8" s="60"/>
      <c r="P8" s="60"/>
      <c r="Q8" s="60"/>
      <c r="R8" s="60"/>
      <c r="S8" s="60"/>
      <c r="T8" s="60"/>
      <c r="U8" s="60"/>
      <c r="V8" s="60"/>
      <c r="W8" s="60"/>
      <c r="X8" s="61"/>
    </row>
    <row r="9" spans="1:24" ht="18.600000000000001" customHeight="1">
      <c r="A9" s="12"/>
      <c r="B9" s="12"/>
      <c r="C9" s="12"/>
      <c r="D9" s="12"/>
      <c r="E9" s="12"/>
      <c r="F9" s="13"/>
      <c r="G9" s="13"/>
      <c r="H9" s="13"/>
      <c r="I9" s="13"/>
      <c r="J9" s="13"/>
      <c r="K9" s="13"/>
      <c r="L9" s="13"/>
      <c r="M9" s="13"/>
      <c r="N9" s="13"/>
      <c r="O9" s="13"/>
      <c r="P9" s="13"/>
      <c r="Q9" s="13"/>
      <c r="R9" s="13"/>
      <c r="S9" s="13"/>
      <c r="T9" s="13"/>
      <c r="U9" s="13"/>
      <c r="V9" s="13"/>
      <c r="W9" s="13"/>
      <c r="X9" s="13"/>
    </row>
    <row r="10" spans="1:24" ht="18.600000000000001" customHeight="1">
      <c r="A10" s="14" t="s">
        <v>29</v>
      </c>
      <c r="B10" s="14"/>
      <c r="C10" s="14"/>
      <c r="D10" s="12"/>
      <c r="E10" s="12"/>
      <c r="F10" s="13"/>
      <c r="G10" s="13"/>
      <c r="H10" s="13"/>
      <c r="I10" s="13"/>
      <c r="J10" s="13"/>
      <c r="K10" s="13"/>
      <c r="L10" s="13"/>
      <c r="M10" s="13"/>
      <c r="N10" s="13"/>
      <c r="O10" s="13"/>
      <c r="P10" s="13"/>
      <c r="Q10" s="13"/>
      <c r="R10" s="13"/>
      <c r="S10" s="13"/>
      <c r="T10" s="13"/>
      <c r="U10" s="13"/>
      <c r="V10" s="13"/>
      <c r="W10" s="13"/>
      <c r="X10" s="13"/>
    </row>
    <row r="11" spans="1:24" ht="18.600000000000001" customHeight="1">
      <c r="A11" s="56" t="s">
        <v>30</v>
      </c>
      <c r="B11" s="57"/>
      <c r="C11" s="58"/>
      <c r="D11" s="56" t="s">
        <v>31</v>
      </c>
      <c r="E11" s="57"/>
      <c r="F11" s="57"/>
      <c r="G11" s="57"/>
      <c r="H11" s="57"/>
      <c r="I11" s="57"/>
      <c r="J11" s="57"/>
      <c r="K11" s="57"/>
      <c r="L11" s="58"/>
      <c r="M11" s="56" t="s">
        <v>32</v>
      </c>
      <c r="N11" s="57"/>
      <c r="O11" s="57"/>
      <c r="P11" s="58"/>
      <c r="Q11" s="56" t="s">
        <v>2047</v>
      </c>
      <c r="R11" s="57"/>
      <c r="S11" s="57"/>
      <c r="T11" s="57"/>
      <c r="U11" s="57"/>
      <c r="V11" s="57"/>
      <c r="W11" s="57"/>
      <c r="X11" s="58"/>
    </row>
    <row r="12" spans="1:24" ht="18.600000000000001" customHeight="1">
      <c r="A12" s="100">
        <v>44539</v>
      </c>
      <c r="B12" s="60"/>
      <c r="C12" s="61"/>
      <c r="D12" s="59" t="s">
        <v>2048</v>
      </c>
      <c r="E12" s="60"/>
      <c r="F12" s="60"/>
      <c r="G12" s="61"/>
      <c r="H12" s="36" t="s">
        <v>34</v>
      </c>
      <c r="I12" s="59" t="s">
        <v>2045</v>
      </c>
      <c r="J12" s="60"/>
      <c r="K12" s="60"/>
      <c r="L12" s="61"/>
      <c r="M12" s="82">
        <v>210</v>
      </c>
      <c r="N12" s="83"/>
      <c r="O12" s="83"/>
      <c r="P12" s="84"/>
      <c r="Q12" s="59"/>
      <c r="R12" s="60"/>
      <c r="S12" s="60"/>
      <c r="T12" s="60"/>
      <c r="U12" s="60"/>
      <c r="V12" s="60"/>
      <c r="W12" s="60"/>
      <c r="X12" s="61"/>
    </row>
    <row r="13" spans="1:24" ht="18.600000000000001" customHeight="1">
      <c r="A13" s="100">
        <v>44540</v>
      </c>
      <c r="B13" s="60"/>
      <c r="C13" s="61"/>
      <c r="D13" s="59" t="s">
        <v>2049</v>
      </c>
      <c r="E13" s="60"/>
      <c r="F13" s="60"/>
      <c r="G13" s="61"/>
      <c r="H13" s="36" t="s">
        <v>34</v>
      </c>
      <c r="I13" s="59" t="s">
        <v>2050</v>
      </c>
      <c r="J13" s="60"/>
      <c r="K13" s="60"/>
      <c r="L13" s="61"/>
      <c r="M13" s="82">
        <v>503</v>
      </c>
      <c r="N13" s="83"/>
      <c r="O13" s="83"/>
      <c r="P13" s="84"/>
      <c r="Q13" s="59"/>
      <c r="R13" s="60"/>
      <c r="S13" s="60"/>
      <c r="T13" s="60"/>
      <c r="U13" s="60"/>
      <c r="V13" s="60"/>
      <c r="W13" s="60"/>
      <c r="X13" s="61"/>
    </row>
    <row r="14" spans="1:24" ht="18.600000000000001" customHeight="1">
      <c r="A14" s="100">
        <v>44540</v>
      </c>
      <c r="B14" s="60"/>
      <c r="C14" s="61"/>
      <c r="D14" s="59" t="s">
        <v>2050</v>
      </c>
      <c r="E14" s="60"/>
      <c r="F14" s="60"/>
      <c r="G14" s="61"/>
      <c r="H14" s="36" t="s">
        <v>34</v>
      </c>
      <c r="I14" s="59" t="s">
        <v>2048</v>
      </c>
      <c r="J14" s="60"/>
      <c r="K14" s="60"/>
      <c r="L14" s="61"/>
      <c r="M14" s="82">
        <v>198</v>
      </c>
      <c r="N14" s="83"/>
      <c r="O14" s="83"/>
      <c r="P14" s="84"/>
      <c r="Q14" s="59"/>
      <c r="R14" s="60"/>
      <c r="S14" s="60"/>
      <c r="T14" s="60"/>
      <c r="U14" s="60"/>
      <c r="V14" s="60"/>
      <c r="W14" s="60"/>
      <c r="X14" s="61"/>
    </row>
    <row r="15" spans="1:24" ht="18.600000000000001" customHeight="1" thickBot="1">
      <c r="A15" s="62"/>
      <c r="B15" s="63"/>
      <c r="C15" s="64"/>
      <c r="D15" s="62"/>
      <c r="E15" s="63"/>
      <c r="F15" s="63"/>
      <c r="G15" s="64"/>
      <c r="H15" s="15" t="s">
        <v>34</v>
      </c>
      <c r="I15" s="62"/>
      <c r="J15" s="63"/>
      <c r="K15" s="63"/>
      <c r="L15" s="64"/>
      <c r="M15" s="85"/>
      <c r="N15" s="86"/>
      <c r="O15" s="86"/>
      <c r="P15" s="87"/>
      <c r="Q15" s="59"/>
      <c r="R15" s="60"/>
      <c r="S15" s="60"/>
      <c r="T15" s="60"/>
      <c r="U15" s="60"/>
      <c r="V15" s="60"/>
      <c r="W15" s="60"/>
      <c r="X15" s="61"/>
    </row>
    <row r="16" spans="1:24" ht="18.600000000000001" customHeight="1" thickTop="1">
      <c r="A16" s="77" t="s">
        <v>35</v>
      </c>
      <c r="B16" s="78"/>
      <c r="C16" s="78"/>
      <c r="D16" s="78"/>
      <c r="E16" s="78"/>
      <c r="F16" s="78"/>
      <c r="G16" s="78"/>
      <c r="H16" s="78"/>
      <c r="I16" s="78"/>
      <c r="J16" s="78"/>
      <c r="K16" s="78"/>
      <c r="L16" s="79"/>
      <c r="M16" s="71">
        <f>SUM(M12:P15)</f>
        <v>911</v>
      </c>
      <c r="N16" s="80"/>
      <c r="O16" s="80"/>
      <c r="P16" s="81"/>
      <c r="Q16" s="77"/>
      <c r="R16" s="78"/>
      <c r="S16" s="78"/>
      <c r="T16" s="78"/>
      <c r="U16" s="78"/>
      <c r="V16" s="78"/>
      <c r="W16" s="78"/>
      <c r="X16" s="79"/>
    </row>
    <row r="17" spans="1:24" ht="18.600000000000001" customHeight="1"/>
    <row r="18" spans="1:24" ht="18.600000000000001" customHeight="1">
      <c r="A18" s="14" t="s">
        <v>36</v>
      </c>
      <c r="B18" s="14"/>
      <c r="C18" s="14"/>
      <c r="D18" s="16"/>
      <c r="E18" s="16"/>
      <c r="F18" s="16"/>
      <c r="G18" s="16"/>
      <c r="H18" s="16"/>
      <c r="I18" s="16"/>
      <c r="J18" s="16"/>
      <c r="K18" s="16"/>
      <c r="L18" s="16"/>
      <c r="M18" s="16"/>
      <c r="N18" s="16"/>
      <c r="O18" s="16"/>
      <c r="P18" s="16"/>
      <c r="Q18" s="16"/>
      <c r="R18" s="16"/>
      <c r="S18" s="16"/>
      <c r="T18" s="16"/>
      <c r="U18" s="16"/>
      <c r="V18" s="17"/>
      <c r="W18" s="17"/>
      <c r="X18" s="17"/>
    </row>
    <row r="19" spans="1:24" ht="18.600000000000001" customHeight="1">
      <c r="A19" s="56" t="s">
        <v>30</v>
      </c>
      <c r="B19" s="57"/>
      <c r="C19" s="57"/>
      <c r="D19" s="56" t="s">
        <v>37</v>
      </c>
      <c r="E19" s="57"/>
      <c r="F19" s="57"/>
      <c r="G19" s="57"/>
      <c r="H19" s="57"/>
      <c r="I19" s="57"/>
      <c r="J19" s="57"/>
      <c r="K19" s="57"/>
      <c r="L19" s="58"/>
      <c r="M19" s="56" t="s">
        <v>32</v>
      </c>
      <c r="N19" s="57"/>
      <c r="O19" s="57"/>
      <c r="P19" s="58"/>
      <c r="Q19" s="56" t="s">
        <v>33</v>
      </c>
      <c r="R19" s="57"/>
      <c r="S19" s="57"/>
      <c r="T19" s="57"/>
      <c r="U19" s="57"/>
      <c r="V19" s="57"/>
      <c r="W19" s="57"/>
      <c r="X19" s="58"/>
    </row>
    <row r="20" spans="1:24" ht="18.600000000000001" customHeight="1">
      <c r="A20" s="100">
        <v>44539</v>
      </c>
      <c r="B20" s="60"/>
      <c r="C20" s="60"/>
      <c r="D20" s="59" t="s">
        <v>2051</v>
      </c>
      <c r="E20" s="60"/>
      <c r="F20" s="60"/>
      <c r="G20" s="60"/>
      <c r="H20" s="60"/>
      <c r="I20" s="60"/>
      <c r="J20" s="60"/>
      <c r="K20" s="60"/>
      <c r="L20" s="61"/>
      <c r="M20" s="82">
        <v>8000</v>
      </c>
      <c r="N20" s="83"/>
      <c r="O20" s="83"/>
      <c r="P20" s="84"/>
      <c r="Q20" s="59"/>
      <c r="R20" s="60"/>
      <c r="S20" s="60"/>
      <c r="T20" s="60"/>
      <c r="U20" s="60"/>
      <c r="V20" s="60"/>
      <c r="W20" s="60"/>
      <c r="X20" s="61"/>
    </row>
    <row r="21" spans="1:24" ht="18.600000000000001" customHeight="1">
      <c r="A21" s="59"/>
      <c r="B21" s="60"/>
      <c r="C21" s="60"/>
      <c r="D21" s="59"/>
      <c r="E21" s="60"/>
      <c r="F21" s="60"/>
      <c r="G21" s="60"/>
      <c r="H21" s="60"/>
      <c r="I21" s="60"/>
      <c r="J21" s="60"/>
      <c r="K21" s="60"/>
      <c r="L21" s="61"/>
      <c r="M21" s="82"/>
      <c r="N21" s="83"/>
      <c r="O21" s="83"/>
      <c r="P21" s="84"/>
      <c r="Q21" s="59"/>
      <c r="R21" s="60"/>
      <c r="S21" s="60"/>
      <c r="T21" s="60"/>
      <c r="U21" s="60"/>
      <c r="V21" s="60"/>
      <c r="W21" s="60"/>
      <c r="X21" s="61"/>
    </row>
    <row r="22" spans="1:24" ht="18.600000000000001" customHeight="1">
      <c r="A22" s="59"/>
      <c r="B22" s="60"/>
      <c r="C22" s="60"/>
      <c r="D22" s="59"/>
      <c r="E22" s="60"/>
      <c r="F22" s="60"/>
      <c r="G22" s="60"/>
      <c r="H22" s="60"/>
      <c r="I22" s="60"/>
      <c r="J22" s="60"/>
      <c r="K22" s="60"/>
      <c r="L22" s="61"/>
      <c r="M22" s="82"/>
      <c r="N22" s="83"/>
      <c r="O22" s="83"/>
      <c r="P22" s="84"/>
      <c r="Q22" s="59"/>
      <c r="R22" s="60"/>
      <c r="S22" s="60"/>
      <c r="T22" s="60"/>
      <c r="U22" s="60"/>
      <c r="V22" s="60"/>
      <c r="W22" s="60"/>
      <c r="X22" s="61"/>
    </row>
    <row r="23" spans="1:24" ht="18.600000000000001" customHeight="1" thickBot="1">
      <c r="A23" s="62"/>
      <c r="B23" s="63"/>
      <c r="C23" s="63"/>
      <c r="D23" s="62"/>
      <c r="E23" s="63"/>
      <c r="F23" s="63"/>
      <c r="G23" s="63"/>
      <c r="H23" s="63"/>
      <c r="I23" s="63"/>
      <c r="J23" s="63"/>
      <c r="K23" s="63"/>
      <c r="L23" s="64"/>
      <c r="M23" s="85"/>
      <c r="N23" s="86"/>
      <c r="O23" s="86"/>
      <c r="P23" s="87"/>
      <c r="Q23" s="88"/>
      <c r="R23" s="89"/>
      <c r="S23" s="89"/>
      <c r="T23" s="89"/>
      <c r="U23" s="89"/>
      <c r="V23" s="89"/>
      <c r="W23" s="89"/>
      <c r="X23" s="90"/>
    </row>
    <row r="24" spans="1:24" ht="18.600000000000001" customHeight="1" thickTop="1">
      <c r="A24" s="77" t="s">
        <v>35</v>
      </c>
      <c r="B24" s="78"/>
      <c r="C24" s="78"/>
      <c r="D24" s="78"/>
      <c r="E24" s="78"/>
      <c r="F24" s="78"/>
      <c r="G24" s="78"/>
      <c r="H24" s="78"/>
      <c r="I24" s="78"/>
      <c r="J24" s="78"/>
      <c r="K24" s="78"/>
      <c r="L24" s="79"/>
      <c r="M24" s="71">
        <f>SUM(M20:P23)</f>
        <v>8000</v>
      </c>
      <c r="N24" s="80"/>
      <c r="O24" s="80"/>
      <c r="P24" s="81"/>
      <c r="Q24" s="77"/>
      <c r="R24" s="78"/>
      <c r="S24" s="78"/>
      <c r="T24" s="78"/>
      <c r="U24" s="78"/>
      <c r="V24" s="78"/>
      <c r="W24" s="78"/>
      <c r="X24" s="79"/>
    </row>
    <row r="25" spans="1:24" ht="18.600000000000001" customHeight="1">
      <c r="V25" s="18"/>
      <c r="W25" s="18"/>
      <c r="X25" s="18"/>
    </row>
    <row r="26" spans="1:24" ht="18.600000000000001" customHeight="1">
      <c r="A26" s="14" t="s">
        <v>38</v>
      </c>
      <c r="B26" s="14"/>
      <c r="C26" s="14"/>
      <c r="D26" s="16"/>
      <c r="E26" s="16"/>
      <c r="F26" s="16"/>
      <c r="G26" s="16"/>
      <c r="H26" s="16"/>
      <c r="I26" s="16"/>
      <c r="J26" s="16"/>
      <c r="K26" s="16"/>
      <c r="L26" s="16"/>
      <c r="M26" s="16"/>
      <c r="N26" s="16"/>
      <c r="O26" s="16"/>
      <c r="P26" s="16"/>
      <c r="Q26" s="16"/>
      <c r="R26" s="16"/>
      <c r="S26" s="16"/>
      <c r="T26" s="16"/>
      <c r="U26" s="16"/>
      <c r="V26" s="17"/>
      <c r="W26" s="17"/>
      <c r="X26" s="17"/>
    </row>
    <row r="27" spans="1:24" ht="18.600000000000001" customHeight="1">
      <c r="A27" s="56" t="s">
        <v>39</v>
      </c>
      <c r="B27" s="57"/>
      <c r="C27" s="57"/>
      <c r="D27" s="56" t="s">
        <v>40</v>
      </c>
      <c r="E27" s="57"/>
      <c r="F27" s="57"/>
      <c r="G27" s="57"/>
      <c r="H27" s="57"/>
      <c r="I27" s="57"/>
      <c r="J27" s="57"/>
      <c r="K27" s="57"/>
      <c r="L27" s="58"/>
      <c r="M27" s="56" t="s">
        <v>32</v>
      </c>
      <c r="N27" s="57"/>
      <c r="O27" s="57"/>
      <c r="P27" s="58"/>
      <c r="Q27" s="56" t="s">
        <v>33</v>
      </c>
      <c r="R27" s="57"/>
      <c r="S27" s="57"/>
      <c r="T27" s="57"/>
      <c r="U27" s="57"/>
      <c r="V27" s="57"/>
      <c r="W27" s="57"/>
      <c r="X27" s="58"/>
    </row>
    <row r="28" spans="1:24" ht="18.600000000000001" customHeight="1">
      <c r="A28" s="56">
        <v>1</v>
      </c>
      <c r="B28" s="57"/>
      <c r="C28" s="57"/>
      <c r="D28" s="56">
        <v>6500</v>
      </c>
      <c r="E28" s="57"/>
      <c r="F28" s="57"/>
      <c r="G28" s="57"/>
      <c r="H28" s="57"/>
      <c r="I28" s="57"/>
      <c r="J28" s="57"/>
      <c r="K28" s="57"/>
      <c r="L28" s="58"/>
      <c r="M28" s="74">
        <f>A28*D28</f>
        <v>6500</v>
      </c>
      <c r="N28" s="75"/>
      <c r="O28" s="75"/>
      <c r="P28" s="76"/>
      <c r="Q28" s="59"/>
      <c r="R28" s="60"/>
      <c r="S28" s="60"/>
      <c r="T28" s="60"/>
      <c r="U28" s="60"/>
      <c r="V28" s="60"/>
      <c r="W28" s="60"/>
      <c r="X28" s="61"/>
    </row>
    <row r="29" spans="1:24" ht="18.600000000000001" customHeight="1">
      <c r="V29" s="18"/>
      <c r="W29" s="18"/>
      <c r="X29" s="18"/>
    </row>
    <row r="30" spans="1:24" ht="18.600000000000001" customHeight="1">
      <c r="A30" s="7" t="s">
        <v>41</v>
      </c>
      <c r="V30" s="18"/>
      <c r="W30" s="18"/>
      <c r="X30" s="18"/>
    </row>
    <row r="31" spans="1:24" ht="18.600000000000001" customHeight="1">
      <c r="A31" s="59" t="s">
        <v>42</v>
      </c>
      <c r="B31" s="60"/>
      <c r="C31" s="60"/>
      <c r="D31" s="60"/>
      <c r="E31" s="60"/>
      <c r="F31" s="60"/>
      <c r="G31" s="60"/>
      <c r="H31" s="60"/>
      <c r="I31" s="60"/>
      <c r="J31" s="60"/>
      <c r="K31" s="60"/>
      <c r="L31" s="60"/>
      <c r="M31" s="60"/>
      <c r="N31" s="60"/>
      <c r="O31" s="60"/>
      <c r="P31" s="61"/>
      <c r="Q31" s="74">
        <f>M16</f>
        <v>911</v>
      </c>
      <c r="R31" s="75"/>
      <c r="S31" s="75"/>
      <c r="T31" s="75"/>
      <c r="U31" s="75"/>
      <c r="V31" s="75"/>
      <c r="W31" s="75"/>
      <c r="X31" s="76"/>
    </row>
    <row r="32" spans="1:24" ht="18.600000000000001" customHeight="1">
      <c r="A32" s="59" t="s">
        <v>43</v>
      </c>
      <c r="B32" s="60"/>
      <c r="C32" s="60"/>
      <c r="D32" s="60"/>
      <c r="E32" s="60"/>
      <c r="F32" s="60"/>
      <c r="G32" s="60"/>
      <c r="H32" s="60"/>
      <c r="I32" s="60"/>
      <c r="J32" s="60"/>
      <c r="K32" s="60"/>
      <c r="L32" s="60"/>
      <c r="M32" s="60"/>
      <c r="N32" s="60"/>
      <c r="O32" s="60"/>
      <c r="P32" s="61"/>
      <c r="Q32" s="74">
        <f>M24</f>
        <v>8000</v>
      </c>
      <c r="R32" s="75"/>
      <c r="S32" s="75"/>
      <c r="T32" s="75"/>
      <c r="U32" s="75"/>
      <c r="V32" s="75"/>
      <c r="W32" s="75"/>
      <c r="X32" s="76"/>
    </row>
    <row r="33" spans="1:24" ht="18.600000000000001" customHeight="1">
      <c r="A33" s="59" t="s">
        <v>44</v>
      </c>
      <c r="B33" s="60"/>
      <c r="C33" s="60"/>
      <c r="D33" s="60"/>
      <c r="E33" s="60"/>
      <c r="F33" s="60"/>
      <c r="G33" s="60"/>
      <c r="H33" s="60"/>
      <c r="I33" s="60"/>
      <c r="J33" s="60"/>
      <c r="K33" s="60"/>
      <c r="L33" s="60"/>
      <c r="M33" s="60"/>
      <c r="N33" s="60"/>
      <c r="O33" s="60"/>
      <c r="P33" s="61"/>
      <c r="Q33" s="74">
        <f>M28</f>
        <v>6500</v>
      </c>
      <c r="R33" s="75"/>
      <c r="S33" s="75"/>
      <c r="T33" s="75"/>
      <c r="U33" s="75"/>
      <c r="V33" s="75"/>
      <c r="W33" s="75"/>
      <c r="X33" s="76"/>
    </row>
    <row r="34" spans="1:24" ht="18.600000000000001" customHeight="1">
      <c r="A34" s="59" t="s">
        <v>35</v>
      </c>
      <c r="B34" s="60"/>
      <c r="C34" s="60"/>
      <c r="D34" s="60"/>
      <c r="E34" s="60"/>
      <c r="F34" s="60"/>
      <c r="G34" s="60"/>
      <c r="H34" s="60"/>
      <c r="I34" s="60"/>
      <c r="J34" s="60"/>
      <c r="K34" s="60"/>
      <c r="L34" s="60"/>
      <c r="M34" s="60"/>
      <c r="N34" s="60"/>
      <c r="O34" s="60"/>
      <c r="P34" s="61"/>
      <c r="Q34" s="74">
        <f>SUM(Q31:X33)</f>
        <v>15411</v>
      </c>
      <c r="R34" s="75"/>
      <c r="S34" s="75"/>
      <c r="T34" s="75"/>
      <c r="U34" s="75"/>
      <c r="V34" s="75"/>
      <c r="W34" s="75"/>
      <c r="X34" s="76"/>
    </row>
    <row r="35" spans="1:24" ht="18.600000000000001" customHeight="1" thickBot="1">
      <c r="A35" s="62" t="s">
        <v>45</v>
      </c>
      <c r="B35" s="63"/>
      <c r="C35" s="63"/>
      <c r="D35" s="63"/>
      <c r="E35" s="63"/>
      <c r="F35" s="63"/>
      <c r="G35" s="63"/>
      <c r="H35" s="63"/>
      <c r="I35" s="63"/>
      <c r="J35" s="63"/>
      <c r="K35" s="63"/>
      <c r="L35" s="63"/>
      <c r="M35" s="63"/>
      <c r="N35" s="63"/>
      <c r="O35" s="63"/>
      <c r="P35" s="64"/>
      <c r="Q35" s="65">
        <v>0</v>
      </c>
      <c r="R35" s="66"/>
      <c r="S35" s="66"/>
      <c r="T35" s="66"/>
      <c r="U35" s="66"/>
      <c r="V35" s="66"/>
      <c r="W35" s="66"/>
      <c r="X35" s="67"/>
    </row>
    <row r="36" spans="1:24" ht="18.600000000000001" customHeight="1" thickTop="1">
      <c r="A36" s="68" t="s">
        <v>46</v>
      </c>
      <c r="B36" s="69"/>
      <c r="C36" s="69"/>
      <c r="D36" s="69"/>
      <c r="E36" s="69"/>
      <c r="F36" s="69"/>
      <c r="G36" s="69"/>
      <c r="H36" s="69"/>
      <c r="I36" s="69"/>
      <c r="J36" s="69"/>
      <c r="K36" s="69"/>
      <c r="L36" s="69"/>
      <c r="M36" s="69"/>
      <c r="N36" s="69"/>
      <c r="O36" s="69"/>
      <c r="P36" s="70"/>
      <c r="Q36" s="71">
        <f>Q34-Q35</f>
        <v>15411</v>
      </c>
      <c r="R36" s="72"/>
      <c r="S36" s="72"/>
      <c r="T36" s="72"/>
      <c r="U36" s="72"/>
      <c r="V36" s="72"/>
      <c r="W36" s="72"/>
      <c r="X36" s="73"/>
    </row>
    <row r="38" spans="1:24" ht="18.75" customHeight="1">
      <c r="A38" s="7" t="s">
        <v>47</v>
      </c>
    </row>
    <row r="39" spans="1:24" ht="18.75" customHeight="1">
      <c r="A39" s="56" t="s">
        <v>48</v>
      </c>
      <c r="B39" s="57"/>
      <c r="C39" s="58"/>
      <c r="D39" s="59" t="s">
        <v>2052</v>
      </c>
      <c r="E39" s="60"/>
      <c r="F39" s="60"/>
      <c r="G39" s="60"/>
      <c r="H39" s="60"/>
      <c r="I39" s="60"/>
      <c r="J39" s="60"/>
      <c r="K39" s="60"/>
      <c r="L39" s="60"/>
      <c r="M39" s="60"/>
      <c r="N39" s="60"/>
      <c r="O39" s="60"/>
      <c r="P39" s="60"/>
      <c r="Q39" s="60"/>
      <c r="R39" s="60"/>
      <c r="S39" s="60"/>
      <c r="T39" s="60"/>
      <c r="U39" s="60"/>
      <c r="V39" s="60"/>
      <c r="W39" s="60"/>
      <c r="X39" s="61"/>
    </row>
    <row r="40" spans="1:24" ht="18.75" customHeight="1">
      <c r="A40" s="56" t="s">
        <v>49</v>
      </c>
      <c r="B40" s="57"/>
      <c r="C40" s="58"/>
      <c r="D40" s="99" t="s">
        <v>2053</v>
      </c>
      <c r="E40" s="60"/>
      <c r="F40" s="60"/>
      <c r="G40" s="60"/>
      <c r="H40" s="60"/>
      <c r="I40" s="60"/>
      <c r="J40" s="60"/>
      <c r="K40" s="60"/>
      <c r="L40" s="60"/>
      <c r="M40" s="60"/>
      <c r="N40" s="60"/>
      <c r="O40" s="60"/>
      <c r="P40" s="60"/>
      <c r="Q40" s="60"/>
      <c r="R40" s="60"/>
      <c r="S40" s="60"/>
      <c r="T40" s="60"/>
      <c r="U40" s="60"/>
      <c r="V40" s="60"/>
      <c r="W40" s="60"/>
      <c r="X40" s="61"/>
    </row>
  </sheetData>
  <mergeCells count="88">
    <mergeCell ref="R1:S1"/>
    <mergeCell ref="T1:X1"/>
    <mergeCell ref="B3:G3"/>
    <mergeCell ref="S3:T3"/>
    <mergeCell ref="U3:V3"/>
    <mergeCell ref="W3:X3"/>
    <mergeCell ref="B4:G4"/>
    <mergeCell ref="S4:T5"/>
    <mergeCell ref="U4:V5"/>
    <mergeCell ref="W4:X5"/>
    <mergeCell ref="A7:E7"/>
    <mergeCell ref="F7:X7"/>
    <mergeCell ref="A8:E8"/>
    <mergeCell ref="F8:X8"/>
    <mergeCell ref="A11:C11"/>
    <mergeCell ref="D11:L11"/>
    <mergeCell ref="M11:P11"/>
    <mergeCell ref="Q11:X11"/>
    <mergeCell ref="A13:C13"/>
    <mergeCell ref="D13:G13"/>
    <mergeCell ref="I13:L13"/>
    <mergeCell ref="M13:P13"/>
    <mergeCell ref="Q13:X13"/>
    <mergeCell ref="A12:C12"/>
    <mergeCell ref="D12:G12"/>
    <mergeCell ref="I12:L12"/>
    <mergeCell ref="M12:P12"/>
    <mergeCell ref="Q12:X12"/>
    <mergeCell ref="A15:C15"/>
    <mergeCell ref="D15:G15"/>
    <mergeCell ref="I15:L15"/>
    <mergeCell ref="M15:P15"/>
    <mergeCell ref="Q15:X15"/>
    <mergeCell ref="A14:C14"/>
    <mergeCell ref="D14:G14"/>
    <mergeCell ref="I14:L14"/>
    <mergeCell ref="M14:P14"/>
    <mergeCell ref="Q14:X14"/>
    <mergeCell ref="A16:L16"/>
    <mergeCell ref="M16:P16"/>
    <mergeCell ref="Q16:X16"/>
    <mergeCell ref="A19:C19"/>
    <mergeCell ref="D19:L19"/>
    <mergeCell ref="M19:P19"/>
    <mergeCell ref="Q19:X19"/>
    <mergeCell ref="A20:C20"/>
    <mergeCell ref="D20:L20"/>
    <mergeCell ref="M20:P20"/>
    <mergeCell ref="Q20:X20"/>
    <mergeCell ref="A21:C21"/>
    <mergeCell ref="D21:L21"/>
    <mergeCell ref="M21:P21"/>
    <mergeCell ref="Q21:X21"/>
    <mergeCell ref="A22:C22"/>
    <mergeCell ref="D22:L22"/>
    <mergeCell ref="M22:P22"/>
    <mergeCell ref="Q22:X22"/>
    <mergeCell ref="A23:C23"/>
    <mergeCell ref="D23:L23"/>
    <mergeCell ref="M23:P23"/>
    <mergeCell ref="Q23:X23"/>
    <mergeCell ref="A24:L24"/>
    <mergeCell ref="M24:P24"/>
    <mergeCell ref="Q24:X24"/>
    <mergeCell ref="A27:C27"/>
    <mergeCell ref="D27:L27"/>
    <mergeCell ref="M27:P27"/>
    <mergeCell ref="Q27:X27"/>
    <mergeCell ref="A28:C28"/>
    <mergeCell ref="D28:L28"/>
    <mergeCell ref="M28:P28"/>
    <mergeCell ref="Q28:X28"/>
    <mergeCell ref="A31:P31"/>
    <mergeCell ref="Q31:X31"/>
    <mergeCell ref="A32:P32"/>
    <mergeCell ref="Q32:X32"/>
    <mergeCell ref="A33:P33"/>
    <mergeCell ref="Q33:X33"/>
    <mergeCell ref="A34:P34"/>
    <mergeCell ref="Q34:X34"/>
    <mergeCell ref="A40:C40"/>
    <mergeCell ref="D40:X40"/>
    <mergeCell ref="A35:P35"/>
    <mergeCell ref="Q35:X35"/>
    <mergeCell ref="A36:P36"/>
    <mergeCell ref="Q36:X36"/>
    <mergeCell ref="A39:C39"/>
    <mergeCell ref="D39:X39"/>
  </mergeCells>
  <phoneticPr fontId="1"/>
  <hyperlinks>
    <hyperlink ref="D40" r:id="rId1"/>
  </hyperlinks>
  <printOptions verticalCentered="1"/>
  <pageMargins left="0.19685039370078741" right="0.19685039370078741" top="0.35433070866141736" bottom="0.35433070866141736" header="0.31496062992125984" footer="0.31496062992125984"/>
  <pageSetup paperSize="9" orientation="portrait" horizontalDpi="1200" verticalDpi="1200"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showGridLines="0" topLeftCell="A22" workbookViewId="0"/>
  </sheetViews>
  <sheetFormatPr defaultColWidth="8.625" defaultRowHeight="18.75"/>
  <cols>
    <col min="1" max="1" width="7.875" style="23" bestFit="1" customWidth="1"/>
    <col min="2" max="2" width="18.375" style="23" bestFit="1" customWidth="1"/>
    <col min="3" max="3" width="27.375" style="23" bestFit="1" customWidth="1"/>
    <col min="4" max="4" width="8.875" style="23" customWidth="1"/>
    <col min="5" max="5" width="4.5" style="23" customWidth="1"/>
    <col min="6" max="6" width="11.25" style="23" customWidth="1"/>
    <col min="7" max="7" width="12" style="23" bestFit="1" customWidth="1"/>
    <col min="8" max="8" width="34.125" style="23" bestFit="1" customWidth="1"/>
    <col min="9" max="9" width="23.125" style="23" customWidth="1"/>
    <col min="10" max="10" width="12" style="23" bestFit="1" customWidth="1"/>
    <col min="11" max="16384" width="8.625" style="23"/>
  </cols>
  <sheetData>
    <row r="1" spans="1:10">
      <c r="A1" s="21" t="s">
        <v>163</v>
      </c>
      <c r="B1" s="22" t="s">
        <v>1876</v>
      </c>
      <c r="C1" s="22" t="s">
        <v>1877</v>
      </c>
      <c r="D1" s="22" t="s">
        <v>164</v>
      </c>
      <c r="E1" s="22" t="s">
        <v>54</v>
      </c>
      <c r="F1" s="22" t="s">
        <v>55</v>
      </c>
      <c r="G1" s="22" t="s">
        <v>56</v>
      </c>
      <c r="H1" s="22" t="s">
        <v>1878</v>
      </c>
      <c r="I1" s="22" t="s">
        <v>1879</v>
      </c>
      <c r="J1" s="22" t="s">
        <v>1880</v>
      </c>
    </row>
    <row r="2" spans="1:10">
      <c r="A2" s="24" t="s">
        <v>1881</v>
      </c>
      <c r="B2" s="25" t="s">
        <v>57</v>
      </c>
      <c r="C2" s="25" t="s">
        <v>1882</v>
      </c>
      <c r="D2" s="37"/>
      <c r="E2" s="25" t="s">
        <v>58</v>
      </c>
      <c r="F2" s="25" t="s">
        <v>1934</v>
      </c>
      <c r="G2" s="25" t="s">
        <v>59</v>
      </c>
      <c r="H2" s="26" t="s">
        <v>1965</v>
      </c>
      <c r="I2" s="26"/>
      <c r="J2" s="37">
        <v>6</v>
      </c>
    </row>
    <row r="3" spans="1:10">
      <c r="A3" s="24" t="s">
        <v>1881</v>
      </c>
      <c r="B3" s="25" t="s">
        <v>60</v>
      </c>
      <c r="C3" s="25" t="s">
        <v>1883</v>
      </c>
      <c r="D3" s="37"/>
      <c r="E3" s="25" t="s">
        <v>58</v>
      </c>
      <c r="F3" s="25" t="s">
        <v>1935</v>
      </c>
      <c r="G3" s="25" t="s">
        <v>61</v>
      </c>
      <c r="H3" s="25" t="s">
        <v>1966</v>
      </c>
      <c r="I3" s="25" t="s">
        <v>2033</v>
      </c>
      <c r="J3" s="37">
        <v>5</v>
      </c>
    </row>
    <row r="4" spans="1:10">
      <c r="A4" s="24" t="s">
        <v>1881</v>
      </c>
      <c r="B4" s="25" t="s">
        <v>62</v>
      </c>
      <c r="C4" s="25" t="s">
        <v>1884</v>
      </c>
      <c r="D4" s="37"/>
      <c r="E4" s="25" t="s">
        <v>63</v>
      </c>
      <c r="F4" s="25" t="s">
        <v>1936</v>
      </c>
      <c r="G4" s="25" t="s">
        <v>64</v>
      </c>
      <c r="H4" s="26" t="s">
        <v>1967</v>
      </c>
      <c r="I4" s="26"/>
      <c r="J4" s="37">
        <v>5</v>
      </c>
    </row>
    <row r="5" spans="1:10">
      <c r="A5" s="24" t="s">
        <v>1881</v>
      </c>
      <c r="B5" s="25" t="s">
        <v>65</v>
      </c>
      <c r="C5" s="25" t="s">
        <v>1885</v>
      </c>
      <c r="D5" s="37"/>
      <c r="E5" s="25" t="s">
        <v>58</v>
      </c>
      <c r="F5" s="25" t="s">
        <v>1937</v>
      </c>
      <c r="G5" s="25" t="s">
        <v>66</v>
      </c>
      <c r="H5" s="26" t="s">
        <v>1968</v>
      </c>
      <c r="I5" s="26"/>
      <c r="J5" s="37">
        <v>0</v>
      </c>
    </row>
    <row r="6" spans="1:10">
      <c r="A6" s="24" t="s">
        <v>1881</v>
      </c>
      <c r="B6" s="25" t="s">
        <v>67</v>
      </c>
      <c r="C6" s="25" t="s">
        <v>1886</v>
      </c>
      <c r="D6" s="37"/>
      <c r="E6" s="25" t="s">
        <v>63</v>
      </c>
      <c r="F6" s="25" t="s">
        <v>1938</v>
      </c>
      <c r="G6" s="25" t="s">
        <v>68</v>
      </c>
      <c r="H6" s="25" t="s">
        <v>1969</v>
      </c>
      <c r="I6" s="25" t="s">
        <v>2032</v>
      </c>
      <c r="J6" s="37">
        <v>3</v>
      </c>
    </row>
    <row r="7" spans="1:10">
      <c r="A7" s="24" t="s">
        <v>1881</v>
      </c>
      <c r="B7" s="25" t="s">
        <v>69</v>
      </c>
      <c r="C7" s="25" t="s">
        <v>1887</v>
      </c>
      <c r="D7" s="37"/>
      <c r="E7" s="25" t="s">
        <v>58</v>
      </c>
      <c r="F7" s="25" t="s">
        <v>1938</v>
      </c>
      <c r="G7" s="25" t="s">
        <v>70</v>
      </c>
      <c r="H7" s="25" t="s">
        <v>1970</v>
      </c>
      <c r="I7" s="25" t="s">
        <v>2031</v>
      </c>
      <c r="J7" s="37">
        <v>1</v>
      </c>
    </row>
    <row r="8" spans="1:10">
      <c r="A8" s="24" t="s">
        <v>1881</v>
      </c>
      <c r="B8" s="25" t="s">
        <v>71</v>
      </c>
      <c r="C8" s="25" t="s">
        <v>1888</v>
      </c>
      <c r="D8" s="37"/>
      <c r="E8" s="25" t="s">
        <v>58</v>
      </c>
      <c r="F8" s="25" t="s">
        <v>1939</v>
      </c>
      <c r="G8" s="25" t="s">
        <v>72</v>
      </c>
      <c r="H8" s="26" t="s">
        <v>1971</v>
      </c>
      <c r="I8" s="26"/>
      <c r="J8" s="37">
        <v>9</v>
      </c>
    </row>
    <row r="9" spans="1:10">
      <c r="A9" s="24" t="s">
        <v>1889</v>
      </c>
      <c r="B9" s="25" t="s">
        <v>1890</v>
      </c>
      <c r="C9" s="25" t="s">
        <v>1958</v>
      </c>
      <c r="D9" s="37"/>
      <c r="E9" s="25"/>
      <c r="F9" s="25" t="s">
        <v>1940</v>
      </c>
      <c r="G9" s="25" t="s">
        <v>73</v>
      </c>
      <c r="H9" s="25" t="s">
        <v>1972</v>
      </c>
      <c r="I9" s="25" t="s">
        <v>2030</v>
      </c>
      <c r="J9" s="37">
        <v>10</v>
      </c>
    </row>
    <row r="10" spans="1:10">
      <c r="A10" s="24" t="s">
        <v>1889</v>
      </c>
      <c r="B10" s="25" t="s">
        <v>1891</v>
      </c>
      <c r="C10" s="25" t="s">
        <v>1959</v>
      </c>
      <c r="D10" s="37"/>
      <c r="E10" s="25"/>
      <c r="F10" s="25" t="s">
        <v>1941</v>
      </c>
      <c r="G10" s="25" t="s">
        <v>74</v>
      </c>
      <c r="H10" s="26" t="s">
        <v>1973</v>
      </c>
      <c r="I10" s="26" t="s">
        <v>2085</v>
      </c>
      <c r="J10" s="37">
        <v>12</v>
      </c>
    </row>
    <row r="11" spans="1:10">
      <c r="A11" s="24" t="s">
        <v>1881</v>
      </c>
      <c r="B11" s="25" t="s">
        <v>1892</v>
      </c>
      <c r="C11" s="25" t="s">
        <v>1893</v>
      </c>
      <c r="D11" s="37"/>
      <c r="E11" s="25" t="s">
        <v>58</v>
      </c>
      <c r="F11" s="25" t="s">
        <v>1936</v>
      </c>
      <c r="G11" s="25" t="s">
        <v>75</v>
      </c>
      <c r="H11" s="26" t="s">
        <v>1974</v>
      </c>
      <c r="I11" s="26"/>
      <c r="J11" s="37">
        <v>2</v>
      </c>
    </row>
    <row r="12" spans="1:10">
      <c r="A12" s="24" t="s">
        <v>1889</v>
      </c>
      <c r="B12" s="25" t="s">
        <v>1894</v>
      </c>
      <c r="C12" s="25" t="s">
        <v>1960</v>
      </c>
      <c r="D12" s="37"/>
      <c r="E12" s="25"/>
      <c r="F12" s="47" t="s">
        <v>2082</v>
      </c>
      <c r="G12" s="25" t="s">
        <v>76</v>
      </c>
      <c r="H12" s="26" t="s">
        <v>1975</v>
      </c>
      <c r="I12" s="26"/>
      <c r="J12" s="37">
        <v>8</v>
      </c>
    </row>
    <row r="13" spans="1:10">
      <c r="A13" s="24" t="s">
        <v>1881</v>
      </c>
      <c r="B13" s="25" t="s">
        <v>2086</v>
      </c>
      <c r="C13" s="25" t="s">
        <v>1896</v>
      </c>
      <c r="D13" s="37"/>
      <c r="E13" s="25" t="s">
        <v>58</v>
      </c>
      <c r="F13" s="25" t="s">
        <v>1942</v>
      </c>
      <c r="G13" s="25" t="s">
        <v>77</v>
      </c>
      <c r="H13" s="25" t="s">
        <v>1976</v>
      </c>
      <c r="I13" s="25" t="s">
        <v>2029</v>
      </c>
      <c r="J13" s="37">
        <v>0</v>
      </c>
    </row>
    <row r="14" spans="1:10">
      <c r="A14" s="24" t="s">
        <v>1881</v>
      </c>
      <c r="B14" s="25" t="s">
        <v>2087</v>
      </c>
      <c r="C14" s="25" t="s">
        <v>1898</v>
      </c>
      <c r="D14" s="37"/>
      <c r="E14" s="25" t="s">
        <v>63</v>
      </c>
      <c r="F14" s="25" t="s">
        <v>1943</v>
      </c>
      <c r="G14" s="25" t="s">
        <v>78</v>
      </c>
      <c r="H14" s="25" t="s">
        <v>1977</v>
      </c>
      <c r="I14" s="25" t="s">
        <v>2084</v>
      </c>
      <c r="J14" s="37">
        <v>6</v>
      </c>
    </row>
    <row r="15" spans="1:10">
      <c r="A15" s="24" t="s">
        <v>1881</v>
      </c>
      <c r="B15" s="25" t="s">
        <v>2088</v>
      </c>
      <c r="C15" s="25" t="s">
        <v>1900</v>
      </c>
      <c r="D15" s="37"/>
      <c r="E15" s="25" t="s">
        <v>63</v>
      </c>
      <c r="F15" s="25" t="s">
        <v>1944</v>
      </c>
      <c r="G15" s="25" t="s">
        <v>79</v>
      </c>
      <c r="H15" s="26" t="s">
        <v>1978</v>
      </c>
      <c r="I15" s="26"/>
      <c r="J15" s="37">
        <v>9</v>
      </c>
    </row>
    <row r="16" spans="1:10">
      <c r="A16" s="24" t="s">
        <v>1881</v>
      </c>
      <c r="B16" s="25" t="s">
        <v>80</v>
      </c>
      <c r="C16" s="25" t="s">
        <v>1901</v>
      </c>
      <c r="D16" s="37"/>
      <c r="E16" s="25" t="s">
        <v>58</v>
      </c>
      <c r="F16" s="25" t="s">
        <v>1945</v>
      </c>
      <c r="G16" s="25" t="s">
        <v>81</v>
      </c>
      <c r="H16" s="25" t="s">
        <v>1979</v>
      </c>
      <c r="I16" s="25" t="s">
        <v>2028</v>
      </c>
      <c r="J16" s="37">
        <v>1</v>
      </c>
    </row>
    <row r="17" spans="1:10">
      <c r="A17" s="24" t="s">
        <v>1881</v>
      </c>
      <c r="B17" s="25" t="s">
        <v>82</v>
      </c>
      <c r="C17" s="25" t="s">
        <v>1902</v>
      </c>
      <c r="D17" s="37"/>
      <c r="E17" s="25" t="s">
        <v>63</v>
      </c>
      <c r="F17" s="25" t="s">
        <v>1946</v>
      </c>
      <c r="G17" s="25" t="s">
        <v>83</v>
      </c>
      <c r="H17" s="26" t="s">
        <v>1980</v>
      </c>
      <c r="I17" s="26"/>
      <c r="J17" s="37">
        <v>3</v>
      </c>
    </row>
    <row r="18" spans="1:10">
      <c r="A18" s="24" t="s">
        <v>1881</v>
      </c>
      <c r="B18" s="25" t="s">
        <v>84</v>
      </c>
      <c r="C18" s="25" t="s">
        <v>1903</v>
      </c>
      <c r="D18" s="37"/>
      <c r="E18" s="25" t="s">
        <v>63</v>
      </c>
      <c r="F18" s="25" t="s">
        <v>1935</v>
      </c>
      <c r="G18" s="25" t="s">
        <v>85</v>
      </c>
      <c r="H18" s="26" t="s">
        <v>1981</v>
      </c>
      <c r="I18" s="26"/>
      <c r="J18" s="37">
        <v>4</v>
      </c>
    </row>
    <row r="19" spans="1:10">
      <c r="A19" s="24" t="s">
        <v>1881</v>
      </c>
      <c r="B19" s="25" t="s">
        <v>86</v>
      </c>
      <c r="C19" s="25" t="s">
        <v>1904</v>
      </c>
      <c r="D19" s="37"/>
      <c r="E19" s="25" t="s">
        <v>58</v>
      </c>
      <c r="F19" s="25" t="s">
        <v>1936</v>
      </c>
      <c r="G19" s="25" t="s">
        <v>87</v>
      </c>
      <c r="H19" s="26" t="s">
        <v>1982</v>
      </c>
      <c r="I19" s="26"/>
      <c r="J19" s="37">
        <v>4</v>
      </c>
    </row>
    <row r="20" spans="1:10">
      <c r="A20" s="24" t="s">
        <v>1881</v>
      </c>
      <c r="B20" s="25" t="s">
        <v>88</v>
      </c>
      <c r="C20" s="25" t="s">
        <v>1905</v>
      </c>
      <c r="D20" s="37"/>
      <c r="E20" s="25" t="s">
        <v>63</v>
      </c>
      <c r="F20" s="25" t="s">
        <v>1938</v>
      </c>
      <c r="G20" s="25" t="s">
        <v>89</v>
      </c>
      <c r="H20" s="26" t="s">
        <v>1983</v>
      </c>
      <c r="I20" s="26"/>
      <c r="J20" s="37">
        <v>8</v>
      </c>
    </row>
    <row r="21" spans="1:10">
      <c r="A21" s="24" t="s">
        <v>1881</v>
      </c>
      <c r="B21" s="25" t="s">
        <v>90</v>
      </c>
      <c r="C21" s="25" t="s">
        <v>1906</v>
      </c>
      <c r="D21" s="37"/>
      <c r="E21" s="25" t="s">
        <v>63</v>
      </c>
      <c r="F21" s="25" t="s">
        <v>1947</v>
      </c>
      <c r="G21" s="25" t="s">
        <v>91</v>
      </c>
      <c r="H21" s="26" t="s">
        <v>1984</v>
      </c>
      <c r="I21" s="26"/>
      <c r="J21" s="37">
        <v>6</v>
      </c>
    </row>
    <row r="22" spans="1:10">
      <c r="A22" s="24" t="s">
        <v>1881</v>
      </c>
      <c r="B22" s="25" t="s">
        <v>92</v>
      </c>
      <c r="C22" s="25" t="s">
        <v>1907</v>
      </c>
      <c r="D22" s="37"/>
      <c r="E22" s="25" t="s">
        <v>63</v>
      </c>
      <c r="F22" s="25" t="s">
        <v>1945</v>
      </c>
      <c r="G22" s="25" t="s">
        <v>93</v>
      </c>
      <c r="H22" s="25" t="s">
        <v>1985</v>
      </c>
      <c r="I22" s="25" t="s">
        <v>2027</v>
      </c>
      <c r="J22" s="37">
        <v>4</v>
      </c>
    </row>
    <row r="23" spans="1:10">
      <c r="A23" s="24" t="s">
        <v>1881</v>
      </c>
      <c r="B23" s="25" t="s">
        <v>94</v>
      </c>
      <c r="C23" s="25" t="s">
        <v>1908</v>
      </c>
      <c r="D23" s="37"/>
      <c r="E23" s="25" t="s">
        <v>63</v>
      </c>
      <c r="F23" s="25" t="s">
        <v>1945</v>
      </c>
      <c r="G23" s="25" t="s">
        <v>95</v>
      </c>
      <c r="H23" s="26" t="s">
        <v>1986</v>
      </c>
      <c r="I23" s="26"/>
      <c r="J23" s="37">
        <v>7</v>
      </c>
    </row>
    <row r="24" spans="1:10">
      <c r="A24" s="24" t="s">
        <v>1881</v>
      </c>
      <c r="B24" s="25" t="s">
        <v>96</v>
      </c>
      <c r="C24" s="25" t="s">
        <v>1909</v>
      </c>
      <c r="D24" s="37"/>
      <c r="E24" s="25" t="s">
        <v>58</v>
      </c>
      <c r="F24" s="25" t="s">
        <v>1938</v>
      </c>
      <c r="G24" s="25" t="s">
        <v>97</v>
      </c>
      <c r="H24" s="26" t="s">
        <v>1987</v>
      </c>
      <c r="I24" s="26"/>
      <c r="J24" s="37">
        <v>6</v>
      </c>
    </row>
    <row r="25" spans="1:10">
      <c r="A25" s="24" t="s">
        <v>1881</v>
      </c>
      <c r="B25" s="25" t="s">
        <v>98</v>
      </c>
      <c r="C25" s="25" t="s">
        <v>1910</v>
      </c>
      <c r="D25" s="37"/>
      <c r="E25" s="25" t="s">
        <v>63</v>
      </c>
      <c r="F25" s="25" t="s">
        <v>1934</v>
      </c>
      <c r="G25" s="25" t="s">
        <v>99</v>
      </c>
      <c r="H25" s="25" t="s">
        <v>1988</v>
      </c>
      <c r="I25" s="25" t="s">
        <v>2026</v>
      </c>
      <c r="J25" s="37">
        <v>2</v>
      </c>
    </row>
    <row r="26" spans="1:10">
      <c r="A26" s="24" t="s">
        <v>1889</v>
      </c>
      <c r="B26" s="25" t="s">
        <v>1892</v>
      </c>
      <c r="C26" s="25" t="s">
        <v>1961</v>
      </c>
      <c r="D26" s="37"/>
      <c r="E26" s="25"/>
      <c r="F26" s="25" t="s">
        <v>1948</v>
      </c>
      <c r="G26" s="25" t="s">
        <v>100</v>
      </c>
      <c r="H26" s="25" t="s">
        <v>1989</v>
      </c>
      <c r="I26" s="25" t="s">
        <v>2083</v>
      </c>
      <c r="J26" s="37">
        <v>5</v>
      </c>
    </row>
    <row r="27" spans="1:10">
      <c r="A27" s="24" t="s">
        <v>1881</v>
      </c>
      <c r="B27" s="25" t="s">
        <v>101</v>
      </c>
      <c r="C27" s="25" t="s">
        <v>1911</v>
      </c>
      <c r="D27" s="37"/>
      <c r="E27" s="25" t="s">
        <v>58</v>
      </c>
      <c r="F27" s="25" t="s">
        <v>1949</v>
      </c>
      <c r="G27" s="25" t="s">
        <v>102</v>
      </c>
      <c r="H27" s="26" t="s">
        <v>1990</v>
      </c>
      <c r="I27" s="26"/>
      <c r="J27" s="37">
        <v>9</v>
      </c>
    </row>
    <row r="28" spans="1:10">
      <c r="A28" s="24" t="s">
        <v>1881</v>
      </c>
      <c r="B28" s="25" t="s">
        <v>103</v>
      </c>
      <c r="C28" s="25" t="s">
        <v>1912</v>
      </c>
      <c r="D28" s="37"/>
      <c r="E28" s="25" t="s">
        <v>58</v>
      </c>
      <c r="F28" s="25" t="s">
        <v>1950</v>
      </c>
      <c r="G28" s="25" t="s">
        <v>104</v>
      </c>
      <c r="H28" s="26" t="s">
        <v>1991</v>
      </c>
      <c r="I28" s="26"/>
      <c r="J28" s="37">
        <v>9</v>
      </c>
    </row>
    <row r="29" spans="1:10">
      <c r="A29" s="24" t="s">
        <v>1881</v>
      </c>
      <c r="B29" s="25" t="s">
        <v>105</v>
      </c>
      <c r="C29" s="25" t="s">
        <v>1913</v>
      </c>
      <c r="D29" s="37"/>
      <c r="E29" s="25" t="s">
        <v>58</v>
      </c>
      <c r="F29" s="25" t="s">
        <v>1947</v>
      </c>
      <c r="G29" s="25" t="s">
        <v>106</v>
      </c>
      <c r="H29" s="25" t="s">
        <v>1992</v>
      </c>
      <c r="I29" s="25" t="s">
        <v>2025</v>
      </c>
      <c r="J29" s="37">
        <v>6</v>
      </c>
    </row>
    <row r="30" spans="1:10">
      <c r="A30" s="24" t="s">
        <v>1881</v>
      </c>
      <c r="B30" s="25" t="s">
        <v>107</v>
      </c>
      <c r="C30" s="25" t="s">
        <v>1914</v>
      </c>
      <c r="D30" s="37"/>
      <c r="E30" s="25" t="s">
        <v>58</v>
      </c>
      <c r="F30" s="25" t="s">
        <v>1942</v>
      </c>
      <c r="G30" s="25" t="s">
        <v>108</v>
      </c>
      <c r="H30" s="26" t="s">
        <v>1993</v>
      </c>
      <c r="I30" s="26"/>
      <c r="J30" s="37">
        <v>0</v>
      </c>
    </row>
    <row r="31" spans="1:10">
      <c r="A31" s="24" t="s">
        <v>1881</v>
      </c>
      <c r="B31" s="25" t="s">
        <v>1915</v>
      </c>
      <c r="C31" s="25" t="s">
        <v>1916</v>
      </c>
      <c r="D31" s="37"/>
      <c r="E31" s="25" t="s">
        <v>58</v>
      </c>
      <c r="F31" s="25" t="s">
        <v>1946</v>
      </c>
      <c r="G31" s="25" t="s">
        <v>109</v>
      </c>
      <c r="H31" s="25" t="s">
        <v>1994</v>
      </c>
      <c r="I31" s="25" t="s">
        <v>2024</v>
      </c>
      <c r="J31" s="37">
        <v>7</v>
      </c>
    </row>
    <row r="32" spans="1:10">
      <c r="A32" s="24" t="s">
        <v>1881</v>
      </c>
      <c r="B32" s="25" t="s">
        <v>110</v>
      </c>
      <c r="C32" s="25" t="s">
        <v>1917</v>
      </c>
      <c r="D32" s="37"/>
      <c r="E32" s="25" t="s">
        <v>58</v>
      </c>
      <c r="F32" s="25" t="s">
        <v>1938</v>
      </c>
      <c r="G32" s="25" t="s">
        <v>111</v>
      </c>
      <c r="H32" s="25" t="s">
        <v>1995</v>
      </c>
      <c r="I32" s="25" t="s">
        <v>2023</v>
      </c>
      <c r="J32" s="37">
        <v>8</v>
      </c>
    </row>
    <row r="33" spans="1:10">
      <c r="A33" s="24" t="s">
        <v>1889</v>
      </c>
      <c r="B33" s="25" t="s">
        <v>1895</v>
      </c>
      <c r="C33" s="25" t="s">
        <v>1962</v>
      </c>
      <c r="D33" s="37"/>
      <c r="E33" s="25"/>
      <c r="F33" s="25" t="s">
        <v>1940</v>
      </c>
      <c r="G33" s="25" t="s">
        <v>112</v>
      </c>
      <c r="H33" s="26" t="s">
        <v>1996</v>
      </c>
      <c r="I33" s="26"/>
      <c r="J33" s="37">
        <v>13</v>
      </c>
    </row>
    <row r="34" spans="1:10">
      <c r="A34" s="24" t="s">
        <v>1889</v>
      </c>
      <c r="B34" s="25" t="s">
        <v>1897</v>
      </c>
      <c r="C34" s="25" t="s">
        <v>1963</v>
      </c>
      <c r="D34" s="37"/>
      <c r="E34" s="25"/>
      <c r="F34" s="25" t="s">
        <v>1951</v>
      </c>
      <c r="G34" s="25" t="s">
        <v>113</v>
      </c>
      <c r="H34" s="26" t="s">
        <v>1997</v>
      </c>
      <c r="I34" s="26" t="s">
        <v>2089</v>
      </c>
      <c r="J34" s="37">
        <v>3</v>
      </c>
    </row>
    <row r="35" spans="1:10">
      <c r="A35" s="24" t="s">
        <v>1881</v>
      </c>
      <c r="B35" s="25" t="s">
        <v>114</v>
      </c>
      <c r="C35" s="25" t="s">
        <v>1918</v>
      </c>
      <c r="D35" s="37"/>
      <c r="E35" s="25" t="s">
        <v>58</v>
      </c>
      <c r="F35" s="25" t="s">
        <v>1952</v>
      </c>
      <c r="G35" s="25" t="s">
        <v>115</v>
      </c>
      <c r="H35" s="25" t="s">
        <v>1998</v>
      </c>
      <c r="I35" s="25" t="s">
        <v>2022</v>
      </c>
      <c r="J35" s="37">
        <v>5</v>
      </c>
    </row>
    <row r="36" spans="1:10">
      <c r="A36" s="24" t="s">
        <v>1881</v>
      </c>
      <c r="B36" s="25" t="s">
        <v>116</v>
      </c>
      <c r="C36" s="25" t="s">
        <v>1919</v>
      </c>
      <c r="D36" s="37"/>
      <c r="E36" s="25" t="s">
        <v>58</v>
      </c>
      <c r="F36" s="25" t="s">
        <v>1937</v>
      </c>
      <c r="G36" s="25" t="s">
        <v>117</v>
      </c>
      <c r="H36" s="26" t="s">
        <v>1999</v>
      </c>
      <c r="I36" s="26"/>
      <c r="J36" s="37">
        <v>2</v>
      </c>
    </row>
    <row r="37" spans="1:10">
      <c r="A37" s="24" t="s">
        <v>1881</v>
      </c>
      <c r="B37" s="25" t="s">
        <v>118</v>
      </c>
      <c r="C37" s="25" t="s">
        <v>1920</v>
      </c>
      <c r="D37" s="37"/>
      <c r="E37" s="25" t="s">
        <v>58</v>
      </c>
      <c r="F37" s="25" t="s">
        <v>1949</v>
      </c>
      <c r="G37" s="25" t="s">
        <v>119</v>
      </c>
      <c r="H37" s="26" t="s">
        <v>2000</v>
      </c>
      <c r="I37" s="26"/>
      <c r="J37" s="37">
        <v>6</v>
      </c>
    </row>
    <row r="38" spans="1:10">
      <c r="A38" s="24" t="s">
        <v>1881</v>
      </c>
      <c r="B38" s="25" t="s">
        <v>120</v>
      </c>
      <c r="C38" s="25" t="s">
        <v>1921</v>
      </c>
      <c r="D38" s="37"/>
      <c r="E38" s="25" t="s">
        <v>63</v>
      </c>
      <c r="F38" s="25" t="s">
        <v>1939</v>
      </c>
      <c r="G38" s="25" t="s">
        <v>121</v>
      </c>
      <c r="H38" s="25" t="s">
        <v>2001</v>
      </c>
      <c r="I38" s="25" t="s">
        <v>2021</v>
      </c>
      <c r="J38" s="37">
        <v>9</v>
      </c>
    </row>
    <row r="39" spans="1:10">
      <c r="A39" s="24" t="s">
        <v>1881</v>
      </c>
      <c r="B39" s="25" t="s">
        <v>122</v>
      </c>
      <c r="C39" s="25" t="s">
        <v>1922</v>
      </c>
      <c r="D39" s="37"/>
      <c r="E39" s="25" t="s">
        <v>58</v>
      </c>
      <c r="F39" s="25" t="s">
        <v>1953</v>
      </c>
      <c r="G39" s="25" t="s">
        <v>123</v>
      </c>
      <c r="H39" s="26" t="s">
        <v>2002</v>
      </c>
      <c r="I39" s="26"/>
      <c r="J39" s="37">
        <v>8</v>
      </c>
    </row>
    <row r="40" spans="1:10">
      <c r="A40" s="24" t="s">
        <v>1881</v>
      </c>
      <c r="B40" s="25" t="s">
        <v>124</v>
      </c>
      <c r="C40" s="25" t="s">
        <v>1923</v>
      </c>
      <c r="D40" s="37"/>
      <c r="E40" s="25" t="s">
        <v>63</v>
      </c>
      <c r="F40" s="25" t="s">
        <v>1946</v>
      </c>
      <c r="G40" s="25" t="s">
        <v>125</v>
      </c>
      <c r="H40" s="25" t="s">
        <v>2003</v>
      </c>
      <c r="I40" s="25" t="s">
        <v>2020</v>
      </c>
      <c r="J40" s="37">
        <v>7</v>
      </c>
    </row>
    <row r="41" spans="1:10">
      <c r="A41" s="24" t="s">
        <v>1881</v>
      </c>
      <c r="B41" s="25" t="s">
        <v>126</v>
      </c>
      <c r="C41" s="25" t="s">
        <v>1924</v>
      </c>
      <c r="D41" s="37"/>
      <c r="E41" s="25" t="s">
        <v>63</v>
      </c>
      <c r="F41" s="25" t="s">
        <v>1938</v>
      </c>
      <c r="G41" s="25" t="s">
        <v>127</v>
      </c>
      <c r="H41" s="25" t="s">
        <v>2004</v>
      </c>
      <c r="I41" s="25" t="s">
        <v>2019</v>
      </c>
      <c r="J41" s="37">
        <v>0</v>
      </c>
    </row>
    <row r="42" spans="1:10">
      <c r="A42" s="24" t="s">
        <v>1881</v>
      </c>
      <c r="B42" s="25" t="s">
        <v>128</v>
      </c>
      <c r="C42" s="25" t="s">
        <v>1925</v>
      </c>
      <c r="D42" s="37"/>
      <c r="E42" s="25" t="s">
        <v>58</v>
      </c>
      <c r="F42" s="25" t="s">
        <v>1953</v>
      </c>
      <c r="G42" s="25" t="s">
        <v>129</v>
      </c>
      <c r="H42" s="25" t="s">
        <v>2005</v>
      </c>
      <c r="I42" s="25" t="s">
        <v>2018</v>
      </c>
      <c r="J42" s="37">
        <v>9</v>
      </c>
    </row>
    <row r="43" spans="1:10">
      <c r="A43" s="24" t="s">
        <v>1881</v>
      </c>
      <c r="B43" s="25" t="s">
        <v>130</v>
      </c>
      <c r="C43" s="25" t="s">
        <v>1926</v>
      </c>
      <c r="D43" s="37"/>
      <c r="E43" s="25" t="s">
        <v>63</v>
      </c>
      <c r="F43" s="25" t="s">
        <v>1935</v>
      </c>
      <c r="G43" s="25" t="s">
        <v>131</v>
      </c>
      <c r="H43" s="26" t="s">
        <v>2006</v>
      </c>
      <c r="I43" s="26"/>
      <c r="J43" s="37">
        <v>4</v>
      </c>
    </row>
    <row r="44" spans="1:10">
      <c r="A44" s="24" t="s">
        <v>1881</v>
      </c>
      <c r="B44" s="25" t="s">
        <v>132</v>
      </c>
      <c r="C44" s="25" t="s">
        <v>1927</v>
      </c>
      <c r="D44" s="37"/>
      <c r="E44" s="25" t="s">
        <v>58</v>
      </c>
      <c r="F44" s="25" t="s">
        <v>1952</v>
      </c>
      <c r="G44" s="25" t="s">
        <v>133</v>
      </c>
      <c r="H44" s="26" t="s">
        <v>2007</v>
      </c>
      <c r="I44" s="26"/>
      <c r="J44" s="37">
        <v>3</v>
      </c>
    </row>
    <row r="45" spans="1:10">
      <c r="A45" s="24" t="s">
        <v>1881</v>
      </c>
      <c r="B45" s="25" t="s">
        <v>134</v>
      </c>
      <c r="C45" s="25" t="s">
        <v>1928</v>
      </c>
      <c r="D45" s="37"/>
      <c r="E45" s="25" t="s">
        <v>58</v>
      </c>
      <c r="F45" s="25" t="s">
        <v>1942</v>
      </c>
      <c r="G45" s="25" t="s">
        <v>135</v>
      </c>
      <c r="H45" s="26" t="s">
        <v>2008</v>
      </c>
      <c r="I45" s="26"/>
      <c r="J45" s="37">
        <v>2</v>
      </c>
    </row>
    <row r="46" spans="1:10">
      <c r="A46" s="24" t="s">
        <v>1889</v>
      </c>
      <c r="B46" s="25" t="s">
        <v>1899</v>
      </c>
      <c r="C46" s="25" t="s">
        <v>1964</v>
      </c>
      <c r="D46" s="37"/>
      <c r="E46" s="25"/>
      <c r="F46" s="25" t="s">
        <v>1954</v>
      </c>
      <c r="G46" s="25" t="s">
        <v>136</v>
      </c>
      <c r="H46" s="25" t="s">
        <v>2009</v>
      </c>
      <c r="I46" s="25" t="s">
        <v>2017</v>
      </c>
      <c r="J46" s="37">
        <v>7</v>
      </c>
    </row>
    <row r="47" spans="1:10">
      <c r="A47" s="24" t="s">
        <v>1881</v>
      </c>
      <c r="B47" s="25" t="s">
        <v>137</v>
      </c>
      <c r="C47" s="25" t="s">
        <v>1929</v>
      </c>
      <c r="D47" s="37"/>
      <c r="E47" s="25" t="s">
        <v>63</v>
      </c>
      <c r="F47" s="25" t="s">
        <v>1942</v>
      </c>
      <c r="G47" s="25" t="s">
        <v>138</v>
      </c>
      <c r="H47" s="26" t="s">
        <v>2010</v>
      </c>
      <c r="I47" s="26"/>
      <c r="J47" s="37">
        <v>1</v>
      </c>
    </row>
    <row r="48" spans="1:10">
      <c r="A48" s="24" t="s">
        <v>1881</v>
      </c>
      <c r="B48" s="25" t="s">
        <v>139</v>
      </c>
      <c r="C48" s="25" t="s">
        <v>1930</v>
      </c>
      <c r="D48" s="37"/>
      <c r="E48" s="25" t="s">
        <v>58</v>
      </c>
      <c r="F48" s="25" t="s">
        <v>1955</v>
      </c>
      <c r="G48" s="25" t="s">
        <v>140</v>
      </c>
      <c r="H48" s="25" t="s">
        <v>2011</v>
      </c>
      <c r="I48" s="25" t="s">
        <v>2016</v>
      </c>
      <c r="J48" s="37">
        <v>0</v>
      </c>
    </row>
    <row r="49" spans="1:10">
      <c r="A49" s="24" t="s">
        <v>1881</v>
      </c>
      <c r="B49" s="25" t="s">
        <v>141</v>
      </c>
      <c r="C49" s="25" t="s">
        <v>1931</v>
      </c>
      <c r="D49" s="37"/>
      <c r="E49" s="25" t="s">
        <v>63</v>
      </c>
      <c r="F49" s="25" t="s">
        <v>1956</v>
      </c>
      <c r="G49" s="25" t="s">
        <v>142</v>
      </c>
      <c r="H49" s="25" t="s">
        <v>2012</v>
      </c>
      <c r="I49" s="25" t="s">
        <v>2015</v>
      </c>
      <c r="J49" s="37">
        <v>5</v>
      </c>
    </row>
    <row r="50" spans="1:10">
      <c r="A50" s="24" t="s">
        <v>1881</v>
      </c>
      <c r="B50" s="25" t="s">
        <v>143</v>
      </c>
      <c r="C50" s="25" t="s">
        <v>1932</v>
      </c>
      <c r="D50" s="37"/>
      <c r="E50" s="25" t="s">
        <v>58</v>
      </c>
      <c r="F50" s="25" t="s">
        <v>1957</v>
      </c>
      <c r="G50" s="25" t="s">
        <v>144</v>
      </c>
      <c r="H50" s="26" t="s">
        <v>2013</v>
      </c>
      <c r="I50" s="26"/>
      <c r="J50" s="37">
        <v>3</v>
      </c>
    </row>
    <row r="51" spans="1:10">
      <c r="A51" s="24" t="s">
        <v>1881</v>
      </c>
      <c r="B51" s="25" t="s">
        <v>145</v>
      </c>
      <c r="C51" s="25" t="s">
        <v>1933</v>
      </c>
      <c r="D51" s="37"/>
      <c r="E51" s="25" t="s">
        <v>58</v>
      </c>
      <c r="F51" s="25" t="s">
        <v>1950</v>
      </c>
      <c r="G51" s="25" t="s">
        <v>146</v>
      </c>
      <c r="H51" s="26" t="s">
        <v>2014</v>
      </c>
      <c r="I51" s="26"/>
      <c r="J51" s="37">
        <v>7</v>
      </c>
    </row>
  </sheetData>
  <autoFilter ref="A1:J51"/>
  <phoneticPr fontId="1"/>
  <dataValidations count="1">
    <dataValidation type="list" allowBlank="1" showInputMessage="1" showErrorMessage="1" sqref="A2:A51">
      <formula1>"個人,団体,　,"</formula1>
    </dataValidation>
  </dataValidations>
  <pageMargins left="0.75" right="0.75" top="1" bottom="1" header="0.5" footer="0.5"/>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J51"/>
  <sheetViews>
    <sheetView showGridLines="0" workbookViewId="0"/>
  </sheetViews>
  <sheetFormatPr defaultColWidth="8.625" defaultRowHeight="18.75"/>
  <cols>
    <col min="1" max="1" width="7.875" style="23" bestFit="1" customWidth="1"/>
    <col min="2" max="2" width="18.375" style="23" bestFit="1" customWidth="1"/>
    <col min="3" max="3" width="27.375" style="23" bestFit="1" customWidth="1"/>
    <col min="4" max="4" width="8.875" style="23" customWidth="1"/>
    <col min="5" max="5" width="4.5" style="23" customWidth="1"/>
    <col min="6" max="6" width="11.25" style="23" customWidth="1"/>
    <col min="7" max="7" width="12" style="23" bestFit="1" customWidth="1"/>
    <col min="8" max="8" width="34.125" style="23" bestFit="1" customWidth="1"/>
    <col min="9" max="9" width="23.125" style="23" customWidth="1"/>
    <col min="10" max="10" width="12" style="23" bestFit="1" customWidth="1"/>
    <col min="11" max="16384" width="8.625" style="23"/>
  </cols>
  <sheetData>
    <row r="1" spans="1:10">
      <c r="A1" s="21" t="s">
        <v>163</v>
      </c>
      <c r="B1" s="22" t="s">
        <v>1876</v>
      </c>
      <c r="C1" s="22" t="s">
        <v>1877</v>
      </c>
      <c r="D1" s="22" t="s">
        <v>164</v>
      </c>
      <c r="E1" s="22" t="s">
        <v>54</v>
      </c>
      <c r="F1" s="22" t="s">
        <v>55</v>
      </c>
      <c r="G1" s="22" t="s">
        <v>56</v>
      </c>
      <c r="H1" s="22" t="s">
        <v>1878</v>
      </c>
      <c r="I1" s="22" t="s">
        <v>1879</v>
      </c>
      <c r="J1" s="22" t="s">
        <v>1880</v>
      </c>
    </row>
    <row r="2" spans="1:10">
      <c r="A2" s="24" t="s">
        <v>1881</v>
      </c>
      <c r="B2" s="25" t="s">
        <v>57</v>
      </c>
      <c r="C2" s="25" t="s">
        <v>1882</v>
      </c>
      <c r="D2" s="37" t="str">
        <f>IF(A2="個人","様","ご担当者様")</f>
        <v>様</v>
      </c>
      <c r="E2" s="25" t="s">
        <v>58</v>
      </c>
      <c r="F2" s="25" t="s">
        <v>1934</v>
      </c>
      <c r="G2" s="25" t="s">
        <v>59</v>
      </c>
      <c r="H2" s="26" t="s">
        <v>1965</v>
      </c>
      <c r="I2" s="26"/>
      <c r="J2" s="37">
        <v>6</v>
      </c>
    </row>
    <row r="3" spans="1:10">
      <c r="A3" s="24" t="s">
        <v>1881</v>
      </c>
      <c r="B3" s="25" t="s">
        <v>60</v>
      </c>
      <c r="C3" s="25" t="s">
        <v>1883</v>
      </c>
      <c r="D3" s="37" t="str">
        <f t="shared" ref="D3:D51" si="0">IF(A3="個人","様","ご担当者様")</f>
        <v>様</v>
      </c>
      <c r="E3" s="25" t="s">
        <v>58</v>
      </c>
      <c r="F3" s="25" t="s">
        <v>1935</v>
      </c>
      <c r="G3" s="25" t="s">
        <v>61</v>
      </c>
      <c r="H3" s="25" t="s">
        <v>1966</v>
      </c>
      <c r="I3" s="25" t="s">
        <v>2033</v>
      </c>
      <c r="J3" s="37">
        <v>5</v>
      </c>
    </row>
    <row r="4" spans="1:10">
      <c r="A4" s="24" t="s">
        <v>1881</v>
      </c>
      <c r="B4" s="25" t="s">
        <v>62</v>
      </c>
      <c r="C4" s="25" t="s">
        <v>1884</v>
      </c>
      <c r="D4" s="37" t="str">
        <f t="shared" si="0"/>
        <v>様</v>
      </c>
      <c r="E4" s="25" t="s">
        <v>63</v>
      </c>
      <c r="F4" s="25" t="s">
        <v>1936</v>
      </c>
      <c r="G4" s="25" t="s">
        <v>64</v>
      </c>
      <c r="H4" s="26" t="s">
        <v>1967</v>
      </c>
      <c r="I4" s="26"/>
      <c r="J4" s="37">
        <v>5</v>
      </c>
    </row>
    <row r="5" spans="1:10" hidden="1">
      <c r="A5" s="24" t="s">
        <v>1881</v>
      </c>
      <c r="B5" s="25" t="s">
        <v>65</v>
      </c>
      <c r="C5" s="25" t="s">
        <v>1885</v>
      </c>
      <c r="D5" s="37" t="str">
        <f t="shared" si="0"/>
        <v>様</v>
      </c>
      <c r="E5" s="25" t="s">
        <v>58</v>
      </c>
      <c r="F5" s="25" t="s">
        <v>1937</v>
      </c>
      <c r="G5" s="25" t="s">
        <v>66</v>
      </c>
      <c r="H5" s="26" t="s">
        <v>1968</v>
      </c>
      <c r="I5" s="26"/>
      <c r="J5" s="37">
        <v>0</v>
      </c>
    </row>
    <row r="6" spans="1:10">
      <c r="A6" s="24" t="s">
        <v>1881</v>
      </c>
      <c r="B6" s="25" t="s">
        <v>67</v>
      </c>
      <c r="C6" s="25" t="s">
        <v>1886</v>
      </c>
      <c r="D6" s="37" t="str">
        <f t="shared" si="0"/>
        <v>様</v>
      </c>
      <c r="E6" s="25" t="s">
        <v>63</v>
      </c>
      <c r="F6" s="25" t="s">
        <v>1938</v>
      </c>
      <c r="G6" s="25" t="s">
        <v>68</v>
      </c>
      <c r="H6" s="25" t="s">
        <v>1969</v>
      </c>
      <c r="I6" s="25" t="s">
        <v>2032</v>
      </c>
      <c r="J6" s="37">
        <v>3</v>
      </c>
    </row>
    <row r="7" spans="1:10" hidden="1">
      <c r="A7" s="24" t="s">
        <v>1881</v>
      </c>
      <c r="B7" s="25" t="s">
        <v>69</v>
      </c>
      <c r="C7" s="25" t="s">
        <v>1887</v>
      </c>
      <c r="D7" s="37" t="str">
        <f t="shared" si="0"/>
        <v>様</v>
      </c>
      <c r="E7" s="25" t="s">
        <v>58</v>
      </c>
      <c r="F7" s="25" t="s">
        <v>1938</v>
      </c>
      <c r="G7" s="25" t="s">
        <v>70</v>
      </c>
      <c r="H7" s="25" t="s">
        <v>1970</v>
      </c>
      <c r="I7" s="25" t="s">
        <v>2031</v>
      </c>
      <c r="J7" s="37">
        <v>1</v>
      </c>
    </row>
    <row r="8" spans="1:10">
      <c r="A8" s="24" t="s">
        <v>1881</v>
      </c>
      <c r="B8" s="25" t="s">
        <v>71</v>
      </c>
      <c r="C8" s="25" t="s">
        <v>1888</v>
      </c>
      <c r="D8" s="37" t="str">
        <f t="shared" si="0"/>
        <v>様</v>
      </c>
      <c r="E8" s="25" t="s">
        <v>58</v>
      </c>
      <c r="F8" s="25" t="s">
        <v>1939</v>
      </c>
      <c r="G8" s="25" t="s">
        <v>72</v>
      </c>
      <c r="H8" s="26" t="s">
        <v>1971</v>
      </c>
      <c r="I8" s="26"/>
      <c r="J8" s="37">
        <v>9</v>
      </c>
    </row>
    <row r="9" spans="1:10" hidden="1">
      <c r="A9" s="24" t="s">
        <v>1889</v>
      </c>
      <c r="B9" s="25" t="s">
        <v>1890</v>
      </c>
      <c r="C9" s="25" t="s">
        <v>1958</v>
      </c>
      <c r="D9" s="37" t="str">
        <f t="shared" si="0"/>
        <v>ご担当者様</v>
      </c>
      <c r="E9" s="25"/>
      <c r="F9" s="25" t="s">
        <v>1940</v>
      </c>
      <c r="G9" s="25" t="s">
        <v>73</v>
      </c>
      <c r="H9" s="25" t="s">
        <v>1972</v>
      </c>
      <c r="I9" s="25" t="s">
        <v>2030</v>
      </c>
      <c r="J9" s="37">
        <v>10</v>
      </c>
    </row>
    <row r="10" spans="1:10" hidden="1">
      <c r="A10" s="24" t="s">
        <v>1889</v>
      </c>
      <c r="B10" s="25" t="s">
        <v>1891</v>
      </c>
      <c r="C10" s="25" t="s">
        <v>1959</v>
      </c>
      <c r="D10" s="37" t="str">
        <f t="shared" si="0"/>
        <v>ご担当者様</v>
      </c>
      <c r="E10" s="25"/>
      <c r="F10" s="25" t="s">
        <v>1941</v>
      </c>
      <c r="G10" s="25" t="s">
        <v>74</v>
      </c>
      <c r="H10" s="26" t="s">
        <v>1973</v>
      </c>
      <c r="I10" s="26" t="s">
        <v>2085</v>
      </c>
      <c r="J10" s="37">
        <v>12</v>
      </c>
    </row>
    <row r="11" spans="1:10" hidden="1">
      <c r="A11" s="24" t="s">
        <v>1881</v>
      </c>
      <c r="B11" s="25" t="s">
        <v>1892</v>
      </c>
      <c r="C11" s="25" t="s">
        <v>1893</v>
      </c>
      <c r="D11" s="37" t="str">
        <f t="shared" si="0"/>
        <v>様</v>
      </c>
      <c r="E11" s="25" t="s">
        <v>58</v>
      </c>
      <c r="F11" s="25" t="s">
        <v>1936</v>
      </c>
      <c r="G11" s="25" t="s">
        <v>75</v>
      </c>
      <c r="H11" s="26" t="s">
        <v>1974</v>
      </c>
      <c r="I11" s="26"/>
      <c r="J11" s="37">
        <v>2</v>
      </c>
    </row>
    <row r="12" spans="1:10">
      <c r="A12" s="24" t="s">
        <v>1889</v>
      </c>
      <c r="B12" s="25" t="s">
        <v>1894</v>
      </c>
      <c r="C12" s="25" t="s">
        <v>1960</v>
      </c>
      <c r="D12" s="37" t="str">
        <f t="shared" si="0"/>
        <v>ご担当者様</v>
      </c>
      <c r="E12" s="25"/>
      <c r="F12" s="47" t="s">
        <v>2082</v>
      </c>
      <c r="G12" s="25" t="s">
        <v>76</v>
      </c>
      <c r="H12" s="26" t="s">
        <v>1975</v>
      </c>
      <c r="I12" s="26"/>
      <c r="J12" s="37">
        <v>8</v>
      </c>
    </row>
    <row r="13" spans="1:10" hidden="1">
      <c r="A13" s="24" t="s">
        <v>1881</v>
      </c>
      <c r="B13" s="25" t="s">
        <v>2086</v>
      </c>
      <c r="C13" s="25" t="s">
        <v>1896</v>
      </c>
      <c r="D13" s="37" t="str">
        <f t="shared" si="0"/>
        <v>様</v>
      </c>
      <c r="E13" s="25" t="s">
        <v>58</v>
      </c>
      <c r="F13" s="25" t="s">
        <v>1942</v>
      </c>
      <c r="G13" s="25" t="s">
        <v>77</v>
      </c>
      <c r="H13" s="25" t="s">
        <v>1976</v>
      </c>
      <c r="I13" s="25" t="s">
        <v>2029</v>
      </c>
      <c r="J13" s="37">
        <v>0</v>
      </c>
    </row>
    <row r="14" spans="1:10">
      <c r="A14" s="24" t="s">
        <v>1881</v>
      </c>
      <c r="B14" s="25" t="s">
        <v>2087</v>
      </c>
      <c r="C14" s="25" t="s">
        <v>1898</v>
      </c>
      <c r="D14" s="37" t="str">
        <f t="shared" si="0"/>
        <v>様</v>
      </c>
      <c r="E14" s="25" t="s">
        <v>63</v>
      </c>
      <c r="F14" s="25" t="s">
        <v>1943</v>
      </c>
      <c r="G14" s="25" t="s">
        <v>78</v>
      </c>
      <c r="H14" s="25" t="s">
        <v>1977</v>
      </c>
      <c r="I14" s="25" t="s">
        <v>2084</v>
      </c>
      <c r="J14" s="37">
        <v>6</v>
      </c>
    </row>
    <row r="15" spans="1:10">
      <c r="A15" s="24" t="s">
        <v>1881</v>
      </c>
      <c r="B15" s="25" t="s">
        <v>2088</v>
      </c>
      <c r="C15" s="25" t="s">
        <v>1900</v>
      </c>
      <c r="D15" s="37" t="str">
        <f t="shared" si="0"/>
        <v>様</v>
      </c>
      <c r="E15" s="25" t="s">
        <v>63</v>
      </c>
      <c r="F15" s="25" t="s">
        <v>1944</v>
      </c>
      <c r="G15" s="25" t="s">
        <v>79</v>
      </c>
      <c r="H15" s="26" t="s">
        <v>1978</v>
      </c>
      <c r="I15" s="26"/>
      <c r="J15" s="37">
        <v>9</v>
      </c>
    </row>
    <row r="16" spans="1:10" hidden="1">
      <c r="A16" s="24" t="s">
        <v>1881</v>
      </c>
      <c r="B16" s="25" t="s">
        <v>80</v>
      </c>
      <c r="C16" s="25" t="s">
        <v>1901</v>
      </c>
      <c r="D16" s="37" t="str">
        <f t="shared" si="0"/>
        <v>様</v>
      </c>
      <c r="E16" s="25" t="s">
        <v>58</v>
      </c>
      <c r="F16" s="25" t="s">
        <v>1945</v>
      </c>
      <c r="G16" s="25" t="s">
        <v>81</v>
      </c>
      <c r="H16" s="25" t="s">
        <v>1979</v>
      </c>
      <c r="I16" s="25" t="s">
        <v>2028</v>
      </c>
      <c r="J16" s="37">
        <v>1</v>
      </c>
    </row>
    <row r="17" spans="1:10">
      <c r="A17" s="24" t="s">
        <v>1881</v>
      </c>
      <c r="B17" s="25" t="s">
        <v>82</v>
      </c>
      <c r="C17" s="25" t="s">
        <v>1902</v>
      </c>
      <c r="D17" s="37" t="str">
        <f t="shared" si="0"/>
        <v>様</v>
      </c>
      <c r="E17" s="25" t="s">
        <v>63</v>
      </c>
      <c r="F17" s="25" t="s">
        <v>1946</v>
      </c>
      <c r="G17" s="25" t="s">
        <v>83</v>
      </c>
      <c r="H17" s="26" t="s">
        <v>1980</v>
      </c>
      <c r="I17" s="26"/>
      <c r="J17" s="37">
        <v>3</v>
      </c>
    </row>
    <row r="18" spans="1:10">
      <c r="A18" s="24" t="s">
        <v>1881</v>
      </c>
      <c r="B18" s="25" t="s">
        <v>84</v>
      </c>
      <c r="C18" s="25" t="s">
        <v>1903</v>
      </c>
      <c r="D18" s="37" t="str">
        <f t="shared" si="0"/>
        <v>様</v>
      </c>
      <c r="E18" s="25" t="s">
        <v>63</v>
      </c>
      <c r="F18" s="25" t="s">
        <v>1935</v>
      </c>
      <c r="G18" s="25" t="s">
        <v>85</v>
      </c>
      <c r="H18" s="26" t="s">
        <v>1981</v>
      </c>
      <c r="I18" s="26"/>
      <c r="J18" s="37">
        <v>4</v>
      </c>
    </row>
    <row r="19" spans="1:10">
      <c r="A19" s="24" t="s">
        <v>1881</v>
      </c>
      <c r="B19" s="25" t="s">
        <v>86</v>
      </c>
      <c r="C19" s="25" t="s">
        <v>1904</v>
      </c>
      <c r="D19" s="37" t="str">
        <f t="shared" si="0"/>
        <v>様</v>
      </c>
      <c r="E19" s="25" t="s">
        <v>58</v>
      </c>
      <c r="F19" s="25" t="s">
        <v>1936</v>
      </c>
      <c r="G19" s="25" t="s">
        <v>87</v>
      </c>
      <c r="H19" s="26" t="s">
        <v>1982</v>
      </c>
      <c r="I19" s="26"/>
      <c r="J19" s="37">
        <v>4</v>
      </c>
    </row>
    <row r="20" spans="1:10">
      <c r="A20" s="24" t="s">
        <v>1881</v>
      </c>
      <c r="B20" s="25" t="s">
        <v>88</v>
      </c>
      <c r="C20" s="25" t="s">
        <v>1905</v>
      </c>
      <c r="D20" s="37" t="str">
        <f t="shared" si="0"/>
        <v>様</v>
      </c>
      <c r="E20" s="25" t="s">
        <v>63</v>
      </c>
      <c r="F20" s="25" t="s">
        <v>1938</v>
      </c>
      <c r="G20" s="25" t="s">
        <v>89</v>
      </c>
      <c r="H20" s="26" t="s">
        <v>1983</v>
      </c>
      <c r="I20" s="26"/>
      <c r="J20" s="37">
        <v>8</v>
      </c>
    </row>
    <row r="21" spans="1:10">
      <c r="A21" s="24" t="s">
        <v>1881</v>
      </c>
      <c r="B21" s="25" t="s">
        <v>90</v>
      </c>
      <c r="C21" s="25" t="s">
        <v>1906</v>
      </c>
      <c r="D21" s="37" t="str">
        <f t="shared" si="0"/>
        <v>様</v>
      </c>
      <c r="E21" s="25" t="s">
        <v>63</v>
      </c>
      <c r="F21" s="25" t="s">
        <v>1947</v>
      </c>
      <c r="G21" s="25" t="s">
        <v>91</v>
      </c>
      <c r="H21" s="26" t="s">
        <v>1984</v>
      </c>
      <c r="I21" s="26"/>
      <c r="J21" s="37">
        <v>6</v>
      </c>
    </row>
    <row r="22" spans="1:10">
      <c r="A22" s="24" t="s">
        <v>1881</v>
      </c>
      <c r="B22" s="25" t="s">
        <v>92</v>
      </c>
      <c r="C22" s="25" t="s">
        <v>1907</v>
      </c>
      <c r="D22" s="37" t="str">
        <f t="shared" si="0"/>
        <v>様</v>
      </c>
      <c r="E22" s="25" t="s">
        <v>63</v>
      </c>
      <c r="F22" s="25" t="s">
        <v>1945</v>
      </c>
      <c r="G22" s="25" t="s">
        <v>93</v>
      </c>
      <c r="H22" s="25" t="s">
        <v>1985</v>
      </c>
      <c r="I22" s="25" t="s">
        <v>2027</v>
      </c>
      <c r="J22" s="37">
        <v>4</v>
      </c>
    </row>
    <row r="23" spans="1:10">
      <c r="A23" s="24" t="s">
        <v>1881</v>
      </c>
      <c r="B23" s="25" t="s">
        <v>94</v>
      </c>
      <c r="C23" s="25" t="s">
        <v>1908</v>
      </c>
      <c r="D23" s="37" t="str">
        <f t="shared" si="0"/>
        <v>様</v>
      </c>
      <c r="E23" s="25" t="s">
        <v>63</v>
      </c>
      <c r="F23" s="25" t="s">
        <v>1945</v>
      </c>
      <c r="G23" s="25" t="s">
        <v>95</v>
      </c>
      <c r="H23" s="26" t="s">
        <v>1986</v>
      </c>
      <c r="I23" s="26"/>
      <c r="J23" s="37">
        <v>7</v>
      </c>
    </row>
    <row r="24" spans="1:10">
      <c r="A24" s="24" t="s">
        <v>1881</v>
      </c>
      <c r="B24" s="25" t="s">
        <v>96</v>
      </c>
      <c r="C24" s="25" t="s">
        <v>1909</v>
      </c>
      <c r="D24" s="37" t="str">
        <f t="shared" si="0"/>
        <v>様</v>
      </c>
      <c r="E24" s="25" t="s">
        <v>58</v>
      </c>
      <c r="F24" s="25" t="s">
        <v>1938</v>
      </c>
      <c r="G24" s="25" t="s">
        <v>97</v>
      </c>
      <c r="H24" s="26" t="s">
        <v>1987</v>
      </c>
      <c r="I24" s="26"/>
      <c r="J24" s="37">
        <v>6</v>
      </c>
    </row>
    <row r="25" spans="1:10" hidden="1">
      <c r="A25" s="24" t="s">
        <v>1881</v>
      </c>
      <c r="B25" s="25" t="s">
        <v>98</v>
      </c>
      <c r="C25" s="25" t="s">
        <v>1910</v>
      </c>
      <c r="D25" s="37" t="str">
        <f t="shared" si="0"/>
        <v>様</v>
      </c>
      <c r="E25" s="25" t="s">
        <v>63</v>
      </c>
      <c r="F25" s="25" t="s">
        <v>1934</v>
      </c>
      <c r="G25" s="25" t="s">
        <v>99</v>
      </c>
      <c r="H25" s="25" t="s">
        <v>1988</v>
      </c>
      <c r="I25" s="25" t="s">
        <v>2026</v>
      </c>
      <c r="J25" s="37">
        <v>2</v>
      </c>
    </row>
    <row r="26" spans="1:10">
      <c r="A26" s="24" t="s">
        <v>1889</v>
      </c>
      <c r="B26" s="25" t="s">
        <v>1892</v>
      </c>
      <c r="C26" s="25" t="s">
        <v>1961</v>
      </c>
      <c r="D26" s="37" t="str">
        <f t="shared" si="0"/>
        <v>ご担当者様</v>
      </c>
      <c r="E26" s="25"/>
      <c r="F26" s="25" t="s">
        <v>1948</v>
      </c>
      <c r="G26" s="25" t="s">
        <v>100</v>
      </c>
      <c r="H26" s="25" t="s">
        <v>1989</v>
      </c>
      <c r="I26" s="25" t="s">
        <v>2083</v>
      </c>
      <c r="J26" s="37">
        <v>5</v>
      </c>
    </row>
    <row r="27" spans="1:10">
      <c r="A27" s="24" t="s">
        <v>1881</v>
      </c>
      <c r="B27" s="25" t="s">
        <v>101</v>
      </c>
      <c r="C27" s="25" t="s">
        <v>1911</v>
      </c>
      <c r="D27" s="37" t="str">
        <f t="shared" si="0"/>
        <v>様</v>
      </c>
      <c r="E27" s="25" t="s">
        <v>58</v>
      </c>
      <c r="F27" s="25" t="s">
        <v>1949</v>
      </c>
      <c r="G27" s="25" t="s">
        <v>102</v>
      </c>
      <c r="H27" s="26" t="s">
        <v>1990</v>
      </c>
      <c r="I27" s="26"/>
      <c r="J27" s="37">
        <v>9</v>
      </c>
    </row>
    <row r="28" spans="1:10">
      <c r="A28" s="24" t="s">
        <v>1881</v>
      </c>
      <c r="B28" s="25" t="s">
        <v>103</v>
      </c>
      <c r="C28" s="25" t="s">
        <v>1912</v>
      </c>
      <c r="D28" s="37" t="str">
        <f t="shared" si="0"/>
        <v>様</v>
      </c>
      <c r="E28" s="25" t="s">
        <v>58</v>
      </c>
      <c r="F28" s="25" t="s">
        <v>1950</v>
      </c>
      <c r="G28" s="25" t="s">
        <v>104</v>
      </c>
      <c r="H28" s="26" t="s">
        <v>1991</v>
      </c>
      <c r="I28" s="26"/>
      <c r="J28" s="37">
        <v>9</v>
      </c>
    </row>
    <row r="29" spans="1:10">
      <c r="A29" s="24" t="s">
        <v>1881</v>
      </c>
      <c r="B29" s="25" t="s">
        <v>105</v>
      </c>
      <c r="C29" s="25" t="s">
        <v>1913</v>
      </c>
      <c r="D29" s="37" t="str">
        <f t="shared" si="0"/>
        <v>様</v>
      </c>
      <c r="E29" s="25" t="s">
        <v>58</v>
      </c>
      <c r="F29" s="25" t="s">
        <v>1947</v>
      </c>
      <c r="G29" s="25" t="s">
        <v>106</v>
      </c>
      <c r="H29" s="25" t="s">
        <v>1992</v>
      </c>
      <c r="I29" s="25" t="s">
        <v>2025</v>
      </c>
      <c r="J29" s="37">
        <v>6</v>
      </c>
    </row>
    <row r="30" spans="1:10" hidden="1">
      <c r="A30" s="24" t="s">
        <v>1881</v>
      </c>
      <c r="B30" s="25" t="s">
        <v>107</v>
      </c>
      <c r="C30" s="25" t="s">
        <v>1914</v>
      </c>
      <c r="D30" s="37" t="str">
        <f t="shared" si="0"/>
        <v>様</v>
      </c>
      <c r="E30" s="25" t="s">
        <v>58</v>
      </c>
      <c r="F30" s="25" t="s">
        <v>1942</v>
      </c>
      <c r="G30" s="25" t="s">
        <v>108</v>
      </c>
      <c r="H30" s="26" t="s">
        <v>1993</v>
      </c>
      <c r="I30" s="26"/>
      <c r="J30" s="37">
        <v>0</v>
      </c>
    </row>
    <row r="31" spans="1:10">
      <c r="A31" s="24" t="s">
        <v>1881</v>
      </c>
      <c r="B31" s="25" t="s">
        <v>1915</v>
      </c>
      <c r="C31" s="25" t="s">
        <v>1916</v>
      </c>
      <c r="D31" s="37" t="str">
        <f t="shared" si="0"/>
        <v>様</v>
      </c>
      <c r="E31" s="25" t="s">
        <v>58</v>
      </c>
      <c r="F31" s="25" t="s">
        <v>1946</v>
      </c>
      <c r="G31" s="25" t="s">
        <v>109</v>
      </c>
      <c r="H31" s="25" t="s">
        <v>1994</v>
      </c>
      <c r="I31" s="25" t="s">
        <v>2024</v>
      </c>
      <c r="J31" s="37">
        <v>7</v>
      </c>
    </row>
    <row r="32" spans="1:10">
      <c r="A32" s="24" t="s">
        <v>1881</v>
      </c>
      <c r="B32" s="25" t="s">
        <v>110</v>
      </c>
      <c r="C32" s="25" t="s">
        <v>1917</v>
      </c>
      <c r="D32" s="37" t="str">
        <f t="shared" si="0"/>
        <v>様</v>
      </c>
      <c r="E32" s="25" t="s">
        <v>58</v>
      </c>
      <c r="F32" s="25" t="s">
        <v>1938</v>
      </c>
      <c r="G32" s="25" t="s">
        <v>111</v>
      </c>
      <c r="H32" s="25" t="s">
        <v>1995</v>
      </c>
      <c r="I32" s="25" t="s">
        <v>2023</v>
      </c>
      <c r="J32" s="37">
        <v>8</v>
      </c>
    </row>
    <row r="33" spans="1:10" hidden="1">
      <c r="A33" s="24" t="s">
        <v>1889</v>
      </c>
      <c r="B33" s="25" t="s">
        <v>1895</v>
      </c>
      <c r="C33" s="25" t="s">
        <v>1962</v>
      </c>
      <c r="D33" s="37" t="str">
        <f t="shared" si="0"/>
        <v>ご担当者様</v>
      </c>
      <c r="E33" s="25"/>
      <c r="F33" s="25" t="s">
        <v>1940</v>
      </c>
      <c r="G33" s="25" t="s">
        <v>112</v>
      </c>
      <c r="H33" s="26" t="s">
        <v>1996</v>
      </c>
      <c r="I33" s="26"/>
      <c r="J33" s="37">
        <v>13</v>
      </c>
    </row>
    <row r="34" spans="1:10">
      <c r="A34" s="24" t="s">
        <v>1889</v>
      </c>
      <c r="B34" s="25" t="s">
        <v>1897</v>
      </c>
      <c r="C34" s="25" t="s">
        <v>1963</v>
      </c>
      <c r="D34" s="37" t="str">
        <f t="shared" si="0"/>
        <v>ご担当者様</v>
      </c>
      <c r="E34" s="25"/>
      <c r="F34" s="25" t="s">
        <v>1951</v>
      </c>
      <c r="G34" s="25" t="s">
        <v>113</v>
      </c>
      <c r="H34" s="26" t="s">
        <v>1997</v>
      </c>
      <c r="I34" s="26" t="s">
        <v>2089</v>
      </c>
      <c r="J34" s="37">
        <v>3</v>
      </c>
    </row>
    <row r="35" spans="1:10">
      <c r="A35" s="24" t="s">
        <v>1881</v>
      </c>
      <c r="B35" s="25" t="s">
        <v>114</v>
      </c>
      <c r="C35" s="25" t="s">
        <v>1918</v>
      </c>
      <c r="D35" s="37" t="str">
        <f t="shared" si="0"/>
        <v>様</v>
      </c>
      <c r="E35" s="25" t="s">
        <v>58</v>
      </c>
      <c r="F35" s="25" t="s">
        <v>1952</v>
      </c>
      <c r="G35" s="25" t="s">
        <v>115</v>
      </c>
      <c r="H35" s="25" t="s">
        <v>1998</v>
      </c>
      <c r="I35" s="25" t="s">
        <v>2022</v>
      </c>
      <c r="J35" s="37">
        <v>5</v>
      </c>
    </row>
    <row r="36" spans="1:10" hidden="1">
      <c r="A36" s="24" t="s">
        <v>1881</v>
      </c>
      <c r="B36" s="25" t="s">
        <v>116</v>
      </c>
      <c r="C36" s="25" t="s">
        <v>1919</v>
      </c>
      <c r="D36" s="37" t="str">
        <f t="shared" si="0"/>
        <v>様</v>
      </c>
      <c r="E36" s="25" t="s">
        <v>58</v>
      </c>
      <c r="F36" s="25" t="s">
        <v>1937</v>
      </c>
      <c r="G36" s="25" t="s">
        <v>117</v>
      </c>
      <c r="H36" s="26" t="s">
        <v>1999</v>
      </c>
      <c r="I36" s="26"/>
      <c r="J36" s="37">
        <v>2</v>
      </c>
    </row>
    <row r="37" spans="1:10">
      <c r="A37" s="24" t="s">
        <v>1881</v>
      </c>
      <c r="B37" s="25" t="s">
        <v>118</v>
      </c>
      <c r="C37" s="25" t="s">
        <v>1920</v>
      </c>
      <c r="D37" s="37" t="str">
        <f t="shared" si="0"/>
        <v>様</v>
      </c>
      <c r="E37" s="25" t="s">
        <v>58</v>
      </c>
      <c r="F37" s="25" t="s">
        <v>1949</v>
      </c>
      <c r="G37" s="25" t="s">
        <v>119</v>
      </c>
      <c r="H37" s="26" t="s">
        <v>2000</v>
      </c>
      <c r="I37" s="26"/>
      <c r="J37" s="37">
        <v>6</v>
      </c>
    </row>
    <row r="38" spans="1:10">
      <c r="A38" s="24" t="s">
        <v>1881</v>
      </c>
      <c r="B38" s="25" t="s">
        <v>120</v>
      </c>
      <c r="C38" s="25" t="s">
        <v>1921</v>
      </c>
      <c r="D38" s="37" t="str">
        <f t="shared" si="0"/>
        <v>様</v>
      </c>
      <c r="E38" s="25" t="s">
        <v>63</v>
      </c>
      <c r="F38" s="25" t="s">
        <v>1939</v>
      </c>
      <c r="G38" s="25" t="s">
        <v>121</v>
      </c>
      <c r="H38" s="25" t="s">
        <v>2001</v>
      </c>
      <c r="I38" s="25" t="s">
        <v>2021</v>
      </c>
      <c r="J38" s="37">
        <v>9</v>
      </c>
    </row>
    <row r="39" spans="1:10">
      <c r="A39" s="24" t="s">
        <v>1881</v>
      </c>
      <c r="B39" s="25" t="s">
        <v>122</v>
      </c>
      <c r="C39" s="25" t="s">
        <v>1922</v>
      </c>
      <c r="D39" s="37" t="str">
        <f t="shared" si="0"/>
        <v>様</v>
      </c>
      <c r="E39" s="25" t="s">
        <v>58</v>
      </c>
      <c r="F39" s="25" t="s">
        <v>1953</v>
      </c>
      <c r="G39" s="25" t="s">
        <v>123</v>
      </c>
      <c r="H39" s="26" t="s">
        <v>2002</v>
      </c>
      <c r="I39" s="26"/>
      <c r="J39" s="37">
        <v>8</v>
      </c>
    </row>
    <row r="40" spans="1:10">
      <c r="A40" s="24" t="s">
        <v>1881</v>
      </c>
      <c r="B40" s="25" t="s">
        <v>124</v>
      </c>
      <c r="C40" s="25" t="s">
        <v>1923</v>
      </c>
      <c r="D40" s="37" t="str">
        <f t="shared" si="0"/>
        <v>様</v>
      </c>
      <c r="E40" s="25" t="s">
        <v>63</v>
      </c>
      <c r="F40" s="25" t="s">
        <v>1946</v>
      </c>
      <c r="G40" s="25" t="s">
        <v>125</v>
      </c>
      <c r="H40" s="25" t="s">
        <v>2003</v>
      </c>
      <c r="I40" s="25" t="s">
        <v>2020</v>
      </c>
      <c r="J40" s="37">
        <v>7</v>
      </c>
    </row>
    <row r="41" spans="1:10" hidden="1">
      <c r="A41" s="24" t="s">
        <v>1881</v>
      </c>
      <c r="B41" s="25" t="s">
        <v>126</v>
      </c>
      <c r="C41" s="25" t="s">
        <v>1924</v>
      </c>
      <c r="D41" s="37" t="str">
        <f t="shared" si="0"/>
        <v>様</v>
      </c>
      <c r="E41" s="25" t="s">
        <v>63</v>
      </c>
      <c r="F41" s="25" t="s">
        <v>1938</v>
      </c>
      <c r="G41" s="25" t="s">
        <v>127</v>
      </c>
      <c r="H41" s="25" t="s">
        <v>2004</v>
      </c>
      <c r="I41" s="25" t="s">
        <v>2019</v>
      </c>
      <c r="J41" s="37">
        <v>0</v>
      </c>
    </row>
    <row r="42" spans="1:10">
      <c r="A42" s="24" t="s">
        <v>1881</v>
      </c>
      <c r="B42" s="25" t="s">
        <v>128</v>
      </c>
      <c r="C42" s="25" t="s">
        <v>1925</v>
      </c>
      <c r="D42" s="37" t="str">
        <f t="shared" si="0"/>
        <v>様</v>
      </c>
      <c r="E42" s="25" t="s">
        <v>58</v>
      </c>
      <c r="F42" s="25" t="s">
        <v>1953</v>
      </c>
      <c r="G42" s="25" t="s">
        <v>129</v>
      </c>
      <c r="H42" s="25" t="s">
        <v>2005</v>
      </c>
      <c r="I42" s="25" t="s">
        <v>2018</v>
      </c>
      <c r="J42" s="37">
        <v>9</v>
      </c>
    </row>
    <row r="43" spans="1:10">
      <c r="A43" s="24" t="s">
        <v>1881</v>
      </c>
      <c r="B43" s="25" t="s">
        <v>130</v>
      </c>
      <c r="C43" s="25" t="s">
        <v>1926</v>
      </c>
      <c r="D43" s="37" t="str">
        <f t="shared" si="0"/>
        <v>様</v>
      </c>
      <c r="E43" s="25" t="s">
        <v>63</v>
      </c>
      <c r="F43" s="25" t="s">
        <v>1935</v>
      </c>
      <c r="G43" s="25" t="s">
        <v>131</v>
      </c>
      <c r="H43" s="26" t="s">
        <v>2006</v>
      </c>
      <c r="I43" s="26"/>
      <c r="J43" s="37">
        <v>4</v>
      </c>
    </row>
    <row r="44" spans="1:10">
      <c r="A44" s="24" t="s">
        <v>1881</v>
      </c>
      <c r="B44" s="25" t="s">
        <v>132</v>
      </c>
      <c r="C44" s="25" t="s">
        <v>1927</v>
      </c>
      <c r="D44" s="37" t="str">
        <f t="shared" si="0"/>
        <v>様</v>
      </c>
      <c r="E44" s="25" t="s">
        <v>58</v>
      </c>
      <c r="F44" s="25" t="s">
        <v>1952</v>
      </c>
      <c r="G44" s="25" t="s">
        <v>133</v>
      </c>
      <c r="H44" s="26" t="s">
        <v>2007</v>
      </c>
      <c r="I44" s="26"/>
      <c r="J44" s="37">
        <v>3</v>
      </c>
    </row>
    <row r="45" spans="1:10" hidden="1">
      <c r="A45" s="24" t="s">
        <v>1881</v>
      </c>
      <c r="B45" s="25" t="s">
        <v>134</v>
      </c>
      <c r="C45" s="25" t="s">
        <v>1928</v>
      </c>
      <c r="D45" s="37" t="str">
        <f t="shared" si="0"/>
        <v>様</v>
      </c>
      <c r="E45" s="25" t="s">
        <v>58</v>
      </c>
      <c r="F45" s="25" t="s">
        <v>1942</v>
      </c>
      <c r="G45" s="25" t="s">
        <v>135</v>
      </c>
      <c r="H45" s="26" t="s">
        <v>2008</v>
      </c>
      <c r="I45" s="26"/>
      <c r="J45" s="37">
        <v>2</v>
      </c>
    </row>
    <row r="46" spans="1:10">
      <c r="A46" s="24" t="s">
        <v>1889</v>
      </c>
      <c r="B46" s="25" t="s">
        <v>1899</v>
      </c>
      <c r="C46" s="25" t="s">
        <v>1964</v>
      </c>
      <c r="D46" s="37" t="str">
        <f t="shared" si="0"/>
        <v>ご担当者様</v>
      </c>
      <c r="E46" s="25"/>
      <c r="F46" s="25" t="s">
        <v>1954</v>
      </c>
      <c r="G46" s="25" t="s">
        <v>136</v>
      </c>
      <c r="H46" s="25" t="s">
        <v>2009</v>
      </c>
      <c r="I46" s="25" t="s">
        <v>2017</v>
      </c>
      <c r="J46" s="37">
        <v>7</v>
      </c>
    </row>
    <row r="47" spans="1:10" hidden="1">
      <c r="A47" s="24" t="s">
        <v>1881</v>
      </c>
      <c r="B47" s="25" t="s">
        <v>137</v>
      </c>
      <c r="C47" s="25" t="s">
        <v>1929</v>
      </c>
      <c r="D47" s="37" t="str">
        <f t="shared" si="0"/>
        <v>様</v>
      </c>
      <c r="E47" s="25" t="s">
        <v>63</v>
      </c>
      <c r="F47" s="25" t="s">
        <v>1942</v>
      </c>
      <c r="G47" s="25" t="s">
        <v>138</v>
      </c>
      <c r="H47" s="26" t="s">
        <v>2010</v>
      </c>
      <c r="I47" s="26"/>
      <c r="J47" s="37">
        <v>1</v>
      </c>
    </row>
    <row r="48" spans="1:10" hidden="1">
      <c r="A48" s="24" t="s">
        <v>1881</v>
      </c>
      <c r="B48" s="25" t="s">
        <v>139</v>
      </c>
      <c r="C48" s="25" t="s">
        <v>1930</v>
      </c>
      <c r="D48" s="37" t="str">
        <f t="shared" si="0"/>
        <v>様</v>
      </c>
      <c r="E48" s="25" t="s">
        <v>58</v>
      </c>
      <c r="F48" s="25" t="s">
        <v>1955</v>
      </c>
      <c r="G48" s="25" t="s">
        <v>140</v>
      </c>
      <c r="H48" s="25" t="s">
        <v>2011</v>
      </c>
      <c r="I48" s="25" t="s">
        <v>2016</v>
      </c>
      <c r="J48" s="37">
        <v>0</v>
      </c>
    </row>
    <row r="49" spans="1:10">
      <c r="A49" s="24" t="s">
        <v>1881</v>
      </c>
      <c r="B49" s="25" t="s">
        <v>141</v>
      </c>
      <c r="C49" s="25" t="s">
        <v>1931</v>
      </c>
      <c r="D49" s="37" t="str">
        <f t="shared" si="0"/>
        <v>様</v>
      </c>
      <c r="E49" s="25" t="s">
        <v>63</v>
      </c>
      <c r="F49" s="25" t="s">
        <v>1956</v>
      </c>
      <c r="G49" s="25" t="s">
        <v>142</v>
      </c>
      <c r="H49" s="25" t="s">
        <v>2012</v>
      </c>
      <c r="I49" s="25" t="s">
        <v>2015</v>
      </c>
      <c r="J49" s="37">
        <v>5</v>
      </c>
    </row>
    <row r="50" spans="1:10">
      <c r="A50" s="24" t="s">
        <v>1881</v>
      </c>
      <c r="B50" s="25" t="s">
        <v>143</v>
      </c>
      <c r="C50" s="25" t="s">
        <v>1932</v>
      </c>
      <c r="D50" s="37" t="str">
        <f t="shared" si="0"/>
        <v>様</v>
      </c>
      <c r="E50" s="25" t="s">
        <v>58</v>
      </c>
      <c r="F50" s="25" t="s">
        <v>1957</v>
      </c>
      <c r="G50" s="25" t="s">
        <v>144</v>
      </c>
      <c r="H50" s="26" t="s">
        <v>2013</v>
      </c>
      <c r="I50" s="26"/>
      <c r="J50" s="37">
        <v>3</v>
      </c>
    </row>
    <row r="51" spans="1:10">
      <c r="A51" s="24" t="s">
        <v>1881</v>
      </c>
      <c r="B51" s="25" t="s">
        <v>145</v>
      </c>
      <c r="C51" s="25" t="s">
        <v>1933</v>
      </c>
      <c r="D51" s="37" t="str">
        <f t="shared" si="0"/>
        <v>様</v>
      </c>
      <c r="E51" s="25" t="s">
        <v>58</v>
      </c>
      <c r="F51" s="25" t="s">
        <v>1950</v>
      </c>
      <c r="G51" s="25" t="s">
        <v>146</v>
      </c>
      <c r="H51" s="26" t="s">
        <v>2014</v>
      </c>
      <c r="I51" s="26"/>
      <c r="J51" s="37">
        <v>7</v>
      </c>
    </row>
  </sheetData>
  <autoFilter ref="A1:J51">
    <filterColumn colId="9">
      <customFilters and="1">
        <customFilter operator="greaterThanOrEqual" val="3"/>
        <customFilter operator="lessThan" val="10"/>
      </customFilters>
    </filterColumn>
  </autoFilter>
  <phoneticPr fontId="1"/>
  <dataValidations count="1">
    <dataValidation type="list" allowBlank="1" showInputMessage="1" showErrorMessage="1" sqref="A2:A51">
      <formula1>"個人,団体,　,"</formula1>
    </dataValidation>
  </dataValidations>
  <pageMargins left="0.75" right="0.75" top="1" bottom="1" header="0.5" footer="0.5"/>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workbookViewId="0"/>
  </sheetViews>
  <sheetFormatPr defaultColWidth="8.625" defaultRowHeight="18.75"/>
  <cols>
    <col min="1" max="1" width="7" style="28" bestFit="1" customWidth="1"/>
    <col min="2" max="13" width="10.125" style="28" bestFit="1" customWidth="1"/>
    <col min="14" max="16384" width="8.625" style="28"/>
  </cols>
  <sheetData>
    <row r="1" spans="1:13">
      <c r="A1" s="28" t="s">
        <v>2056</v>
      </c>
    </row>
    <row r="3" spans="1:13">
      <c r="B3" s="27" t="s">
        <v>147</v>
      </c>
      <c r="C3" s="27" t="s">
        <v>148</v>
      </c>
      <c r="D3" s="27" t="s">
        <v>149</v>
      </c>
      <c r="E3" s="27" t="s">
        <v>150</v>
      </c>
      <c r="F3" s="27" t="s">
        <v>151</v>
      </c>
      <c r="G3" s="27" t="s">
        <v>152</v>
      </c>
      <c r="H3" s="27" t="s">
        <v>153</v>
      </c>
      <c r="I3" s="27" t="s">
        <v>154</v>
      </c>
      <c r="J3" s="27" t="s">
        <v>155</v>
      </c>
      <c r="K3" s="27" t="s">
        <v>156</v>
      </c>
      <c r="L3" s="27" t="s">
        <v>157</v>
      </c>
      <c r="M3" s="27" t="s">
        <v>158</v>
      </c>
    </row>
    <row r="4" spans="1:13">
      <c r="A4" s="27" t="s">
        <v>159</v>
      </c>
      <c r="B4" s="28">
        <v>37964</v>
      </c>
      <c r="C4" s="28">
        <v>38900</v>
      </c>
      <c r="D4" s="28">
        <v>45645</v>
      </c>
      <c r="E4" s="28">
        <v>42509</v>
      </c>
      <c r="F4" s="28">
        <v>44445</v>
      </c>
      <c r="G4" s="28">
        <v>41406</v>
      </c>
      <c r="H4" s="28">
        <v>47143</v>
      </c>
      <c r="I4" s="28">
        <v>59716</v>
      </c>
      <c r="J4" s="28">
        <v>44440</v>
      </c>
      <c r="K4" s="28">
        <v>46583</v>
      </c>
      <c r="L4" s="28">
        <v>45283</v>
      </c>
      <c r="M4" s="28">
        <v>43968</v>
      </c>
    </row>
    <row r="5" spans="1:13">
      <c r="A5" s="27" t="s">
        <v>160</v>
      </c>
      <c r="B5" s="28">
        <v>42685</v>
      </c>
      <c r="C5" s="28">
        <v>43539</v>
      </c>
      <c r="D5" s="28">
        <v>51148</v>
      </c>
      <c r="E5" s="28">
        <v>50719</v>
      </c>
      <c r="F5" s="28">
        <v>51403</v>
      </c>
      <c r="G5" s="28">
        <v>45810</v>
      </c>
      <c r="H5" s="28">
        <v>51781</v>
      </c>
      <c r="I5" s="28">
        <v>63234</v>
      </c>
      <c r="J5" s="28">
        <v>48761</v>
      </c>
      <c r="K5" s="28">
        <v>50053</v>
      </c>
      <c r="L5" s="28">
        <v>49659</v>
      </c>
      <c r="M5" s="28">
        <v>47130</v>
      </c>
    </row>
    <row r="6" spans="1:13">
      <c r="A6" s="27" t="s">
        <v>161</v>
      </c>
      <c r="B6" s="28">
        <v>43157</v>
      </c>
      <c r="C6" s="28">
        <v>37443</v>
      </c>
      <c r="D6" s="28">
        <v>23941</v>
      </c>
      <c r="E6" s="28">
        <v>9707</v>
      </c>
      <c r="F6" s="28">
        <v>7785</v>
      </c>
      <c r="G6" s="28">
        <v>14241</v>
      </c>
      <c r="H6" s="28">
        <v>21578</v>
      </c>
      <c r="I6" s="28">
        <v>26149</v>
      </c>
      <c r="J6" s="28">
        <v>26021</v>
      </c>
      <c r="K6" s="28">
        <v>32413</v>
      </c>
      <c r="L6" s="28">
        <v>34501</v>
      </c>
      <c r="M6" s="28">
        <v>27864</v>
      </c>
    </row>
    <row r="8" spans="1:13">
      <c r="A8" s="28" t="s">
        <v>162</v>
      </c>
    </row>
    <row r="9" spans="1:13">
      <c r="A9" s="28" t="s">
        <v>2057</v>
      </c>
    </row>
  </sheetData>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12</vt:i4>
      </vt:variant>
    </vt:vector>
  </HeadingPairs>
  <TitlesOfParts>
    <vt:vector size="12" baseType="lpstr">
      <vt:lpstr>課題文</vt:lpstr>
      <vt:lpstr>住所管理</vt:lpstr>
      <vt:lpstr>解答例・住所管理</vt:lpstr>
      <vt:lpstr>出張旅費精算書</vt:lpstr>
      <vt:lpstr>日当一覧</vt:lpstr>
      <vt:lpstr>解答例・出張旅費精算書</vt:lpstr>
      <vt:lpstr>顧客名簿</vt:lpstr>
      <vt:lpstr>送付先名簿転記用</vt:lpstr>
      <vt:lpstr>統計データ</vt:lpstr>
      <vt:lpstr>解答例・統計データ</vt:lpstr>
      <vt:lpstr>乗客リスト</vt:lpstr>
      <vt:lpstr>解答例・分析報告</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&lt;122&gt;　パソコン操作　競技課題B</dc:title>
  <dc:creator>独立行政法人高齢・障害・求職者雇用支援機構</dc:creator>
  <cp:lastModifiedBy>高齢・障害・求職者雇用支援機構</cp:lastModifiedBy>
  <cp:lastPrinted>2021-09-18T01:19:31Z</cp:lastPrinted>
  <dcterms:created xsi:type="dcterms:W3CDTF">2020-07-19T01:47:25Z</dcterms:created>
  <dcterms:modified xsi:type="dcterms:W3CDTF">2022-02-22T01:27:39Z</dcterms:modified>
</cp:coreProperties>
</file>