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様式13の１!$A$1:$AI$68</definedName>
    <definedName name="_xlnm.Print_Area" localSheetId="0">様式5!$A$1:$AK$51</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4"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4" i="34" l="1"/>
  <c r="T44" i="34"/>
  <c r="N44" i="34"/>
  <c r="AL26" i="34"/>
  <c r="AL7" i="34"/>
  <c r="G44"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<sst xmlns="http://schemas.openxmlformats.org/spreadsheetml/2006/main" count="388" uniqueCount="282">
  <si>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</si>
  <si>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</si>
  <si>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</si>
  <si>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</si>
  <si>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</si>
  <si>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</si>
  <si>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</si>
  <si>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</si>
  <si>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</si>
  <si>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</si>
  <si>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</si>
  <si>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</si>
  <si>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</si>
  <si>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</si>
  <si>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</si>
  <si>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</si>
  <si>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</si>
  <si>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</si>
  <si>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</si>
  <si>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</si>
  <si>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</si>
  <si>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</si>
  <si>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</si>
  <si>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</si>
  <si>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</si>
  <si>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</si>
  <si>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</si>
  <si>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</si>
  <si>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</si>
  <si>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</si>
  <si>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</si>
  <si>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</si>
  <si>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</si>
  <si>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</si>
  <si>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</si>
  <si>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</si>
  <si>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</si>
  <si>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</si>
  <si>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</si>
  <si>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</si>
  <si>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</si>
  <si>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</si>
  <si>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</si>
  <si>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</si>
  <si>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</si>
  <si>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</si>
  <si>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</si>
  <si>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</si>
  <si>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</si>
  <si>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</si>
  <si>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</si>
  <si>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</si>
  <si>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</si>
  <si>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</si>
  <si>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</si>
  <si>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</si>
  <si>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</si>
  <si>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</si>
  <si>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</si>
  <si>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</si>
  <si>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</si>
  <si>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</si>
  <si>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</si>
  <si>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</si>
  <si>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</si>
  <si>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</si>
  <si>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</si>
  <si>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</si>
  <si>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</si>
  <si>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</si>
  <si>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</si>
  <si>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</si>
  <si>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</si>
  <si>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</si>
  <si>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</si>
  <si>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</si>
  <si>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</si>
  <si>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</si>
  <si>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</si>
  <si>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</si>
  <si>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</si>
  <si>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</si>
  <si>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</si>
  <si>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</si>
  <si>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</si>
  <si>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</si>
  <si>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</si>
  <si>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</si>
  <si>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</si>
  <si>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</si>
  <si>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</si>
  <si>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</si>
  <si>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</si>
  <si>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</si>
  <si>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</si>
  <si>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</si>
  <si>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</si>
  <si>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</si>
  <si>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</si>
  <si>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</si>
  <si>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</si>
  <si>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</si>
  <si>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</si>
  <si>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</si>
  <si>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</si>
  <si>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</si>
  <si>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</si>
  <si>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</si>
  <si>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</si>
  <si>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</si>
  <si>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</si>
  <si>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</si>
  <si>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</si>
  <si>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</si>
  <si>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</si>
  <si>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</si>
  <si>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</si>
  <si>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</si>
  <si>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</si>
  <si>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</si>
  <si>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</si>
  <si>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</si>
  <si>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</si>
  <si>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</si>
  <si>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</si>
  <si>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</si>
  <si>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</si>
  <si>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</si>
  <si>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</si>
  <si>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</si>
  <si>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</si>
  <si>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</si>
  <si>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</si>
  <si>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</si>
  <si>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</si>
  <si>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</si>
  <si>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</si>
  <si>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</si>
  <si>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</si>
  <si>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</si>
  <si>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</si>
  <si>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</si>
  <si>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</si>
  <si>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</si>
  <si>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</si>
  <si>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</si>
  <si>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</si>
  <si>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</si>
  <si>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</si>
  <si>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</si>
  <si>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</si>
  <si>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</si>
  <si>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</si>
  <si>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</si>
  <si>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</si>
  <si>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</si>
  <si>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</si>
  <si>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</si>
  <si>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</si>
  <si>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</si>
  <si>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</si>
  <si>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</si>
  <si>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</si>
  <si>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</si>
  <si>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</si>
  <si>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</si>
  <si>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</si>
  <si>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</si>
  <si>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</si>
  <si>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</si>
  <si>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</si>
  <si>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</si>
  <si>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</si>
  <si>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</si>
  <si>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</si>
  <si>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</si>
  <si>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</si>
  <si>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</si>
  <si>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</si>
  <si>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</si>
  <si>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</si>
  <si>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</si>
  <si>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</si>
  <si>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</si>
  <si>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</si>
  <si>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</si>
  <si>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</si>
  <si>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</si>
  <si>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</si>
  <si>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</si>
  <si>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</si>
  <si>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t>
    <phoneticPr fontId="4"/>
  </si>
  <si>
    <t>医療事務員</t>
  </si>
  <si>
    <t>医療事務科</t>
  </si>
  <si>
    <t>パソコンの基本操作ができる者（PC・ソフトの起動・停止、円滑なキーボード操作）</t>
  </si>
  <si>
    <t>医院において医療事務の基本作業ができる。</t>
  </si>
  <si>
    <t>医療機関の外来受付窓口対応、診療報酬請求事務、調剤報酬請求事務、医療事務システム操作に関する知識及び技能・技術を習得する。</t>
  </si>
  <si>
    <t>安全衛生</t>
  </si>
  <si>
    <t>医療保険制度の基礎知識</t>
  </si>
  <si>
    <t>医療保険等の概要、保険者、加入者、給付、給付率、給付の内容</t>
  </si>
  <si>
    <t>診療報酬等・薬価基準・材料価格基準概論</t>
  </si>
  <si>
    <t>医科・調剤に係る診療報酬の算定方法、入院時食事療養費の算定方法、医薬品・医療材料の価格とその請求方法</t>
  </si>
  <si>
    <t>医療用語基礎知識</t>
  </si>
  <si>
    <t>病名・検査法・医薬品等の用語、医薬品の種類・名称・規格・剤形・単位等</t>
  </si>
  <si>
    <t>医療従事者の役割</t>
  </si>
  <si>
    <t>医療法による医療施設（病院、診療所等）の規定、医療機関の従事者の種類とその業務、医療従事者の職業倫理、守秘義務、職務と役割</t>
  </si>
  <si>
    <t>診療報酬請求事務概論</t>
  </si>
  <si>
    <t>診療報酬点数表に係る通則・通達、点数算定の加算・算定要件、診断群分類別包括評価</t>
  </si>
  <si>
    <t>調剤報酬請求事務概論</t>
  </si>
  <si>
    <t>調剤報酬のしくみ、調剤報酬点数の加算・算定要件</t>
  </si>
  <si>
    <t>外来受付窓口実務演習</t>
  </si>
  <si>
    <t>患者接遇、受付対応、電話対応、医療費の会計処理、退院事務</t>
  </si>
  <si>
    <t>診療報酬請求事務演習</t>
  </si>
  <si>
    <t>カルテ内容の確認、点数計算、カルテへの転記、レセプトの作成、レセプトの点検（対象：診察料・投薬料・レントゲン・注射・処置・手術・理学療法・麻酔料・入院料・薬剤・検査等）</t>
  </si>
  <si>
    <t>調剤報酬請求事務演習</t>
  </si>
  <si>
    <t>処方箋の確認、点数計算、調剤レセプトの作成、調剤レセプトの点検</t>
  </si>
  <si>
    <t>医療事務システム操作</t>
  </si>
  <si>
    <t>システムの基本操作、診療内容の入力、レセプトの作成・点検　（使用ソフト：××）</t>
  </si>
  <si>
    <t>【職場見学】</t>
  </si>
  <si>
    <t xml:space="preserve"> ①「医療事務員（総合病院）の職場」(医)○○6Ｈ、②「医療事務員（小規模病院）の職場」(医)○○6Ｈ</t>
    <phoneticPr fontId="4"/>
  </si>
  <si>
    <t>【職業人講話】</t>
  </si>
  <si>
    <t>職場見学先への交通費は実費</t>
    <phoneticPr fontId="4"/>
  </si>
  <si>
    <t>(1)</t>
    <phoneticPr fontId="25"/>
  </si>
  <si>
    <t>作業管理（作業時間、機器等の選定・調整）の方法と重要性を知っている</t>
  </si>
  <si>
    <t>健康管理（健康診断、健康相談、職場体操等）の方法と重要性を知っている</t>
  </si>
  <si>
    <t>医療保険制度の基礎知識</t>
    <phoneticPr fontId="4"/>
  </si>
  <si>
    <t>被用者保険、国民健康保険、退職者医療、後期高齢者医療などにおける保険者、加入者、給付、給付率について知っている</t>
  </si>
  <si>
    <t>医療保険制度における給付の内容、給付の対象外・給付制限されるものについて知っている</t>
  </si>
  <si>
    <t>医科、調剤に係る診療報酬の算定にあたっての取決め・算定方法を知っている</t>
  </si>
  <si>
    <t>入院時食事療養の費用の額を算定する取決め・方法を知っている</t>
  </si>
  <si>
    <t>保険医療で使用される医薬品及び医療材料の価格とその請求方法について知っている</t>
  </si>
  <si>
    <t>診療報酬請求事務を行うために必要な病名、検査法、医薬品等の用語を知っている</t>
  </si>
  <si>
    <t>医薬品の種類、名称、規格、剤形、単位等について知っている</t>
  </si>
  <si>
    <t>医療法による医療施設（病院、診療所等）の規定の概要について知っている</t>
  </si>
  <si>
    <t>医療機関の従事者の種類とその業務について知っている</t>
  </si>
  <si>
    <t>医療従事者の職業倫理を知っている</t>
  </si>
  <si>
    <t>(4)</t>
  </si>
  <si>
    <t>医療従事者の守秘義務の重要性について知っている</t>
  </si>
  <si>
    <t>(5)</t>
  </si>
  <si>
    <t>医療従事者の職務と役割を知っている</t>
  </si>
  <si>
    <t>診療報酬点数表の各部分の通則や通達について知っている</t>
  </si>
  <si>
    <t>点数算定についての加算や算定要件について知っている</t>
  </si>
  <si>
    <t>診断群分類別包括評価（DPC）について知っている</t>
  </si>
  <si>
    <t>調剤報酬のしくみを知っている</t>
  </si>
  <si>
    <t>自社作成</t>
  </si>
  <si>
    <t>調剤報酬点数の加算・算定要件を知っている</t>
  </si>
  <si>
    <t>患者を応対する際の基本姿勢や受け答えができる</t>
  </si>
  <si>
    <t>来訪者に対する基本的な受付対応ができる</t>
  </si>
  <si>
    <t>K220101</t>
  </si>
  <si>
    <t>基本的な電話の内容に対して的確な受け答えができる</t>
  </si>
  <si>
    <t>医療費の会計処理ができる</t>
  </si>
  <si>
    <t>K220102</t>
  </si>
  <si>
    <t>退院事務ができる</t>
  </si>
  <si>
    <t>カルテの内容を確認できる</t>
  </si>
  <si>
    <t>診療報酬点数を計算できる（対象：診察料・投薬料・レントゲン・注射・処置・手術・理学療法・麻酔料・入院料・薬剤・検査等）</t>
  </si>
  <si>
    <t>レセプトを作成できる</t>
  </si>
  <si>
    <t>レセプトを点検できる</t>
  </si>
  <si>
    <t>処方箋の記載内容を確認できる</t>
  </si>
  <si>
    <t>調剤報酬点数を計算できる</t>
  </si>
  <si>
    <t>調剤レセプトを作成できる</t>
  </si>
  <si>
    <t>調剤レセプトを点検できる</t>
  </si>
  <si>
    <t>医療事務システムの基本操作ができる</t>
  </si>
  <si>
    <t>システムでカルテの上書きができる</t>
  </si>
  <si>
    <t>カルテを見ながらコンピュータに診療内容を入力できる</t>
  </si>
  <si>
    <t>(5)</t>
    <phoneticPr fontId="25"/>
  </si>
  <si>
    <t>診療報酬請求事務演習</t>
    <phoneticPr fontId="4"/>
  </si>
  <si>
    <t>実技</t>
    <rPh sb="0" eb="2">
      <t>ジツギ</t>
    </rPh>
    <phoneticPr fontId="4"/>
  </si>
  <si>
    <t>引用元１</t>
    <phoneticPr fontId="4"/>
  </si>
  <si>
    <t>引用元２</t>
  </si>
  <si>
    <t>引用元２</t>
    <phoneticPr fontId="4"/>
  </si>
  <si>
    <t>引用元３</t>
  </si>
  <si>
    <t>引用元３</t>
    <phoneticPr fontId="4"/>
  </si>
  <si>
    <t>①「総合病院の仕事」(医)○○2Ｈ、②「個人医院の仕事」(医)○○2Ｈ、 ③「薬局の仕事」㈱○○2Ｈ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</si>
  <si>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</si>
  <si>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</si>
  <si>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</si>
  <si>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</si>
  <si>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</si>
  <si>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</si>
  <si>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</si>
  <si>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情報機器作業における労働衛生管理のためのガイドライン（情報機器作業管理、健康管理）</t>
  </si>
  <si>
    <t>【引用元１】厚生労働省　情報機器作業における労働衛生管理のためのガイドライン
【引用元２】公益財団法人日本医療保険事務協会　診療報酬請求事務能力認定試験ガイドライン
【引用元３】一般社団法人医療秘書教育全国協議会　医療秘書技能検定試験審査基準</t>
    <rPh sb="45" eb="47">
      <t>コウエキ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</si>
</sst>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4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3"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2"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5"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8"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8" xfId="0" applyFont="1" applyFill="1" applyBorder="1" applyAlignment="1">
      <alignment vertical="center" shrinkToFit="1"/>
    </xf>
    <xf numFmtId="0" fontId="14" fillId="0" borderId="75" xfId="37" applyNumberFormat="1" applyFont="1" applyBorder="1" applyAlignment="1">
      <alignment vertical="center" shrinkToFit="1"/>
    </xf>
    <xf numFmtId="0" fontId="14" fillId="0" borderId="78"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0" xfId="37" applyFont="1" applyBorder="1">
      <alignment vertical="center"/>
    </xf>
    <xf numFmtId="0" fontId="14" fillId="0" borderId="92" xfId="37" applyFont="1" applyBorder="1" applyAlignment="1">
      <alignment horizontal="center"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14" fillId="0" borderId="76" xfId="37" applyNumberFormat="1" applyFont="1" applyBorder="1" applyAlignment="1">
      <alignment vertical="center"/>
    </xf>
    <xf numFmtId="0" fontId="14" fillId="0" borderId="14" xfId="37" applyNumberFormat="1" applyFont="1" applyBorder="1" applyAlignment="1">
      <alignment vertical="center"/>
    </xf>
    <xf numFmtId="0" fontId="14" fillId="0" borderId="80" xfId="37" applyNumberFormat="1" applyFont="1" applyBorder="1" applyAlignment="1">
      <alignment vertical="center"/>
    </xf>
    <xf numFmtId="0" fontId="14" fillId="0" borderId="89" xfId="37" applyNumberFormat="1" applyFont="1" applyBorder="1" applyAlignment="1">
      <alignment vertical="center"/>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8" fillId="0" borderId="75" xfId="37" applyNumberFormat="1" applyFont="1" applyFill="1" applyBorder="1" applyAlignment="1">
      <alignment horizontal="left" vertical="center" wrapText="1" shrinkToFit="1"/>
    </xf>
    <xf numFmtId="0" fontId="8" fillId="0" borderId="7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4"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0" xfId="37" applyNumberFormat="1" applyFont="1" applyFill="1" applyBorder="1" applyAlignment="1">
      <alignment vertical="center" wrapText="1" shrinkToFit="1"/>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76"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25"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wrapText="1"/>
    </xf>
    <xf numFmtId="0" fontId="14" fillId="0" borderId="29" xfId="37" applyNumberFormat="1" applyFont="1" applyFill="1" applyBorder="1" applyAlignment="1">
      <alignment horizontal="center" vertical="center" wrapText="1"/>
    </xf>
    <xf numFmtId="0" fontId="14" fillId="0" borderId="40" xfId="37" applyNumberFormat="1" applyFont="1" applyFill="1" applyBorder="1" applyAlignment="1">
      <alignment horizontal="center" vertical="center" wrapText="1"/>
    </xf>
    <xf numFmtId="0" fontId="14" fillId="0" borderId="0" xfId="37" applyNumberFormat="1" applyFont="1" applyFill="1" applyBorder="1" applyAlignment="1">
      <alignment horizontal="center" vertical="center" wrapText="1"/>
    </xf>
    <xf numFmtId="0" fontId="14" fillId="0" borderId="42" xfId="37" applyNumberFormat="1" applyFont="1" applyFill="1" applyBorder="1" applyAlignment="1">
      <alignment horizontal="center" vertical="center" wrapText="1"/>
    </xf>
    <xf numFmtId="0" fontId="14" fillId="0" borderId="30" xfId="37" applyNumberFormat="1" applyFont="1" applyFill="1" applyBorder="1" applyAlignment="1">
      <alignment horizontal="center" vertical="center" wrapText="1"/>
    </xf>
    <xf numFmtId="0" fontId="14" fillId="0" borderId="31" xfId="37" applyNumberFormat="1" applyFont="1" applyFill="1" applyBorder="1" applyAlignment="1">
      <alignment horizontal="center" vertical="center" wrapText="1"/>
    </xf>
    <xf numFmtId="0" fontId="14" fillId="0" borderId="34"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8" fillId="0" borderId="82"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8" fillId="0" borderId="76" xfId="37" applyNumberFormat="1" applyFont="1" applyBorder="1" applyAlignment="1">
      <alignment vertical="center" shrinkToFit="1"/>
    </xf>
    <xf numFmtId="0" fontId="8" fillId="0" borderId="14" xfId="37" applyNumberFormat="1" applyFont="1" applyBorder="1" applyAlignment="1">
      <alignment vertical="center" shrinkToFit="1"/>
    </xf>
    <xf numFmtId="0" fontId="8" fillId="0" borderId="80" xfId="37" applyNumberFormat="1" applyFont="1" applyBorder="1" applyAlignment="1">
      <alignment vertical="center" shrinkToFi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30" fillId="0" borderId="47" xfId="1" applyFont="1" applyFill="1" applyBorder="1" applyAlignment="1">
      <alignment horizontal="left" vertical="center"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29" fillId="0" borderId="40" xfId="0" applyFont="1" applyFill="1" applyBorder="1" applyAlignment="1">
      <alignment horizontal="left"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2"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176" fontId="14" fillId="0" borderId="72" xfId="37" applyNumberFormat="1" applyFont="1" applyBorder="1" applyAlignment="1">
      <alignment horizontal="right" vertical="center" indent="1"/>
    </xf>
    <xf numFmtId="176" fontId="14" fillId="0" borderId="74"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7" xfId="37" applyNumberFormat="1" applyFont="1" applyBorder="1" applyAlignment="1">
      <alignment horizontal="right" vertical="center" indent="1"/>
    </xf>
    <xf numFmtId="0" fontId="8" fillId="0" borderId="92" xfId="37" applyNumberFormat="1" applyFont="1" applyFill="1" applyBorder="1" applyAlignment="1">
      <alignment horizontal="left" vertical="center" wrapText="1" shrinkToFit="1"/>
    </xf>
    <xf numFmtId="0" fontId="8" fillId="0" borderId="89" xfId="37" applyNumberFormat="1" applyFont="1" applyFill="1" applyBorder="1" applyAlignment="1">
      <alignment horizontal="left" vertical="center" wrapText="1" shrinkToFit="1"/>
    </xf>
    <xf numFmtId="176" fontId="14" fillId="0" borderId="92" xfId="37" applyNumberFormat="1" applyFont="1" applyBorder="1" applyAlignment="1">
      <alignment horizontal="right" vertical="center" indent="1"/>
    </xf>
    <xf numFmtId="176" fontId="14" fillId="0" borderId="93" xfId="37" applyNumberFormat="1" applyFont="1" applyBorder="1" applyAlignment="1">
      <alignment horizontal="right" vertical="center" inden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6"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0" xfId="38" applyNumberFormat="1" applyFont="1" applyFill="1" applyBorder="1" applyAlignment="1">
      <alignment horizontal="righ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1" xfId="37" applyNumberFormat="1" applyFont="1" applyFill="1" applyBorder="1" applyAlignment="1">
      <alignment horizontal="center" vertical="center" shrinkToFit="1"/>
    </xf>
    <xf numFmtId="176" fontId="14" fillId="0" borderId="78"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3" xfId="37" applyNumberFormat="1" applyFont="1" applyFill="1" applyBorder="1" applyAlignment="1">
      <alignment horizontal="center" vertical="center" shrinkToFi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18" xfId="37" applyNumberFormat="1" applyFont="1" applyFill="1" applyBorder="1" applyAlignment="1">
      <alignment horizontal="center" vertical="center" textRotation="255"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0" fontId="8" fillId="0" borderId="22" xfId="37" applyFont="1" applyBorder="1" applyAlignment="1">
      <alignment horizontal="center" vertical="center" shrinkToFit="1"/>
    </xf>
    <xf numFmtId="0" fontId="8" fillId="0" borderId="23" xfId="37" applyFont="1" applyBorder="1" applyAlignment="1">
      <alignment horizontal="center" vertical="center" shrinkToFit="1"/>
    </xf>
    <xf numFmtId="0" fontId="8" fillId="0" borderId="87" xfId="37"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0" xfId="37" applyNumberFormat="1" applyFont="1" applyBorder="1" applyAlignment="1">
      <alignment vertical="center" wrapText="1"/>
    </xf>
    <xf numFmtId="0" fontId="8" fillId="0" borderId="76"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85" xfId="37" applyFont="1" applyBorder="1" applyAlignment="1">
      <alignment horizontal="center" vertical="center" shrinkToFi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0" fontId="8" fillId="0" borderId="19" xfId="37" applyFont="1" applyBorder="1" applyAlignment="1">
      <alignment horizontal="center" vertical="center" shrinkToFit="1"/>
    </xf>
    <xf numFmtId="0" fontId="8" fillId="0" borderId="20" xfId="37" applyFont="1" applyBorder="1" applyAlignment="1">
      <alignment horizontal="center" vertical="center" shrinkToFit="1"/>
    </xf>
    <xf numFmtId="0" fontId="8" fillId="0" borderId="86" xfId="37" applyFont="1" applyBorder="1" applyAlignment="1">
      <alignment horizontal="center"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70" xfId="37" applyFont="1" applyBorder="1" applyAlignment="1">
      <alignment horizontal="center" vertical="center"/>
    </xf>
    <xf numFmtId="0" fontId="14" fillId="0" borderId="71"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14" fillId="0" borderId="0" xfId="37" applyFont="1" applyAlignment="1">
      <alignment horizontal="distributed" vertical="center" wrapText="1" indent="1"/>
    </xf>
    <xf numFmtId="0" fontId="5" fillId="0" borderId="94"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257176</xdr:colOff>
      <xdr:row>49</xdr:row>
      <xdr:rowOff>95810</xdr:rowOff>
    </xdr:from>
    <xdr:to>
      <xdr:col>36</xdr:col>
      <xdr:colOff>22946</xdr:colOff>
      <xdr:row>50</xdr:row>
      <xdr:rowOff>313204</xdr:rowOff>
    </xdr:to>
    <xdr:sp macro="" textlink="">
      <xdr:nvSpPr>
        <xdr:cNvPr id="2" name="正方形/長方形 1"/>
        <xdr:cNvSpPr/>
      </xdr:nvSpPr>
      <xdr:spPr>
        <a:xfrm>
          <a:off x="1914526" y="1182108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8"/>
  <sheetViews>
    <sheetView tabSelected="1" view="pageBreakPreview" zoomScaleNormal="100" zoomScaleSheetLayoutView="100" workbookViewId="0">
      <selection activeCell="N40" sqref="N40:AH40"/>
    </sheetView>
  </sheetViews>
  <sheetFormatPr defaultColWidth="2.875" defaultRowHeight="18" customHeight="1"/>
  <cols>
    <col min="1" max="37" width="3.625" style="13" customWidth="1"/>
    <col min="38" max="38" width="18.375" style="80"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3"/>
      <c r="AC1" s="18"/>
      <c r="AD1" s="18"/>
      <c r="AE1" s="18"/>
      <c r="AF1" s="18"/>
      <c r="AG1" s="18"/>
      <c r="AH1" s="18"/>
      <c r="AI1" s="14"/>
      <c r="AJ1" s="15"/>
      <c r="AK1" s="38" t="s">
        <v>3</v>
      </c>
      <c r="AL1" s="78"/>
      <c r="AO1" s="77" t="s">
        <v>127</v>
      </c>
    </row>
    <row r="2" spans="1:47" ht="20.100000000000001" customHeight="1">
      <c r="A2" s="200" t="s">
        <v>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79"/>
      <c r="AO2" s="77" t="s">
        <v>128</v>
      </c>
    </row>
    <row r="3" spans="1:47" ht="18" customHeight="1">
      <c r="A3" s="201" t="s">
        <v>4</v>
      </c>
      <c r="B3" s="201"/>
      <c r="C3" s="201"/>
      <c r="D3" s="201"/>
      <c r="E3" s="201"/>
      <c r="F3" s="202"/>
      <c r="G3" s="202"/>
      <c r="H3" s="202"/>
      <c r="I3" s="202"/>
      <c r="J3" s="202"/>
      <c r="K3" s="202"/>
      <c r="L3" s="202"/>
      <c r="M3" s="202"/>
      <c r="N3" s="202"/>
      <c r="O3" s="202"/>
      <c r="P3" s="202"/>
      <c r="Q3" s="202"/>
      <c r="R3" s="202"/>
      <c r="S3" s="16"/>
      <c r="T3" s="16"/>
      <c r="U3" s="16"/>
      <c r="V3" s="16"/>
      <c r="W3" s="16"/>
      <c r="X3" s="16"/>
      <c r="Y3" s="63"/>
      <c r="Z3" s="63"/>
      <c r="AA3" s="63"/>
      <c r="AB3" s="63"/>
      <c r="AC3" s="18"/>
      <c r="AD3" s="18"/>
      <c r="AE3" s="18"/>
      <c r="AF3" s="18"/>
      <c r="AG3" s="18"/>
      <c r="AH3" s="18"/>
      <c r="AI3" s="18"/>
      <c r="AJ3" s="18"/>
      <c r="AK3" s="18"/>
      <c r="AO3" s="77" t="s">
        <v>129</v>
      </c>
    </row>
    <row r="4" spans="1:47" ht="15" customHeight="1" thickBot="1">
      <c r="A4" s="114"/>
      <c r="B4" s="114"/>
      <c r="C4" s="114"/>
      <c r="D4" s="114"/>
      <c r="E4" s="114"/>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7" t="s">
        <v>130</v>
      </c>
    </row>
    <row r="5" spans="1:47" ht="15" customHeight="1">
      <c r="A5" s="215" t="s">
        <v>39</v>
      </c>
      <c r="B5" s="216"/>
      <c r="C5" s="216"/>
      <c r="D5" s="216"/>
      <c r="E5" s="216"/>
      <c r="F5" s="68"/>
      <c r="G5" s="203" t="s">
        <v>40</v>
      </c>
      <c r="H5" s="204"/>
      <c r="I5" s="204"/>
      <c r="J5" s="204"/>
      <c r="K5" s="119" t="s">
        <v>41</v>
      </c>
      <c r="L5" s="205"/>
      <c r="M5" s="205"/>
      <c r="N5" s="205"/>
      <c r="O5" s="205"/>
      <c r="P5" s="205"/>
      <c r="Q5" s="205"/>
      <c r="R5" s="205"/>
      <c r="S5" s="205"/>
      <c r="T5" s="205"/>
      <c r="U5" s="113" t="s">
        <v>42</v>
      </c>
      <c r="V5" s="29"/>
      <c r="W5" s="118"/>
      <c r="X5" s="118"/>
      <c r="Y5" s="206" t="s">
        <v>183</v>
      </c>
      <c r="Z5" s="207"/>
      <c r="AA5" s="207"/>
      <c r="AB5" s="207"/>
      <c r="AC5" s="207"/>
      <c r="AD5" s="207"/>
      <c r="AE5" s="207"/>
      <c r="AF5" s="207"/>
      <c r="AG5" s="207"/>
      <c r="AH5" s="207"/>
      <c r="AI5" s="207"/>
      <c r="AJ5" s="207"/>
      <c r="AK5" s="208"/>
      <c r="AL5" s="81"/>
      <c r="AM5" s="18"/>
      <c r="AO5" s="77" t="s">
        <v>131</v>
      </c>
    </row>
    <row r="6" spans="1:47" ht="15" customHeight="1" thickBot="1">
      <c r="A6" s="217"/>
      <c r="B6" s="218"/>
      <c r="C6" s="218"/>
      <c r="D6" s="218"/>
      <c r="E6" s="218"/>
      <c r="F6" s="124" t="s">
        <v>188</v>
      </c>
      <c r="G6" s="212" t="s">
        <v>37</v>
      </c>
      <c r="H6" s="213"/>
      <c r="I6" s="213"/>
      <c r="J6" s="213"/>
      <c r="K6" s="120" t="s">
        <v>41</v>
      </c>
      <c r="L6" s="214" t="s">
        <v>130</v>
      </c>
      <c r="M6" s="214"/>
      <c r="N6" s="214"/>
      <c r="O6" s="214"/>
      <c r="P6" s="214"/>
      <c r="Q6" s="214"/>
      <c r="R6" s="214"/>
      <c r="S6" s="214"/>
      <c r="T6" s="214"/>
      <c r="U6" s="114" t="s">
        <v>42</v>
      </c>
      <c r="V6" s="114"/>
      <c r="W6" s="114"/>
      <c r="X6" s="114"/>
      <c r="Y6" s="209"/>
      <c r="Z6" s="210"/>
      <c r="AA6" s="210"/>
      <c r="AB6" s="210"/>
      <c r="AC6" s="210"/>
      <c r="AD6" s="210"/>
      <c r="AE6" s="210"/>
      <c r="AF6" s="210"/>
      <c r="AG6" s="210"/>
      <c r="AH6" s="210"/>
      <c r="AI6" s="210"/>
      <c r="AJ6" s="210"/>
      <c r="AK6" s="211"/>
      <c r="AL6" s="81"/>
      <c r="AM6" s="18"/>
      <c r="AO6" s="77" t="s">
        <v>132</v>
      </c>
    </row>
    <row r="7" spans="1:47" ht="24" customHeight="1" thickBot="1">
      <c r="A7" s="219"/>
      <c r="B7" s="220"/>
      <c r="C7" s="220"/>
      <c r="D7" s="220"/>
      <c r="E7" s="220"/>
      <c r="F7" s="443"/>
      <c r="G7" s="221" t="s">
        <v>187</v>
      </c>
      <c r="H7" s="221"/>
      <c r="I7" s="221"/>
      <c r="J7" s="221"/>
      <c r="K7" s="221"/>
      <c r="L7" s="222"/>
      <c r="M7" s="69"/>
      <c r="N7" s="191" t="s">
        <v>112</v>
      </c>
      <c r="O7" s="192"/>
      <c r="P7" s="192"/>
      <c r="Q7" s="192"/>
      <c r="R7" s="193"/>
      <c r="S7" s="69"/>
      <c r="T7" s="191" t="s">
        <v>43</v>
      </c>
      <c r="U7" s="192"/>
      <c r="V7" s="192"/>
      <c r="W7" s="192"/>
      <c r="X7" s="223"/>
      <c r="Y7" s="180" t="s">
        <v>192</v>
      </c>
      <c r="Z7" s="181"/>
      <c r="AA7" s="181"/>
      <c r="AB7" s="181"/>
      <c r="AC7" s="181"/>
      <c r="AD7" s="181"/>
      <c r="AE7" s="181"/>
      <c r="AF7" s="181"/>
      <c r="AG7" s="181"/>
      <c r="AH7" s="181"/>
      <c r="AI7" s="181"/>
      <c r="AJ7" s="181"/>
      <c r="AK7" s="182"/>
      <c r="AL7" s="161" t="str">
        <f>LEN(Y7)&amp;" 文字(最大100文字)"</f>
        <v>5 文字(最大100文字)</v>
      </c>
      <c r="AM7" s="18"/>
      <c r="AO7" s="77" t="s">
        <v>133</v>
      </c>
    </row>
    <row r="8" spans="1:47" ht="18" customHeight="1">
      <c r="A8" s="162" t="s">
        <v>5</v>
      </c>
      <c r="B8" s="163"/>
      <c r="C8" s="163"/>
      <c r="D8" s="163"/>
      <c r="E8" s="163"/>
      <c r="F8" s="166" t="s">
        <v>193</v>
      </c>
      <c r="G8" s="166"/>
      <c r="H8" s="166"/>
      <c r="I8" s="166"/>
      <c r="J8" s="166"/>
      <c r="K8" s="166"/>
      <c r="L8" s="166"/>
      <c r="M8" s="166"/>
      <c r="N8" s="166"/>
      <c r="O8" s="166"/>
      <c r="P8" s="166"/>
      <c r="Q8" s="166"/>
      <c r="R8" s="166"/>
      <c r="S8" s="166"/>
      <c r="T8" s="166"/>
      <c r="U8" s="166"/>
      <c r="V8" s="166"/>
      <c r="W8" s="166"/>
      <c r="X8" s="167"/>
      <c r="Y8" s="183"/>
      <c r="Z8" s="184"/>
      <c r="AA8" s="184"/>
      <c r="AB8" s="184"/>
      <c r="AC8" s="184"/>
      <c r="AD8" s="184"/>
      <c r="AE8" s="184"/>
      <c r="AF8" s="184"/>
      <c r="AG8" s="184"/>
      <c r="AH8" s="184"/>
      <c r="AI8" s="184"/>
      <c r="AJ8" s="184"/>
      <c r="AK8" s="185"/>
      <c r="AL8" s="161"/>
      <c r="AM8" s="18"/>
      <c r="AO8" s="77" t="s">
        <v>134</v>
      </c>
    </row>
    <row r="9" spans="1:47" ht="12" customHeight="1" thickBot="1">
      <c r="A9" s="164"/>
      <c r="B9" s="165"/>
      <c r="C9" s="165"/>
      <c r="D9" s="165"/>
      <c r="E9" s="165"/>
      <c r="F9" s="31"/>
      <c r="G9" s="32"/>
      <c r="H9" s="32"/>
      <c r="I9" s="32"/>
      <c r="J9" s="32"/>
      <c r="K9" s="32"/>
      <c r="L9" s="32"/>
      <c r="M9" s="32"/>
      <c r="N9" s="32"/>
      <c r="O9" s="32"/>
      <c r="P9" s="32"/>
      <c r="Q9" s="32"/>
      <c r="R9" s="32"/>
      <c r="S9" s="32"/>
      <c r="T9" s="32"/>
      <c r="U9" s="32"/>
      <c r="V9" s="32"/>
      <c r="W9" s="32"/>
      <c r="X9" s="33" t="s">
        <v>6</v>
      </c>
      <c r="Y9" s="183"/>
      <c r="Z9" s="184"/>
      <c r="AA9" s="184"/>
      <c r="AB9" s="184"/>
      <c r="AC9" s="184"/>
      <c r="AD9" s="184"/>
      <c r="AE9" s="184"/>
      <c r="AF9" s="184"/>
      <c r="AG9" s="184"/>
      <c r="AH9" s="184"/>
      <c r="AI9" s="184"/>
      <c r="AJ9" s="184"/>
      <c r="AK9" s="185"/>
      <c r="AL9" s="161"/>
      <c r="AM9" s="18"/>
      <c r="AO9" s="77" t="s">
        <v>135</v>
      </c>
    </row>
    <row r="10" spans="1:47" ht="20.25" customHeight="1" thickBot="1">
      <c r="A10" s="168" t="s">
        <v>7</v>
      </c>
      <c r="B10" s="169"/>
      <c r="C10" s="169"/>
      <c r="D10" s="169"/>
      <c r="E10" s="169"/>
      <c r="F10" s="189" t="s">
        <v>273</v>
      </c>
      <c r="G10" s="190"/>
      <c r="H10" s="190"/>
      <c r="I10" s="190"/>
      <c r="J10" s="190"/>
      <c r="K10" s="190"/>
      <c r="L10" s="112" t="s">
        <v>1</v>
      </c>
      <c r="M10" s="189" t="s">
        <v>273</v>
      </c>
      <c r="N10" s="190"/>
      <c r="O10" s="190"/>
      <c r="P10" s="190"/>
      <c r="Q10" s="190"/>
      <c r="R10" s="190"/>
      <c r="S10" s="110"/>
      <c r="T10" s="110"/>
      <c r="U10" s="112"/>
      <c r="V10" s="112"/>
      <c r="W10" s="112"/>
      <c r="X10" s="66"/>
      <c r="Y10" s="183"/>
      <c r="Z10" s="184"/>
      <c r="AA10" s="184"/>
      <c r="AB10" s="184"/>
      <c r="AC10" s="184"/>
      <c r="AD10" s="184"/>
      <c r="AE10" s="184"/>
      <c r="AF10" s="184"/>
      <c r="AG10" s="184"/>
      <c r="AH10" s="184"/>
      <c r="AI10" s="184"/>
      <c r="AJ10" s="184"/>
      <c r="AK10" s="185"/>
      <c r="AL10" s="161"/>
      <c r="AM10" s="18"/>
      <c r="AO10" s="77" t="s">
        <v>136</v>
      </c>
    </row>
    <row r="11" spans="1:47" ht="24" customHeight="1" thickBot="1">
      <c r="A11" s="168" t="s">
        <v>8</v>
      </c>
      <c r="B11" s="170"/>
      <c r="C11" s="170"/>
      <c r="D11" s="170"/>
      <c r="E11" s="170"/>
      <c r="F11" s="189" t="s">
        <v>273</v>
      </c>
      <c r="G11" s="190"/>
      <c r="H11" s="190"/>
      <c r="I11" s="190"/>
      <c r="J11" s="190"/>
      <c r="K11" s="190"/>
      <c r="L11" s="171"/>
      <c r="M11" s="171"/>
      <c r="N11" s="171"/>
      <c r="O11" s="171"/>
      <c r="P11" s="171"/>
      <c r="Q11" s="171"/>
      <c r="R11" s="171"/>
      <c r="S11" s="171"/>
      <c r="T11" s="171"/>
      <c r="U11" s="171"/>
      <c r="V11" s="171"/>
      <c r="W11" s="171"/>
      <c r="X11" s="172"/>
      <c r="Y11" s="186"/>
      <c r="Z11" s="187"/>
      <c r="AA11" s="187"/>
      <c r="AB11" s="187"/>
      <c r="AC11" s="187"/>
      <c r="AD11" s="187"/>
      <c r="AE11" s="187"/>
      <c r="AF11" s="187"/>
      <c r="AG11" s="187"/>
      <c r="AH11" s="187"/>
      <c r="AI11" s="187"/>
      <c r="AJ11" s="187"/>
      <c r="AK11" s="188"/>
      <c r="AL11" s="161"/>
      <c r="AM11" s="18"/>
      <c r="AO11" s="77" t="s">
        <v>137</v>
      </c>
    </row>
    <row r="12" spans="1:47" ht="20.25" customHeight="1" thickBot="1">
      <c r="A12" s="168" t="s">
        <v>9</v>
      </c>
      <c r="B12" s="170"/>
      <c r="C12" s="170"/>
      <c r="D12" s="170"/>
      <c r="E12" s="173"/>
      <c r="F12" s="69" t="s">
        <v>189</v>
      </c>
      <c r="G12" s="174" t="s">
        <v>44</v>
      </c>
      <c r="H12" s="175"/>
      <c r="I12" s="175"/>
      <c r="J12" s="175"/>
      <c r="K12" s="176"/>
      <c r="L12" s="69" t="s">
        <v>189</v>
      </c>
      <c r="M12" s="174" t="s">
        <v>89</v>
      </c>
      <c r="N12" s="175"/>
      <c r="O12" s="175"/>
      <c r="P12" s="175"/>
      <c r="Q12" s="176"/>
      <c r="R12" s="69"/>
      <c r="S12" s="177" t="s">
        <v>90</v>
      </c>
      <c r="T12" s="178"/>
      <c r="U12" s="178"/>
      <c r="V12" s="179"/>
      <c r="W12" s="179"/>
      <c r="X12" s="179"/>
      <c r="Y12" s="179"/>
      <c r="Z12" s="179"/>
      <c r="AA12" s="179"/>
      <c r="AB12" s="179"/>
      <c r="AC12" s="179"/>
      <c r="AD12" s="179"/>
      <c r="AE12" s="179"/>
      <c r="AF12" s="179"/>
      <c r="AG12" s="117" t="s">
        <v>91</v>
      </c>
      <c r="AH12" s="34"/>
      <c r="AI12" s="34"/>
      <c r="AJ12" s="34"/>
      <c r="AK12" s="35"/>
      <c r="AL12" s="82"/>
      <c r="AM12" s="18"/>
      <c r="AO12" s="77" t="s">
        <v>138</v>
      </c>
    </row>
    <row r="13" spans="1:47" ht="20.25" customHeight="1" thickBot="1">
      <c r="A13" s="226" t="s">
        <v>10</v>
      </c>
      <c r="B13" s="171"/>
      <c r="C13" s="171"/>
      <c r="D13" s="171"/>
      <c r="E13" s="227"/>
      <c r="F13" s="189" t="s">
        <v>273</v>
      </c>
      <c r="G13" s="190"/>
      <c r="H13" s="190"/>
      <c r="I13" s="190"/>
      <c r="J13" s="190"/>
      <c r="K13" s="190"/>
      <c r="L13" s="110"/>
      <c r="M13" s="179"/>
      <c r="N13" s="179"/>
      <c r="O13" s="179"/>
      <c r="P13" s="179"/>
      <c r="Q13" s="179"/>
      <c r="R13" s="179"/>
      <c r="S13" s="179"/>
      <c r="T13" s="179"/>
      <c r="U13" s="179"/>
      <c r="V13" s="179"/>
      <c r="W13" s="179"/>
      <c r="X13" s="179"/>
      <c r="Y13" s="111"/>
      <c r="Z13" s="111"/>
      <c r="AA13" s="111"/>
      <c r="AB13" s="111"/>
      <c r="AC13" s="34"/>
      <c r="AD13" s="34"/>
      <c r="AE13" s="34"/>
      <c r="AF13" s="34"/>
      <c r="AG13" s="34"/>
      <c r="AH13" s="34"/>
      <c r="AI13" s="34"/>
      <c r="AJ13" s="34"/>
      <c r="AK13" s="35"/>
      <c r="AL13" s="82"/>
      <c r="AM13" s="18"/>
      <c r="AO13" s="77" t="s">
        <v>139</v>
      </c>
    </row>
    <row r="14" spans="1:47" ht="20.25" customHeight="1" thickBot="1">
      <c r="A14" s="228" t="s">
        <v>2</v>
      </c>
      <c r="B14" s="224"/>
      <c r="C14" s="224"/>
      <c r="D14" s="224"/>
      <c r="E14" s="224"/>
      <c r="F14" s="229" t="s">
        <v>273</v>
      </c>
      <c r="G14" s="230"/>
      <c r="H14" s="230"/>
      <c r="I14" s="230"/>
      <c r="J14" s="230"/>
      <c r="K14" s="230"/>
      <c r="L14" s="112" t="s">
        <v>92</v>
      </c>
      <c r="M14" s="230" t="s">
        <v>273</v>
      </c>
      <c r="N14" s="230"/>
      <c r="O14" s="230"/>
      <c r="P14" s="230"/>
      <c r="Q14" s="230"/>
      <c r="R14" s="230"/>
      <c r="S14" s="112"/>
      <c r="T14" s="36" t="s">
        <v>93</v>
      </c>
      <c r="U14" s="111">
        <v>3</v>
      </c>
      <c r="V14" s="179" t="s">
        <v>94</v>
      </c>
      <c r="W14" s="179"/>
      <c r="X14" s="112"/>
      <c r="Y14" s="34"/>
      <c r="Z14" s="18"/>
      <c r="AA14" s="18"/>
      <c r="AB14" s="18"/>
      <c r="AC14" s="179" t="s">
        <v>95</v>
      </c>
      <c r="AD14" s="179"/>
      <c r="AE14" s="179"/>
      <c r="AF14" s="231"/>
      <c r="AG14" s="231"/>
      <c r="AH14" s="179" t="s">
        <v>96</v>
      </c>
      <c r="AI14" s="179"/>
      <c r="AJ14" s="34"/>
      <c r="AK14" s="35"/>
      <c r="AL14" s="82"/>
      <c r="AM14" s="18"/>
      <c r="AO14" s="77" t="s">
        <v>140</v>
      </c>
    </row>
    <row r="15" spans="1:47" ht="20.25" customHeight="1" thickBot="1">
      <c r="A15" s="168" t="s">
        <v>11</v>
      </c>
      <c r="B15" s="170"/>
      <c r="C15" s="170"/>
      <c r="D15" s="170"/>
      <c r="E15" s="170"/>
      <c r="F15" s="37"/>
      <c r="G15" s="111"/>
      <c r="H15" s="111" t="s">
        <v>45</v>
      </c>
      <c r="I15" s="96"/>
      <c r="J15" s="111" t="s">
        <v>46</v>
      </c>
      <c r="K15" s="116" t="s">
        <v>97</v>
      </c>
      <c r="L15" s="111"/>
      <c r="M15" s="111" t="s">
        <v>45</v>
      </c>
      <c r="N15" s="96"/>
      <c r="O15" s="111" t="s">
        <v>46</v>
      </c>
      <c r="P15" s="34"/>
      <c r="Q15" s="34"/>
      <c r="R15" s="37"/>
      <c r="S15" s="37"/>
      <c r="T15" s="37"/>
      <c r="U15" s="116"/>
      <c r="V15" s="116"/>
      <c r="W15" s="116"/>
      <c r="X15" s="116"/>
      <c r="Y15" s="173" t="s">
        <v>47</v>
      </c>
      <c r="Z15" s="224"/>
      <c r="AA15" s="225"/>
      <c r="AB15" s="173"/>
      <c r="AC15" s="224"/>
      <c r="AD15" s="224"/>
      <c r="AE15" s="34" t="s">
        <v>48</v>
      </c>
      <c r="AF15" s="34"/>
      <c r="AG15" s="34"/>
      <c r="AH15" s="34"/>
      <c r="AI15" s="34"/>
      <c r="AJ15" s="34"/>
      <c r="AK15" s="35"/>
      <c r="AL15" s="82"/>
      <c r="AM15" s="18"/>
      <c r="AO15" s="77" t="s">
        <v>141</v>
      </c>
      <c r="AR15" s="98"/>
      <c r="AS15" s="3"/>
      <c r="AT15" s="99"/>
      <c r="AU15" s="99"/>
    </row>
    <row r="16" spans="1:47" ht="26.25" customHeight="1" thickBot="1">
      <c r="A16" s="232" t="s">
        <v>113</v>
      </c>
      <c r="B16" s="233"/>
      <c r="C16" s="233"/>
      <c r="D16" s="233"/>
      <c r="E16" s="234"/>
      <c r="F16" s="235" t="s">
        <v>194</v>
      </c>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7"/>
      <c r="AL16" s="83"/>
      <c r="AM16" s="18"/>
      <c r="AO16" s="77" t="s">
        <v>142</v>
      </c>
    </row>
    <row r="17" spans="1:41" ht="15" customHeight="1">
      <c r="A17" s="206" t="s">
        <v>98</v>
      </c>
      <c r="B17" s="207"/>
      <c r="C17" s="207"/>
      <c r="D17" s="207"/>
      <c r="E17" s="207"/>
      <c r="F17" s="70"/>
      <c r="G17" s="240" t="s">
        <v>99</v>
      </c>
      <c r="H17" s="240"/>
      <c r="I17" s="240"/>
      <c r="J17" s="240"/>
      <c r="K17" s="240"/>
      <c r="L17" s="70"/>
      <c r="M17" s="240" t="s">
        <v>114</v>
      </c>
      <c r="N17" s="240"/>
      <c r="O17" s="240"/>
      <c r="P17" s="240"/>
      <c r="Q17" s="240"/>
      <c r="R17" s="240"/>
      <c r="S17" s="240"/>
      <c r="T17" s="70"/>
      <c r="U17" s="241" t="s">
        <v>49</v>
      </c>
      <c r="V17" s="241"/>
      <c r="W17" s="241"/>
      <c r="X17" s="241"/>
      <c r="Y17" s="241"/>
      <c r="Z17" s="241"/>
      <c r="AA17" s="70"/>
      <c r="AB17" s="241" t="s">
        <v>117</v>
      </c>
      <c r="AC17" s="241"/>
      <c r="AD17" s="241"/>
      <c r="AE17" s="241"/>
      <c r="AF17" s="241"/>
      <c r="AG17" s="241"/>
      <c r="AH17" s="113"/>
      <c r="AI17" s="113"/>
      <c r="AJ17" s="29"/>
      <c r="AK17" s="39"/>
      <c r="AL17" s="82"/>
      <c r="AM17" s="18"/>
      <c r="AO17" s="77" t="s">
        <v>143</v>
      </c>
    </row>
    <row r="18" spans="1:41" ht="15" customHeight="1" thickBot="1">
      <c r="A18" s="238"/>
      <c r="B18" s="239"/>
      <c r="C18" s="239"/>
      <c r="D18" s="239"/>
      <c r="E18" s="239"/>
      <c r="F18" s="71"/>
      <c r="G18" s="242" t="s">
        <v>100</v>
      </c>
      <c r="H18" s="242"/>
      <c r="I18" s="242"/>
      <c r="J18" s="242"/>
      <c r="K18" s="242"/>
      <c r="L18" s="71"/>
      <c r="M18" s="243" t="s">
        <v>115</v>
      </c>
      <c r="N18" s="243"/>
      <c r="O18" s="243"/>
      <c r="P18" s="243"/>
      <c r="Q18" s="243"/>
      <c r="R18" s="243"/>
      <c r="S18" s="243"/>
      <c r="T18" s="71"/>
      <c r="U18" s="65" t="s">
        <v>116</v>
      </c>
      <c r="V18" s="40"/>
      <c r="W18" s="41" t="s">
        <v>101</v>
      </c>
      <c r="X18" s="244"/>
      <c r="Y18" s="244"/>
      <c r="Z18" s="244"/>
      <c r="AA18" s="244"/>
      <c r="AB18" s="244"/>
      <c r="AC18" s="244"/>
      <c r="AD18" s="244"/>
      <c r="AE18" s="244"/>
      <c r="AF18" s="244"/>
      <c r="AG18" s="244"/>
      <c r="AH18" s="115" t="s">
        <v>102</v>
      </c>
      <c r="AI18" s="42"/>
      <c r="AJ18" s="40"/>
      <c r="AK18" s="43"/>
      <c r="AL18" s="82"/>
      <c r="AM18" s="18"/>
      <c r="AO18" s="77" t="s">
        <v>144</v>
      </c>
    </row>
    <row r="19" spans="1:41" ht="35.1" customHeight="1" thickBot="1">
      <c r="A19" s="245" t="s">
        <v>12</v>
      </c>
      <c r="B19" s="246"/>
      <c r="C19" s="246"/>
      <c r="D19" s="246"/>
      <c r="E19" s="246"/>
      <c r="F19" s="247" t="s">
        <v>195</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9"/>
      <c r="AL19" s="89" t="str">
        <f t="shared" ref="AL19" si="0">LEN(F19)&amp;" 文字(最大200文字)"</f>
        <v>20 文字(最大200文字)</v>
      </c>
      <c r="AM19" s="94" t="s">
        <v>146</v>
      </c>
      <c r="AN19" s="95" t="s">
        <v>147</v>
      </c>
      <c r="AO19" s="77" t="s">
        <v>145</v>
      </c>
    </row>
    <row r="20" spans="1:41" ht="15" customHeight="1">
      <c r="A20" s="206" t="s">
        <v>13</v>
      </c>
      <c r="B20" s="207"/>
      <c r="C20" s="207"/>
      <c r="D20" s="207"/>
      <c r="E20" s="207"/>
      <c r="F20" s="216" t="s">
        <v>50</v>
      </c>
      <c r="G20" s="216"/>
      <c r="H20" s="252"/>
      <c r="I20" s="252"/>
      <c r="J20" s="252"/>
      <c r="K20" s="252"/>
      <c r="L20" s="252"/>
      <c r="M20" s="252"/>
      <c r="N20" s="252"/>
      <c r="O20" s="252"/>
      <c r="P20" s="252"/>
      <c r="Q20" s="252"/>
      <c r="R20" s="252"/>
      <c r="S20" s="252"/>
      <c r="T20" s="252"/>
      <c r="U20" s="253" t="s">
        <v>103</v>
      </c>
      <c r="V20" s="253"/>
      <c r="W20" s="253"/>
      <c r="X20" s="253"/>
      <c r="Y20" s="252"/>
      <c r="Z20" s="252"/>
      <c r="AA20" s="252"/>
      <c r="AB20" s="252"/>
      <c r="AC20" s="252"/>
      <c r="AD20" s="252"/>
      <c r="AE20" s="252"/>
      <c r="AF20" s="252"/>
      <c r="AG20" s="119" t="s">
        <v>102</v>
      </c>
      <c r="AH20" s="44"/>
      <c r="AI20" s="64" t="s">
        <v>14</v>
      </c>
      <c r="AJ20" s="29"/>
      <c r="AK20" s="39"/>
      <c r="AL20" s="256" t="str">
        <f>LEN(AN20)&amp;" 文字(最大100文字)"</f>
        <v>0 文字(最大100文字)</v>
      </c>
      <c r="AM20" s="91" t="str">
        <f t="shared" ref="AM20:AM23" si="1">IF(H20="","",IF(AH20="✔",DBCS(CONCATENATE(H20,"　",Y20,"（任意）")),DBCS(CONCATENATE(H20,"　",Y20))))</f>
        <v/>
      </c>
      <c r="AN20" s="289" t="str">
        <f>SUBSTITUTE(TRIM(CONCATENATE(AM20," ",AM21," ",AM22," ",AM23," ",AM24))," ","、")</f>
        <v/>
      </c>
      <c r="AO20" s="77" t="s">
        <v>186</v>
      </c>
    </row>
    <row r="21" spans="1:41" ht="15" customHeight="1">
      <c r="A21" s="250"/>
      <c r="B21" s="251"/>
      <c r="C21" s="251"/>
      <c r="D21" s="251"/>
      <c r="E21" s="251"/>
      <c r="F21" s="218" t="s">
        <v>50</v>
      </c>
      <c r="G21" s="218"/>
      <c r="H21" s="254"/>
      <c r="I21" s="254"/>
      <c r="J21" s="254"/>
      <c r="K21" s="254"/>
      <c r="L21" s="254"/>
      <c r="M21" s="254"/>
      <c r="N21" s="254"/>
      <c r="O21" s="254"/>
      <c r="P21" s="254"/>
      <c r="Q21" s="254"/>
      <c r="R21" s="254"/>
      <c r="S21" s="254"/>
      <c r="T21" s="254"/>
      <c r="U21" s="255" t="s">
        <v>103</v>
      </c>
      <c r="V21" s="255"/>
      <c r="W21" s="255"/>
      <c r="X21" s="255"/>
      <c r="Y21" s="254"/>
      <c r="Z21" s="254"/>
      <c r="AA21" s="254"/>
      <c r="AB21" s="254"/>
      <c r="AC21" s="254"/>
      <c r="AD21" s="254"/>
      <c r="AE21" s="254"/>
      <c r="AF21" s="254"/>
      <c r="AG21" s="120" t="s">
        <v>102</v>
      </c>
      <c r="AH21" s="22"/>
      <c r="AI21" s="63" t="s">
        <v>14</v>
      </c>
      <c r="AJ21" s="21"/>
      <c r="AK21" s="45"/>
      <c r="AL21" s="256"/>
      <c r="AM21" s="92" t="str">
        <f t="shared" si="1"/>
        <v/>
      </c>
      <c r="AN21" s="290"/>
    </row>
    <row r="22" spans="1:41" ht="15" customHeight="1">
      <c r="A22" s="250"/>
      <c r="B22" s="251"/>
      <c r="C22" s="251"/>
      <c r="D22" s="251"/>
      <c r="E22" s="251"/>
      <c r="F22" s="218" t="s">
        <v>50</v>
      </c>
      <c r="G22" s="218"/>
      <c r="H22" s="254"/>
      <c r="I22" s="254"/>
      <c r="J22" s="254"/>
      <c r="K22" s="254"/>
      <c r="L22" s="254"/>
      <c r="M22" s="254"/>
      <c r="N22" s="254"/>
      <c r="O22" s="254"/>
      <c r="P22" s="254"/>
      <c r="Q22" s="254"/>
      <c r="R22" s="254"/>
      <c r="S22" s="254"/>
      <c r="T22" s="254"/>
      <c r="U22" s="255" t="s">
        <v>103</v>
      </c>
      <c r="V22" s="255"/>
      <c r="W22" s="255"/>
      <c r="X22" s="255"/>
      <c r="Y22" s="254"/>
      <c r="Z22" s="254"/>
      <c r="AA22" s="254"/>
      <c r="AB22" s="254"/>
      <c r="AC22" s="254"/>
      <c r="AD22" s="254"/>
      <c r="AE22" s="254"/>
      <c r="AF22" s="254"/>
      <c r="AG22" s="120" t="s">
        <v>102</v>
      </c>
      <c r="AH22" s="22"/>
      <c r="AI22" s="63" t="s">
        <v>14</v>
      </c>
      <c r="AJ22" s="21"/>
      <c r="AK22" s="45"/>
      <c r="AL22" s="256"/>
      <c r="AM22" s="92" t="str">
        <f t="shared" si="1"/>
        <v/>
      </c>
      <c r="AN22" s="290"/>
    </row>
    <row r="23" spans="1:41" ht="15" customHeight="1">
      <c r="A23" s="250"/>
      <c r="B23" s="251"/>
      <c r="C23" s="251"/>
      <c r="D23" s="251"/>
      <c r="E23" s="251"/>
      <c r="F23" s="218" t="s">
        <v>50</v>
      </c>
      <c r="G23" s="218"/>
      <c r="H23" s="254"/>
      <c r="I23" s="254"/>
      <c r="J23" s="254"/>
      <c r="K23" s="254"/>
      <c r="L23" s="254"/>
      <c r="M23" s="254"/>
      <c r="N23" s="254"/>
      <c r="O23" s="254"/>
      <c r="P23" s="254"/>
      <c r="Q23" s="254"/>
      <c r="R23" s="254"/>
      <c r="S23" s="254"/>
      <c r="T23" s="254"/>
      <c r="U23" s="255" t="s">
        <v>103</v>
      </c>
      <c r="V23" s="255"/>
      <c r="W23" s="255"/>
      <c r="X23" s="255"/>
      <c r="Y23" s="254"/>
      <c r="Z23" s="254"/>
      <c r="AA23" s="254"/>
      <c r="AB23" s="254"/>
      <c r="AC23" s="254"/>
      <c r="AD23" s="254"/>
      <c r="AE23" s="254"/>
      <c r="AF23" s="254"/>
      <c r="AG23" s="120" t="s">
        <v>102</v>
      </c>
      <c r="AH23" s="22"/>
      <c r="AI23" s="63" t="s">
        <v>14</v>
      </c>
      <c r="AJ23" s="21"/>
      <c r="AK23" s="45"/>
      <c r="AL23" s="256"/>
      <c r="AM23" s="92" t="str">
        <f t="shared" si="1"/>
        <v/>
      </c>
      <c r="AN23" s="290"/>
    </row>
    <row r="24" spans="1:41" ht="15" customHeight="1" thickBot="1">
      <c r="A24" s="238"/>
      <c r="B24" s="239"/>
      <c r="C24" s="239"/>
      <c r="D24" s="239"/>
      <c r="E24" s="239"/>
      <c r="F24" s="220" t="s">
        <v>50</v>
      </c>
      <c r="G24" s="220"/>
      <c r="H24" s="257"/>
      <c r="I24" s="257"/>
      <c r="J24" s="257"/>
      <c r="K24" s="257"/>
      <c r="L24" s="257"/>
      <c r="M24" s="257"/>
      <c r="N24" s="257"/>
      <c r="O24" s="257"/>
      <c r="P24" s="257"/>
      <c r="Q24" s="257"/>
      <c r="R24" s="257"/>
      <c r="S24" s="257"/>
      <c r="T24" s="257"/>
      <c r="U24" s="258" t="s">
        <v>103</v>
      </c>
      <c r="V24" s="258"/>
      <c r="W24" s="258"/>
      <c r="X24" s="258"/>
      <c r="Y24" s="257"/>
      <c r="Z24" s="257"/>
      <c r="AA24" s="257"/>
      <c r="AB24" s="257"/>
      <c r="AC24" s="257"/>
      <c r="AD24" s="257"/>
      <c r="AE24" s="257"/>
      <c r="AF24" s="257"/>
      <c r="AG24" s="121" t="s">
        <v>102</v>
      </c>
      <c r="AH24" s="30"/>
      <c r="AI24" s="65" t="s">
        <v>14</v>
      </c>
      <c r="AJ24" s="40"/>
      <c r="AK24" s="43"/>
      <c r="AL24" s="256"/>
      <c r="AM24" s="93" t="str">
        <f>IF(H24="","",IF(AH24="✔",DBCS(CONCATENATE(H24,"　",Y24,"（任意）")),DBCS(CONCATENATE(H24,"　",Y24))))</f>
        <v/>
      </c>
      <c r="AN24" s="291"/>
    </row>
    <row r="25" spans="1:41" s="106" customFormat="1" ht="21.75" customHeight="1" thickBot="1">
      <c r="A25" s="259" t="s">
        <v>276</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103"/>
      <c r="AI25" s="261"/>
      <c r="AJ25" s="262"/>
      <c r="AK25" s="263"/>
      <c r="AL25" s="102"/>
      <c r="AM25" s="104"/>
      <c r="AN25" s="105"/>
    </row>
    <row r="26" spans="1:41" ht="24" customHeight="1">
      <c r="A26" s="328" t="s">
        <v>65</v>
      </c>
      <c r="B26" s="279" t="s">
        <v>104</v>
      </c>
      <c r="C26" s="280"/>
      <c r="D26" s="280"/>
      <c r="E26" s="281"/>
      <c r="F26" s="282" t="s">
        <v>196</v>
      </c>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4"/>
      <c r="AL26" s="89" t="str">
        <f>LEN(F26)&amp;" 文字(最大100文字)"</f>
        <v>61 文字(最大100文字)</v>
      </c>
      <c r="AM26" s="18"/>
    </row>
    <row r="27" spans="1:41" ht="15" customHeight="1">
      <c r="A27" s="329"/>
      <c r="B27" s="154" t="s">
        <v>15</v>
      </c>
      <c r="C27" s="285"/>
      <c r="D27" s="285"/>
      <c r="E27" s="285"/>
      <c r="F27" s="285"/>
      <c r="G27" s="285"/>
      <c r="H27" s="285"/>
      <c r="I27" s="285"/>
      <c r="J27" s="286"/>
      <c r="K27" s="285" t="s">
        <v>51</v>
      </c>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7" t="s">
        <v>11</v>
      </c>
      <c r="AJ27" s="287"/>
      <c r="AK27" s="288"/>
      <c r="AL27" s="79"/>
      <c r="AM27" s="18"/>
    </row>
    <row r="28" spans="1:41" ht="20.100000000000001" customHeight="1">
      <c r="A28" s="329"/>
      <c r="B28" s="264" t="s">
        <v>52</v>
      </c>
      <c r="C28" s="266" t="s">
        <v>197</v>
      </c>
      <c r="D28" s="267"/>
      <c r="E28" s="267"/>
      <c r="F28" s="267"/>
      <c r="G28" s="267"/>
      <c r="H28" s="267"/>
      <c r="I28" s="267"/>
      <c r="J28" s="268"/>
      <c r="K28" s="269" t="s">
        <v>280</v>
      </c>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70"/>
      <c r="AI28" s="271">
        <v>4</v>
      </c>
      <c r="AJ28" s="271"/>
      <c r="AK28" s="272"/>
      <c r="AL28" s="97"/>
      <c r="AM28" s="18"/>
    </row>
    <row r="29" spans="1:41" ht="20.100000000000001" customHeight="1">
      <c r="A29" s="329"/>
      <c r="B29" s="265"/>
      <c r="C29" s="126" t="s">
        <v>198</v>
      </c>
      <c r="D29" s="127"/>
      <c r="E29" s="127"/>
      <c r="F29" s="127"/>
      <c r="G29" s="127"/>
      <c r="H29" s="127"/>
      <c r="I29" s="127"/>
      <c r="J29" s="128"/>
      <c r="K29" s="132" t="s">
        <v>199</v>
      </c>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c r="AI29" s="273">
        <v>24</v>
      </c>
      <c r="AJ29" s="273"/>
      <c r="AK29" s="274"/>
      <c r="AL29" s="84"/>
      <c r="AM29" s="18"/>
    </row>
    <row r="30" spans="1:41" ht="20.100000000000001" customHeight="1">
      <c r="A30" s="329"/>
      <c r="B30" s="265"/>
      <c r="C30" s="197" t="s">
        <v>200</v>
      </c>
      <c r="D30" s="198"/>
      <c r="E30" s="198"/>
      <c r="F30" s="198"/>
      <c r="G30" s="198"/>
      <c r="H30" s="198"/>
      <c r="I30" s="198"/>
      <c r="J30" s="199"/>
      <c r="K30" s="132" t="s">
        <v>201</v>
      </c>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3"/>
      <c r="AI30" s="273">
        <v>80</v>
      </c>
      <c r="AJ30" s="273"/>
      <c r="AK30" s="274"/>
      <c r="AL30" s="84"/>
      <c r="AM30" s="18"/>
    </row>
    <row r="31" spans="1:41" ht="20.100000000000001" customHeight="1">
      <c r="A31" s="329"/>
      <c r="B31" s="265"/>
      <c r="C31" s="126" t="s">
        <v>202</v>
      </c>
      <c r="D31" s="127"/>
      <c r="E31" s="127"/>
      <c r="F31" s="127"/>
      <c r="G31" s="127"/>
      <c r="H31" s="127"/>
      <c r="I31" s="127"/>
      <c r="J31" s="128"/>
      <c r="K31" s="132" t="s">
        <v>203</v>
      </c>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3"/>
      <c r="AI31" s="273">
        <v>18</v>
      </c>
      <c r="AJ31" s="273"/>
      <c r="AK31" s="274"/>
      <c r="AL31" s="84"/>
      <c r="AM31" s="18"/>
    </row>
    <row r="32" spans="1:41" ht="20.100000000000001" customHeight="1">
      <c r="A32" s="329"/>
      <c r="B32" s="265"/>
      <c r="C32" s="126" t="s">
        <v>204</v>
      </c>
      <c r="D32" s="127"/>
      <c r="E32" s="127"/>
      <c r="F32" s="127"/>
      <c r="G32" s="127"/>
      <c r="H32" s="127"/>
      <c r="I32" s="127"/>
      <c r="J32" s="128"/>
      <c r="K32" s="132" t="s">
        <v>205</v>
      </c>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3"/>
      <c r="AI32" s="273">
        <v>6</v>
      </c>
      <c r="AJ32" s="273"/>
      <c r="AK32" s="274"/>
      <c r="AL32" s="84"/>
      <c r="AM32" s="18"/>
    </row>
    <row r="33" spans="1:39" ht="20.100000000000001" customHeight="1">
      <c r="A33" s="329"/>
      <c r="B33" s="265"/>
      <c r="C33" s="126" t="s">
        <v>206</v>
      </c>
      <c r="D33" s="127"/>
      <c r="E33" s="127"/>
      <c r="F33" s="127"/>
      <c r="G33" s="127"/>
      <c r="H33" s="127"/>
      <c r="I33" s="127"/>
      <c r="J33" s="128"/>
      <c r="K33" s="132" t="s">
        <v>207</v>
      </c>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273">
        <v>12</v>
      </c>
      <c r="AJ33" s="273"/>
      <c r="AK33" s="274"/>
      <c r="AL33" s="84"/>
      <c r="AM33" s="18"/>
    </row>
    <row r="34" spans="1:39" ht="20.100000000000001" customHeight="1">
      <c r="A34" s="329"/>
      <c r="B34" s="265"/>
      <c r="C34" s="129" t="s">
        <v>208</v>
      </c>
      <c r="D34" s="130"/>
      <c r="E34" s="130"/>
      <c r="F34" s="130"/>
      <c r="G34" s="130"/>
      <c r="H34" s="130"/>
      <c r="I34" s="130"/>
      <c r="J34" s="131"/>
      <c r="K34" s="275" t="s">
        <v>209</v>
      </c>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c r="AI34" s="277">
        <v>12</v>
      </c>
      <c r="AJ34" s="277"/>
      <c r="AK34" s="278"/>
      <c r="AL34" s="84"/>
      <c r="AM34" s="18"/>
    </row>
    <row r="35" spans="1:39" ht="20.100000000000001" customHeight="1">
      <c r="A35" s="329"/>
      <c r="B35" s="264" t="s">
        <v>53</v>
      </c>
      <c r="C35" s="266" t="s">
        <v>210</v>
      </c>
      <c r="D35" s="267"/>
      <c r="E35" s="267"/>
      <c r="F35" s="267"/>
      <c r="G35" s="267"/>
      <c r="H35" s="267"/>
      <c r="I35" s="267"/>
      <c r="J35" s="268"/>
      <c r="K35" s="269" t="s">
        <v>211</v>
      </c>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70"/>
      <c r="AI35" s="271">
        <v>36</v>
      </c>
      <c r="AJ35" s="271"/>
      <c r="AK35" s="272"/>
      <c r="AL35" s="84"/>
      <c r="AM35" s="18"/>
    </row>
    <row r="36" spans="1:39" ht="24" customHeight="1">
      <c r="A36" s="329"/>
      <c r="B36" s="265"/>
      <c r="C36" s="129" t="s">
        <v>212</v>
      </c>
      <c r="D36" s="130"/>
      <c r="E36" s="130"/>
      <c r="F36" s="130"/>
      <c r="G36" s="130"/>
      <c r="H36" s="130"/>
      <c r="I36" s="130"/>
      <c r="J36" s="131"/>
      <c r="K36" s="275" t="s">
        <v>213</v>
      </c>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6"/>
      <c r="AI36" s="277">
        <v>54</v>
      </c>
      <c r="AJ36" s="277"/>
      <c r="AK36" s="278"/>
      <c r="AL36" s="84"/>
      <c r="AM36" s="18"/>
    </row>
    <row r="37" spans="1:39" ht="20.100000000000001" customHeight="1">
      <c r="A37" s="329"/>
      <c r="B37" s="265"/>
      <c r="C37" s="129" t="s">
        <v>214</v>
      </c>
      <c r="D37" s="130"/>
      <c r="E37" s="130"/>
      <c r="F37" s="130"/>
      <c r="G37" s="130"/>
      <c r="H37" s="130"/>
      <c r="I37" s="130"/>
      <c r="J37" s="131"/>
      <c r="K37" s="275" t="s">
        <v>215</v>
      </c>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6"/>
      <c r="AI37" s="277">
        <v>12</v>
      </c>
      <c r="AJ37" s="277"/>
      <c r="AK37" s="278"/>
      <c r="AL37" s="84"/>
      <c r="AM37" s="18"/>
    </row>
    <row r="38" spans="1:39" ht="20.100000000000001" customHeight="1">
      <c r="A38" s="329"/>
      <c r="B38" s="353"/>
      <c r="C38" s="126" t="s">
        <v>216</v>
      </c>
      <c r="D38" s="127"/>
      <c r="E38" s="127"/>
      <c r="F38" s="127"/>
      <c r="G38" s="127"/>
      <c r="H38" s="127"/>
      <c r="I38" s="127"/>
      <c r="J38" s="128"/>
      <c r="K38" s="132" t="s">
        <v>217</v>
      </c>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273">
        <v>36</v>
      </c>
      <c r="AJ38" s="273"/>
      <c r="AK38" s="274"/>
      <c r="AL38" s="84"/>
      <c r="AM38" s="18"/>
    </row>
    <row r="39" spans="1:39" ht="18" customHeight="1">
      <c r="A39" s="329"/>
      <c r="B39" s="134" t="s">
        <v>16</v>
      </c>
      <c r="C39" s="135"/>
      <c r="D39" s="135"/>
      <c r="E39" s="135"/>
      <c r="F39" s="135"/>
      <c r="G39" s="135"/>
      <c r="H39" s="135"/>
      <c r="I39" s="135"/>
      <c r="J39" s="349"/>
      <c r="K39" s="72" t="s">
        <v>189</v>
      </c>
      <c r="L39" s="350" t="s">
        <v>105</v>
      </c>
      <c r="M39" s="351"/>
      <c r="N39" s="351"/>
      <c r="O39" s="351"/>
      <c r="P39" s="72"/>
      <c r="Q39" s="134" t="s">
        <v>54</v>
      </c>
      <c r="R39" s="135"/>
      <c r="S39" s="135"/>
      <c r="T39" s="135"/>
      <c r="U39" s="352" t="s">
        <v>106</v>
      </c>
      <c r="V39" s="352"/>
      <c r="W39" s="352"/>
      <c r="X39" s="352"/>
      <c r="Y39" s="352"/>
      <c r="Z39" s="352"/>
      <c r="AA39" s="352"/>
      <c r="AB39" s="352"/>
      <c r="AC39" s="352"/>
      <c r="AD39" s="352"/>
      <c r="AE39" s="352"/>
      <c r="AF39" s="352"/>
      <c r="AG39" s="352"/>
      <c r="AH39" s="352"/>
      <c r="AI39" s="337"/>
      <c r="AJ39" s="337"/>
      <c r="AK39" s="338"/>
      <c r="AL39" s="84"/>
      <c r="AM39" s="18"/>
    </row>
    <row r="40" spans="1:39" ht="18" customHeight="1">
      <c r="A40" s="329"/>
      <c r="B40" s="339" t="s">
        <v>55</v>
      </c>
      <c r="C40" s="305"/>
      <c r="D40" s="305"/>
      <c r="E40" s="305"/>
      <c r="F40" s="305"/>
      <c r="G40" s="305"/>
      <c r="H40" s="305"/>
      <c r="I40" s="305"/>
      <c r="J40" s="306"/>
      <c r="K40" s="341" t="s">
        <v>218</v>
      </c>
      <c r="L40" s="342"/>
      <c r="M40" s="343"/>
      <c r="N40" s="194" t="s">
        <v>219</v>
      </c>
      <c r="O40" s="195"/>
      <c r="P40" s="195"/>
      <c r="Q40" s="195"/>
      <c r="R40" s="195"/>
      <c r="S40" s="195"/>
      <c r="T40" s="195"/>
      <c r="U40" s="195"/>
      <c r="V40" s="195"/>
      <c r="W40" s="195"/>
      <c r="X40" s="195"/>
      <c r="Y40" s="195"/>
      <c r="Z40" s="195"/>
      <c r="AA40" s="195"/>
      <c r="AB40" s="195"/>
      <c r="AC40" s="195"/>
      <c r="AD40" s="195"/>
      <c r="AE40" s="195"/>
      <c r="AF40" s="195"/>
      <c r="AG40" s="195"/>
      <c r="AH40" s="196"/>
      <c r="AI40" s="271">
        <v>12</v>
      </c>
      <c r="AJ40" s="271"/>
      <c r="AK40" s="272"/>
      <c r="AL40" s="84"/>
      <c r="AM40" s="18"/>
    </row>
    <row r="41" spans="1:39" ht="18" customHeight="1">
      <c r="A41" s="329"/>
      <c r="B41" s="340"/>
      <c r="C41" s="255"/>
      <c r="D41" s="255"/>
      <c r="E41" s="255"/>
      <c r="F41" s="255"/>
      <c r="G41" s="255"/>
      <c r="H41" s="255"/>
      <c r="I41" s="255"/>
      <c r="J41" s="307"/>
      <c r="K41" s="158" t="s">
        <v>220</v>
      </c>
      <c r="L41" s="159"/>
      <c r="M41" s="160"/>
      <c r="N41" s="151" t="s">
        <v>272</v>
      </c>
      <c r="O41" s="152"/>
      <c r="P41" s="152"/>
      <c r="Q41" s="152"/>
      <c r="R41" s="152"/>
      <c r="S41" s="152"/>
      <c r="T41" s="152"/>
      <c r="U41" s="152"/>
      <c r="V41" s="152"/>
      <c r="W41" s="152"/>
      <c r="X41" s="152"/>
      <c r="Y41" s="152"/>
      <c r="Z41" s="152"/>
      <c r="AA41" s="152"/>
      <c r="AB41" s="152"/>
      <c r="AC41" s="152"/>
      <c r="AD41" s="152"/>
      <c r="AE41" s="152"/>
      <c r="AF41" s="152"/>
      <c r="AG41" s="152"/>
      <c r="AH41" s="153"/>
      <c r="AI41" s="273">
        <v>6</v>
      </c>
      <c r="AJ41" s="273"/>
      <c r="AK41" s="274"/>
      <c r="AL41" s="84"/>
      <c r="AM41" s="18"/>
    </row>
    <row r="42" spans="1:39" ht="18" customHeight="1">
      <c r="A42" s="329"/>
      <c r="B42" s="340"/>
      <c r="C42" s="255"/>
      <c r="D42" s="255"/>
      <c r="E42" s="255"/>
      <c r="F42" s="255"/>
      <c r="G42" s="255"/>
      <c r="H42" s="255"/>
      <c r="I42" s="255"/>
      <c r="J42" s="307"/>
      <c r="K42" s="158"/>
      <c r="L42" s="159"/>
      <c r="M42" s="160"/>
      <c r="N42" s="151"/>
      <c r="O42" s="152"/>
      <c r="P42" s="152"/>
      <c r="Q42" s="152"/>
      <c r="R42" s="152"/>
      <c r="S42" s="152"/>
      <c r="T42" s="152"/>
      <c r="U42" s="152"/>
      <c r="V42" s="152"/>
      <c r="W42" s="152"/>
      <c r="X42" s="152"/>
      <c r="Y42" s="152"/>
      <c r="Z42" s="152"/>
      <c r="AA42" s="152"/>
      <c r="AB42" s="152"/>
      <c r="AC42" s="152"/>
      <c r="AD42" s="152"/>
      <c r="AE42" s="152"/>
      <c r="AF42" s="152"/>
      <c r="AG42" s="152"/>
      <c r="AH42" s="153"/>
      <c r="AI42" s="273"/>
      <c r="AJ42" s="273"/>
      <c r="AK42" s="274"/>
      <c r="AL42" s="84"/>
      <c r="AM42" s="18"/>
    </row>
    <row r="43" spans="1:39" ht="18" customHeight="1">
      <c r="A43" s="329"/>
      <c r="B43" s="146"/>
      <c r="C43" s="147"/>
      <c r="D43" s="147"/>
      <c r="E43" s="147"/>
      <c r="F43" s="147"/>
      <c r="G43" s="147"/>
      <c r="H43" s="147"/>
      <c r="I43" s="147"/>
      <c r="J43" s="308"/>
      <c r="K43" s="346"/>
      <c r="L43" s="347"/>
      <c r="M43" s="348"/>
      <c r="N43" s="148"/>
      <c r="O43" s="149"/>
      <c r="P43" s="149"/>
      <c r="Q43" s="149"/>
      <c r="R43" s="149"/>
      <c r="S43" s="149"/>
      <c r="T43" s="149"/>
      <c r="U43" s="149"/>
      <c r="V43" s="149"/>
      <c r="W43" s="149"/>
      <c r="X43" s="149"/>
      <c r="Y43" s="149"/>
      <c r="Z43" s="149"/>
      <c r="AA43" s="149"/>
      <c r="AB43" s="149"/>
      <c r="AC43" s="149"/>
      <c r="AD43" s="149"/>
      <c r="AE43" s="149"/>
      <c r="AF43" s="149"/>
      <c r="AG43" s="149"/>
      <c r="AH43" s="150"/>
      <c r="AI43" s="344"/>
      <c r="AJ43" s="344"/>
      <c r="AK43" s="345"/>
      <c r="AL43" s="84"/>
      <c r="AM43" s="18"/>
    </row>
    <row r="44" spans="1:39" ht="18" customHeight="1">
      <c r="A44" s="329"/>
      <c r="B44" s="146" t="s">
        <v>107</v>
      </c>
      <c r="C44" s="147"/>
      <c r="D44" s="147"/>
      <c r="E44" s="147"/>
      <c r="F44" s="147"/>
      <c r="G44" s="144">
        <f>SUM(N44,T44,Z44,AF44)</f>
        <v>312</v>
      </c>
      <c r="H44" s="144"/>
      <c r="I44" s="144"/>
      <c r="J44" s="145"/>
      <c r="K44" s="154" t="s">
        <v>52</v>
      </c>
      <c r="L44" s="155"/>
      <c r="M44" s="155"/>
      <c r="N44" s="156">
        <f>SUM(AI28:AK34)</f>
        <v>156</v>
      </c>
      <c r="O44" s="156"/>
      <c r="P44" s="157"/>
      <c r="Q44" s="154" t="s">
        <v>53</v>
      </c>
      <c r="R44" s="155"/>
      <c r="S44" s="155"/>
      <c r="T44" s="156">
        <f>SUM(AI35:AK38)</f>
        <v>138</v>
      </c>
      <c r="U44" s="156"/>
      <c r="V44" s="157"/>
      <c r="W44" s="154" t="s">
        <v>56</v>
      </c>
      <c r="X44" s="155"/>
      <c r="Y44" s="155"/>
      <c r="Z44" s="156">
        <f>AI39</f>
        <v>0</v>
      </c>
      <c r="AA44" s="156"/>
      <c r="AB44" s="157"/>
      <c r="AC44" s="155" t="s">
        <v>185</v>
      </c>
      <c r="AD44" s="155"/>
      <c r="AE44" s="155"/>
      <c r="AF44" s="156">
        <f>SUM(AI40:AK43)</f>
        <v>18</v>
      </c>
      <c r="AG44" s="156"/>
      <c r="AH44" s="156"/>
      <c r="AI44" s="20"/>
      <c r="AJ44" s="20"/>
      <c r="AK44" s="47"/>
      <c r="AL44" s="82"/>
      <c r="AM44" s="18"/>
    </row>
    <row r="45" spans="1:39" ht="18" customHeight="1">
      <c r="A45" s="329"/>
      <c r="B45" s="305" t="s">
        <v>57</v>
      </c>
      <c r="C45" s="305"/>
      <c r="D45" s="305"/>
      <c r="E45" s="305"/>
      <c r="F45" s="305"/>
      <c r="G45" s="305"/>
      <c r="H45" s="305"/>
      <c r="I45" s="305"/>
      <c r="J45" s="306"/>
      <c r="K45" s="309" t="s">
        <v>108</v>
      </c>
      <c r="L45" s="310"/>
      <c r="M45" s="310"/>
      <c r="N45" s="122"/>
      <c r="O45" s="17"/>
      <c r="P45" s="23"/>
      <c r="Q45" s="23"/>
      <c r="R45" s="23"/>
      <c r="S45" s="23"/>
      <c r="T45" s="23"/>
      <c r="U45" s="23"/>
      <c r="V45" s="24"/>
      <c r="W45" s="24"/>
      <c r="X45" s="24"/>
      <c r="Y45" s="311" t="s">
        <v>190</v>
      </c>
      <c r="Z45" s="311"/>
      <c r="AA45" s="311"/>
      <c r="AB45" s="312"/>
      <c r="AC45" s="313" t="s">
        <v>17</v>
      </c>
      <c r="AD45" s="285"/>
      <c r="AE45" s="285"/>
      <c r="AF45" s="285"/>
      <c r="AG45" s="317" t="s">
        <v>190</v>
      </c>
      <c r="AH45" s="317"/>
      <c r="AI45" s="317"/>
      <c r="AJ45" s="317"/>
      <c r="AK45" s="318"/>
      <c r="AL45" s="85"/>
      <c r="AM45" s="18"/>
    </row>
    <row r="46" spans="1:39" ht="18" customHeight="1">
      <c r="A46" s="329"/>
      <c r="B46" s="255"/>
      <c r="C46" s="255"/>
      <c r="D46" s="255"/>
      <c r="E46" s="255"/>
      <c r="F46" s="255"/>
      <c r="G46" s="255"/>
      <c r="H46" s="255"/>
      <c r="I46" s="255"/>
      <c r="J46" s="307"/>
      <c r="K46" s="323" t="s">
        <v>58</v>
      </c>
      <c r="L46" s="324"/>
      <c r="M46" s="324"/>
      <c r="N46" s="325"/>
      <c r="O46" s="325"/>
      <c r="P46" s="325"/>
      <c r="Q46" s="325"/>
      <c r="R46" s="325"/>
      <c r="S46" s="325"/>
      <c r="T46" s="325"/>
      <c r="U46" s="325"/>
      <c r="V46" s="325"/>
      <c r="W46" s="325"/>
      <c r="X46" s="48" t="s">
        <v>109</v>
      </c>
      <c r="Y46" s="326"/>
      <c r="Z46" s="326"/>
      <c r="AA46" s="326"/>
      <c r="AB46" s="327"/>
      <c r="AC46" s="314"/>
      <c r="AD46" s="218"/>
      <c r="AE46" s="218"/>
      <c r="AF46" s="218"/>
      <c r="AG46" s="319"/>
      <c r="AH46" s="319"/>
      <c r="AI46" s="319"/>
      <c r="AJ46" s="319"/>
      <c r="AK46" s="320"/>
      <c r="AL46" s="85"/>
      <c r="AM46" s="18"/>
    </row>
    <row r="47" spans="1:39" ht="18" customHeight="1">
      <c r="A47" s="330"/>
      <c r="B47" s="147"/>
      <c r="C47" s="147"/>
      <c r="D47" s="147"/>
      <c r="E47" s="147"/>
      <c r="F47" s="147"/>
      <c r="G47" s="147"/>
      <c r="H47" s="147"/>
      <c r="I47" s="147"/>
      <c r="J47" s="308"/>
      <c r="K47" s="25" t="s">
        <v>59</v>
      </c>
      <c r="L47" s="26"/>
      <c r="M47" s="26"/>
      <c r="N47" s="202" t="s">
        <v>221</v>
      </c>
      <c r="O47" s="202"/>
      <c r="P47" s="202"/>
      <c r="Q47" s="202"/>
      <c r="R47" s="202"/>
      <c r="S47" s="202"/>
      <c r="T47" s="202"/>
      <c r="U47" s="202"/>
      <c r="V47" s="202"/>
      <c r="W47" s="202"/>
      <c r="X47" s="202"/>
      <c r="Y47" s="202"/>
      <c r="Z47" s="202"/>
      <c r="AA47" s="202"/>
      <c r="AB47" s="27" t="s">
        <v>109</v>
      </c>
      <c r="AC47" s="315"/>
      <c r="AD47" s="316"/>
      <c r="AE47" s="316"/>
      <c r="AF47" s="316"/>
      <c r="AG47" s="321"/>
      <c r="AH47" s="321"/>
      <c r="AI47" s="321"/>
      <c r="AJ47" s="321"/>
      <c r="AK47" s="322"/>
      <c r="AL47" s="85"/>
      <c r="AM47" s="18"/>
    </row>
    <row r="48" spans="1:39" ht="18" customHeight="1">
      <c r="A48" s="292" t="s">
        <v>110</v>
      </c>
      <c r="B48" s="331" t="s">
        <v>60</v>
      </c>
      <c r="C48" s="332"/>
      <c r="D48" s="332"/>
      <c r="E48" s="332"/>
      <c r="F48" s="332"/>
      <c r="G48" s="332"/>
      <c r="H48" s="332"/>
      <c r="I48" s="332"/>
      <c r="J48" s="333"/>
      <c r="K48" s="19" t="s">
        <v>189</v>
      </c>
      <c r="L48" s="294" t="s">
        <v>111</v>
      </c>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6"/>
      <c r="AL48" s="86"/>
      <c r="AM48" s="18"/>
    </row>
    <row r="49" spans="1:39" s="106" customFormat="1" ht="18" customHeight="1">
      <c r="A49" s="292"/>
      <c r="B49" s="334"/>
      <c r="C49" s="335"/>
      <c r="D49" s="335"/>
      <c r="E49" s="335"/>
      <c r="F49" s="335"/>
      <c r="G49" s="335"/>
      <c r="H49" s="335"/>
      <c r="I49" s="335"/>
      <c r="J49" s="336"/>
      <c r="K49" s="125"/>
      <c r="L49" s="136" t="s">
        <v>277</v>
      </c>
      <c r="M49" s="137"/>
      <c r="N49" s="137"/>
      <c r="O49" s="137"/>
      <c r="P49" s="137"/>
      <c r="Q49" s="137"/>
      <c r="R49" s="137"/>
      <c r="S49" s="137"/>
      <c r="T49" s="137"/>
      <c r="U49" s="137"/>
      <c r="V49" s="107"/>
      <c r="W49" s="136" t="s">
        <v>278</v>
      </c>
      <c r="X49" s="137"/>
      <c r="Y49" s="137"/>
      <c r="Z49" s="137"/>
      <c r="AA49" s="137"/>
      <c r="AB49" s="137"/>
      <c r="AC49" s="137"/>
      <c r="AD49" s="137"/>
      <c r="AE49" s="137"/>
      <c r="AF49" s="138"/>
      <c r="AG49" s="139" t="s">
        <v>279</v>
      </c>
      <c r="AH49" s="140"/>
      <c r="AI49" s="141"/>
      <c r="AJ49" s="142"/>
      <c r="AK49" s="143"/>
      <c r="AL49" s="108"/>
      <c r="AM49" s="109"/>
    </row>
    <row r="50" spans="1:39" ht="27.95" customHeight="1">
      <c r="A50" s="292"/>
      <c r="B50" s="297" t="s">
        <v>61</v>
      </c>
      <c r="C50" s="298"/>
      <c r="D50" s="298"/>
      <c r="E50" s="298"/>
      <c r="F50" s="298"/>
      <c r="G50" s="298"/>
      <c r="H50" s="298"/>
      <c r="I50" s="298"/>
      <c r="J50" s="299"/>
      <c r="K50" s="297"/>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300"/>
      <c r="AL50" s="87"/>
      <c r="AM50" s="18"/>
    </row>
    <row r="51" spans="1:39" ht="27.95" customHeight="1" thickBot="1">
      <c r="A51" s="293"/>
      <c r="B51" s="301" t="s">
        <v>62</v>
      </c>
      <c r="C51" s="302"/>
      <c r="D51" s="302"/>
      <c r="E51" s="302"/>
      <c r="F51" s="302"/>
      <c r="G51" s="302"/>
      <c r="H51" s="302"/>
      <c r="I51" s="302"/>
      <c r="J51" s="303"/>
      <c r="K51" s="301"/>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4"/>
      <c r="AL51" s="87"/>
      <c r="AM51" s="18"/>
    </row>
    <row r="52" spans="1:39" ht="12" customHeight="1">
      <c r="A52" s="28" t="s">
        <v>18</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18"/>
      <c r="AC52" s="18"/>
      <c r="AD52" s="18"/>
      <c r="AE52" s="18"/>
      <c r="AF52" s="18"/>
      <c r="AG52" s="18"/>
      <c r="AH52" s="18"/>
      <c r="AI52" s="18"/>
      <c r="AJ52" s="18"/>
      <c r="AK52" s="18"/>
      <c r="AL52" s="88"/>
      <c r="AM52" s="18"/>
    </row>
    <row r="53" spans="1:39" ht="12" customHeight="1">
      <c r="A53" s="28" t="s">
        <v>63</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18"/>
      <c r="AC53" s="18"/>
      <c r="AD53" s="18"/>
      <c r="AE53" s="18"/>
      <c r="AF53" s="18"/>
      <c r="AG53" s="18"/>
      <c r="AH53" s="18"/>
      <c r="AI53" s="18"/>
      <c r="AJ53" s="18"/>
      <c r="AK53" s="18"/>
      <c r="AL53" s="88"/>
      <c r="AM53" s="18"/>
    </row>
    <row r="54" spans="1:39" ht="12" customHeight="1">
      <c r="A54" s="28" t="s">
        <v>64</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18"/>
      <c r="AC54" s="18"/>
      <c r="AD54" s="18"/>
      <c r="AE54" s="18"/>
      <c r="AF54" s="18"/>
      <c r="AG54" s="18"/>
      <c r="AH54" s="18"/>
      <c r="AI54" s="18"/>
      <c r="AJ54" s="18"/>
      <c r="AK54" s="18"/>
      <c r="AL54" s="88"/>
      <c r="AM54" s="18"/>
    </row>
    <row r="55" spans="1:39" ht="12" customHeight="1">
      <c r="A55" s="28" t="s">
        <v>19</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8"/>
      <c r="AM55" s="18"/>
    </row>
    <row r="56" spans="1:39" ht="12" customHeight="1">
      <c r="A56" s="28" t="s">
        <v>66</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18"/>
      <c r="AC56" s="18"/>
      <c r="AD56" s="18"/>
      <c r="AE56" s="18"/>
      <c r="AF56" s="18"/>
      <c r="AG56" s="18"/>
      <c r="AH56" s="18"/>
      <c r="AI56" s="18"/>
      <c r="AJ56" s="18"/>
      <c r="AK56" s="18"/>
      <c r="AL56" s="88"/>
      <c r="AM56" s="18"/>
    </row>
    <row r="57" spans="1:39" ht="12" customHeight="1">
      <c r="A57" s="28" t="s">
        <v>38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8"/>
      <c r="AM57" s="18"/>
    </row>
    <row r="58" spans="1:39" ht="12" customHeight="1">
      <c r="A58" s="46"/>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8"/>
      <c r="AM58" s="18"/>
    </row>
  </sheetData>
  <mergeCells count="166">
    <mergeCell ref="AI36:AK36"/>
    <mergeCell ref="AI39:AK39"/>
    <mergeCell ref="B40:J43"/>
    <mergeCell ref="K40:M40"/>
    <mergeCell ref="AI40:AK40"/>
    <mergeCell ref="AI43:AK43"/>
    <mergeCell ref="AI41:AK41"/>
    <mergeCell ref="AI42:AK42"/>
    <mergeCell ref="K43:M43"/>
    <mergeCell ref="B39:J39"/>
    <mergeCell ref="L39:O39"/>
    <mergeCell ref="U39:AH39"/>
    <mergeCell ref="B35:B38"/>
    <mergeCell ref="C35:J35"/>
    <mergeCell ref="K35:AH35"/>
    <mergeCell ref="AN20:AN24"/>
    <mergeCell ref="A48:A51"/>
    <mergeCell ref="L48:AK48"/>
    <mergeCell ref="B50:J50"/>
    <mergeCell ref="K50:AK50"/>
    <mergeCell ref="B51:J51"/>
    <mergeCell ref="K51:AK51"/>
    <mergeCell ref="B45:J47"/>
    <mergeCell ref="K45:M45"/>
    <mergeCell ref="Y45:AB45"/>
    <mergeCell ref="AC45:AF47"/>
    <mergeCell ref="AG45:AK47"/>
    <mergeCell ref="K46:M46"/>
    <mergeCell ref="N46:W46"/>
    <mergeCell ref="Y46:AB46"/>
    <mergeCell ref="N47:AA47"/>
    <mergeCell ref="A26:A47"/>
    <mergeCell ref="AI35:AK35"/>
    <mergeCell ref="K37:AH37"/>
    <mergeCell ref="AI37:AK37"/>
    <mergeCell ref="C38:J38"/>
    <mergeCell ref="AI38:AK38"/>
    <mergeCell ref="K36:AH36"/>
    <mergeCell ref="B48:J49"/>
    <mergeCell ref="A25:AG25"/>
    <mergeCell ref="AI25:AK25"/>
    <mergeCell ref="B28:B34"/>
    <mergeCell ref="C28:J28"/>
    <mergeCell ref="K28:AH28"/>
    <mergeCell ref="AI28:AK28"/>
    <mergeCell ref="C33:J33"/>
    <mergeCell ref="K33:AH33"/>
    <mergeCell ref="AI33:AK33"/>
    <mergeCell ref="C34:J34"/>
    <mergeCell ref="K34:AH34"/>
    <mergeCell ref="AI34:AK34"/>
    <mergeCell ref="AI29:AK29"/>
    <mergeCell ref="K30:AH30"/>
    <mergeCell ref="AI31:AK31"/>
    <mergeCell ref="AI30:AK30"/>
    <mergeCell ref="K32:AH32"/>
    <mergeCell ref="AI32:AK32"/>
    <mergeCell ref="B26:E26"/>
    <mergeCell ref="F26:AK26"/>
    <mergeCell ref="B27:J27"/>
    <mergeCell ref="K27:AH27"/>
    <mergeCell ref="AI27:AK27"/>
    <mergeCell ref="C31:J31"/>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19:E19"/>
    <mergeCell ref="F19:AK19"/>
    <mergeCell ref="A20:E24"/>
    <mergeCell ref="F20:G20"/>
    <mergeCell ref="H20:T20"/>
    <mergeCell ref="U20:X20"/>
    <mergeCell ref="Y20:AF20"/>
    <mergeCell ref="H23:T23"/>
    <mergeCell ref="U23:X23"/>
    <mergeCell ref="Y23:AF23"/>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H14:AI14"/>
    <mergeCell ref="A15:E15"/>
    <mergeCell ref="N40:AH40"/>
    <mergeCell ref="C29:J29"/>
    <mergeCell ref="C30:J30"/>
    <mergeCell ref="A2:AK2"/>
    <mergeCell ref="A3:E3"/>
    <mergeCell ref="F3:R3"/>
    <mergeCell ref="G5:J5"/>
    <mergeCell ref="L5:T5"/>
    <mergeCell ref="Y5:AK6"/>
    <mergeCell ref="G6:J6"/>
    <mergeCell ref="L6:T6"/>
    <mergeCell ref="A5:E7"/>
    <mergeCell ref="G7:L7"/>
    <mergeCell ref="T7:X7"/>
    <mergeCell ref="Y15:AA15"/>
    <mergeCell ref="AB15:AD15"/>
    <mergeCell ref="A13:E13"/>
    <mergeCell ref="M13:X13"/>
    <mergeCell ref="A14:E14"/>
    <mergeCell ref="V14:W14"/>
    <mergeCell ref="F14:K14"/>
    <mergeCell ref="M14:R14"/>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N7:R7"/>
    <mergeCell ref="AI49:AK49"/>
    <mergeCell ref="G44:J44"/>
    <mergeCell ref="B44:F44"/>
    <mergeCell ref="N43:AH43"/>
    <mergeCell ref="N42:AH42"/>
    <mergeCell ref="N41:AH41"/>
    <mergeCell ref="K44:M44"/>
    <mergeCell ref="W44:Y44"/>
    <mergeCell ref="Z44:AB44"/>
    <mergeCell ref="AC44:AE44"/>
    <mergeCell ref="AF44:AH44"/>
    <mergeCell ref="K41:M41"/>
    <mergeCell ref="K42:M42"/>
    <mergeCell ref="N44:P44"/>
    <mergeCell ref="Q44:S44"/>
    <mergeCell ref="T44:V44"/>
    <mergeCell ref="C32:J32"/>
    <mergeCell ref="C36:J36"/>
    <mergeCell ref="C37:J37"/>
    <mergeCell ref="K31:AH31"/>
    <mergeCell ref="K29:AH29"/>
    <mergeCell ref="K38:AH38"/>
    <mergeCell ref="Q39:T39"/>
    <mergeCell ref="L49:U49"/>
    <mergeCell ref="W49:AF49"/>
    <mergeCell ref="AG49:AH49"/>
  </mergeCells>
  <phoneticPr fontId="4"/>
  <dataValidations count="6">
    <dataValidation allowBlank="1" showInputMessage="1" showErrorMessage="1" prompt="様式第８号と様式第11号の備考欄の金額を足した金額をご記入ください。" sqref="Y45:AB45"/>
    <dataValidation allowBlank="1" showInputMessage="1" showErrorMessage="1" prompt="職場体験・職場見学及び企業実習先への交通費、健康診断料、補講費が必要となる場合には、別途費用が発生する旨記入してください。" sqref="N47:AA47"/>
    <dataValidation type="list" allowBlank="1" showInputMessage="1" showErrorMessage="1" sqref="AH20:AH24 V49 S7 AA17 T17:T18 L17:L18 F17:F18 R12 L12 F12 M7 K48:K49 K39 P39 F7">
      <formula1>"✔"</formula1>
    </dataValidation>
    <dataValidation type="list" allowBlank="1" showInputMessage="1" showErrorMessage="1" prompt="実施する項目を選択してください。" sqref="K40:M43">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view="pageBreakPreview" topLeftCell="A22" zoomScaleNormal="85" zoomScaleSheetLayoutView="100" workbookViewId="0">
      <selection activeCell="A64" sqref="A64:AI64"/>
    </sheetView>
  </sheetViews>
  <sheetFormatPr defaultColWidth="3" defaultRowHeight="21" customHeight="1"/>
  <cols>
    <col min="1" max="7" width="3" style="73"/>
    <col min="8" max="10" width="3.375" style="73" customWidth="1"/>
    <col min="11" max="24" width="3" style="73"/>
    <col min="25" max="26" width="3" style="73" customWidth="1"/>
    <col min="27" max="16384" width="3" style="73"/>
  </cols>
  <sheetData>
    <row r="1" spans="1:35" ht="11.25">
      <c r="AI1" s="74" t="s">
        <v>184</v>
      </c>
    </row>
    <row r="2" spans="1:35" ht="36" customHeight="1">
      <c r="A2" s="437" t="s">
        <v>67</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row>
    <row r="3" spans="1:35" ht="11.25"/>
    <row r="4" spans="1:35" ht="15" customHeight="1">
      <c r="C4" s="392" t="s">
        <v>68</v>
      </c>
      <c r="D4" s="392"/>
      <c r="E4" s="392"/>
      <c r="F4" s="436"/>
      <c r="G4" s="436"/>
      <c r="H4" s="436"/>
      <c r="I4" s="436"/>
      <c r="J4" s="436"/>
      <c r="K4" s="436"/>
      <c r="L4" s="436"/>
      <c r="M4" s="436"/>
      <c r="N4" s="436"/>
      <c r="O4" s="436"/>
      <c r="P4" s="436"/>
      <c r="Q4" s="436"/>
      <c r="R4" s="436"/>
    </row>
    <row r="5" spans="1:35" ht="15" customHeight="1">
      <c r="C5" s="392" t="s">
        <v>69</v>
      </c>
      <c r="D5" s="392"/>
      <c r="E5" s="392"/>
      <c r="F5" s="436" t="str">
        <f>様式5!F8</f>
        <v>医療事務科</v>
      </c>
      <c r="G5" s="436"/>
      <c r="H5" s="436"/>
      <c r="I5" s="436"/>
      <c r="J5" s="436"/>
      <c r="K5" s="436"/>
      <c r="L5" s="436"/>
      <c r="M5" s="436"/>
      <c r="N5" s="436"/>
      <c r="O5" s="436"/>
      <c r="P5" s="436"/>
      <c r="Q5" s="436"/>
      <c r="R5" s="436"/>
    </row>
    <row r="6" spans="1:35" ht="15" customHeight="1">
      <c r="S6" s="73" t="s">
        <v>70</v>
      </c>
      <c r="W6" s="436"/>
      <c r="X6" s="436"/>
      <c r="Y6" s="436"/>
      <c r="Z6" s="436"/>
      <c r="AA6" s="436"/>
      <c r="AB6" s="436"/>
      <c r="AC6" s="436"/>
      <c r="AD6" s="436"/>
      <c r="AE6" s="436"/>
      <c r="AF6" s="436"/>
    </row>
    <row r="7" spans="1:35" ht="11.25"/>
    <row r="8" spans="1:35" ht="15" customHeight="1">
      <c r="A8" s="431" t="s">
        <v>119</v>
      </c>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row>
    <row r="9" spans="1:35" ht="11.25"/>
    <row r="10" spans="1:35" ht="15" customHeight="1">
      <c r="C10" s="432" t="s">
        <v>274</v>
      </c>
      <c r="D10" s="432"/>
      <c r="E10" s="432"/>
      <c r="F10" s="432"/>
      <c r="G10" s="432"/>
      <c r="H10" s="432"/>
      <c r="I10" s="432"/>
    </row>
    <row r="11" spans="1:35" ht="11.25"/>
    <row r="12" spans="1:35" ht="15" customHeight="1">
      <c r="D12" s="73" t="s">
        <v>71</v>
      </c>
    </row>
    <row r="13" spans="1:35" ht="15" customHeight="1">
      <c r="D13" s="433" t="s">
        <v>72</v>
      </c>
      <c r="E13" s="433"/>
      <c r="F13" s="433"/>
      <c r="G13" s="434"/>
      <c r="H13" s="434"/>
      <c r="I13" s="434"/>
      <c r="J13" s="434"/>
      <c r="K13" s="434"/>
      <c r="L13" s="434"/>
      <c r="M13" s="434"/>
      <c r="N13" s="434"/>
      <c r="O13" s="434"/>
      <c r="P13" s="434"/>
      <c r="Q13" s="434"/>
      <c r="R13" s="434"/>
      <c r="S13" s="434"/>
      <c r="T13" s="434"/>
      <c r="U13" s="434"/>
      <c r="V13" s="435" t="s">
        <v>73</v>
      </c>
      <c r="W13" s="435"/>
      <c r="X13" s="435"/>
      <c r="Y13" s="435"/>
      <c r="Z13" s="435"/>
      <c r="AA13" s="435"/>
      <c r="AB13" s="435"/>
      <c r="AC13" s="391"/>
      <c r="AD13" s="391"/>
      <c r="AE13" s="391"/>
      <c r="AF13" s="391"/>
      <c r="AG13" s="391"/>
      <c r="AH13" s="391"/>
      <c r="AI13" s="75"/>
    </row>
    <row r="14" spans="1:35" ht="15" customHeight="1">
      <c r="F14" s="76"/>
      <c r="G14" s="76"/>
      <c r="H14" s="76"/>
      <c r="I14" s="76"/>
      <c r="J14" s="76"/>
      <c r="K14" s="76"/>
      <c r="L14" s="76"/>
      <c r="M14" s="76"/>
      <c r="N14" s="76"/>
      <c r="O14" s="76"/>
      <c r="P14" s="76"/>
      <c r="Q14" s="76"/>
      <c r="R14" s="76"/>
      <c r="S14" s="76"/>
    </row>
    <row r="15" spans="1:35" ht="15" customHeight="1">
      <c r="D15" s="442" t="s">
        <v>74</v>
      </c>
      <c r="E15" s="442"/>
      <c r="F15" s="442"/>
      <c r="G15" s="434"/>
      <c r="H15" s="434"/>
      <c r="I15" s="434"/>
      <c r="J15" s="434"/>
      <c r="K15" s="434"/>
      <c r="L15" s="434"/>
      <c r="M15" s="434"/>
      <c r="N15" s="434"/>
      <c r="O15" s="434"/>
      <c r="P15" s="434"/>
      <c r="Q15" s="434"/>
      <c r="R15" s="434"/>
      <c r="S15" s="434"/>
      <c r="T15" s="434"/>
      <c r="U15" s="435" t="s">
        <v>75</v>
      </c>
      <c r="V15" s="435"/>
      <c r="W15" s="435"/>
      <c r="X15" s="435"/>
      <c r="Y15" s="435"/>
      <c r="Z15" s="435"/>
      <c r="AA15" s="435"/>
      <c r="AB15" s="435"/>
      <c r="AC15" s="391"/>
      <c r="AD15" s="391"/>
      <c r="AE15" s="391"/>
      <c r="AF15" s="391"/>
      <c r="AG15" s="391"/>
      <c r="AH15" s="391"/>
      <c r="AI15" s="75"/>
    </row>
    <row r="16" spans="1:35" ht="11.25"/>
    <row r="17" spans="1:35" ht="15" customHeight="1" thickBot="1">
      <c r="A17" s="49" t="s">
        <v>76</v>
      </c>
    </row>
    <row r="18" spans="1:35" ht="15" customHeight="1">
      <c r="A18" s="429" t="s">
        <v>77</v>
      </c>
      <c r="B18" s="417"/>
      <c r="C18" s="417"/>
      <c r="D18" s="417"/>
      <c r="E18" s="417"/>
      <c r="F18" s="417"/>
      <c r="G18" s="416" t="s">
        <v>78</v>
      </c>
      <c r="H18" s="417"/>
      <c r="I18" s="418"/>
      <c r="J18" s="417" t="s">
        <v>79</v>
      </c>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30"/>
    </row>
    <row r="19" spans="1:35" ht="18" customHeight="1">
      <c r="A19" s="396" t="s">
        <v>273</v>
      </c>
      <c r="B19" s="397"/>
      <c r="C19" s="397"/>
      <c r="D19" s="397"/>
      <c r="E19" s="397"/>
      <c r="F19" s="398"/>
      <c r="G19" s="399">
        <f>様式5!G44</f>
        <v>312</v>
      </c>
      <c r="H19" s="400"/>
      <c r="I19" s="401"/>
      <c r="J19" s="354" t="str">
        <f>IF(様式5!F19="","",様式5!F19)</f>
        <v>医院において医療事務の基本作業ができる。</v>
      </c>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405"/>
    </row>
    <row r="20" spans="1:35" ht="18" customHeight="1">
      <c r="A20" s="423" t="s">
        <v>191</v>
      </c>
      <c r="B20" s="424"/>
      <c r="C20" s="424"/>
      <c r="D20" s="424"/>
      <c r="E20" s="424"/>
      <c r="F20" s="425"/>
      <c r="G20" s="399"/>
      <c r="H20" s="400"/>
      <c r="I20" s="401"/>
      <c r="J20" s="357"/>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406"/>
    </row>
    <row r="21" spans="1:35" ht="18" customHeight="1" thickBot="1">
      <c r="A21" s="426" t="s">
        <v>273</v>
      </c>
      <c r="B21" s="427"/>
      <c r="C21" s="427"/>
      <c r="D21" s="427"/>
      <c r="E21" s="427"/>
      <c r="F21" s="428"/>
      <c r="G21" s="402"/>
      <c r="H21" s="403"/>
      <c r="I21" s="404"/>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9"/>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10" t="s">
        <v>118</v>
      </c>
      <c r="B26" s="411"/>
      <c r="C26" s="411"/>
      <c r="D26" s="411"/>
      <c r="E26" s="411"/>
      <c r="F26" s="411"/>
      <c r="G26" s="412"/>
      <c r="H26" s="416" t="s">
        <v>81</v>
      </c>
      <c r="I26" s="417"/>
      <c r="J26" s="418"/>
      <c r="K26" s="419" t="s">
        <v>122</v>
      </c>
      <c r="L26" s="411"/>
      <c r="M26" s="411"/>
      <c r="N26" s="411"/>
      <c r="O26" s="411"/>
      <c r="P26" s="411"/>
      <c r="Q26" s="411"/>
      <c r="R26" s="411"/>
      <c r="S26" s="411"/>
      <c r="T26" s="411"/>
      <c r="U26" s="411"/>
      <c r="V26" s="411"/>
      <c r="W26" s="411"/>
      <c r="X26" s="411"/>
      <c r="Y26" s="411"/>
      <c r="Z26" s="411"/>
      <c r="AA26" s="411"/>
      <c r="AB26" s="411"/>
      <c r="AC26" s="411"/>
      <c r="AD26" s="411"/>
      <c r="AE26" s="411"/>
      <c r="AF26" s="412"/>
      <c r="AG26" s="419" t="s">
        <v>123</v>
      </c>
      <c r="AH26" s="411"/>
      <c r="AI26" s="421"/>
    </row>
    <row r="27" spans="1:35" ht="15" customHeight="1">
      <c r="A27" s="413"/>
      <c r="B27" s="414"/>
      <c r="C27" s="414"/>
      <c r="D27" s="414"/>
      <c r="E27" s="414"/>
      <c r="F27" s="414"/>
      <c r="G27" s="415"/>
      <c r="H27" s="52" t="s">
        <v>82</v>
      </c>
      <c r="I27" s="52" t="s">
        <v>83</v>
      </c>
      <c r="J27" s="52" t="s">
        <v>84</v>
      </c>
      <c r="K27" s="420"/>
      <c r="L27" s="414"/>
      <c r="M27" s="414"/>
      <c r="N27" s="414"/>
      <c r="O27" s="414"/>
      <c r="P27" s="414"/>
      <c r="Q27" s="414"/>
      <c r="R27" s="414"/>
      <c r="S27" s="414"/>
      <c r="T27" s="414"/>
      <c r="U27" s="414"/>
      <c r="V27" s="414"/>
      <c r="W27" s="414"/>
      <c r="X27" s="414"/>
      <c r="Y27" s="414"/>
      <c r="Z27" s="414"/>
      <c r="AA27" s="414"/>
      <c r="AB27" s="414"/>
      <c r="AC27" s="414"/>
      <c r="AD27" s="414"/>
      <c r="AE27" s="414"/>
      <c r="AF27" s="415"/>
      <c r="AG27" s="420"/>
      <c r="AH27" s="414"/>
      <c r="AI27" s="422"/>
    </row>
    <row r="28" spans="1:35" ht="21" customHeight="1">
      <c r="A28" s="394" t="s">
        <v>52</v>
      </c>
      <c r="B28" s="354" t="s">
        <v>197</v>
      </c>
      <c r="C28" s="355"/>
      <c r="D28" s="355"/>
      <c r="E28" s="355"/>
      <c r="F28" s="355"/>
      <c r="G28" s="356"/>
      <c r="H28" s="53"/>
      <c r="I28" s="53"/>
      <c r="J28" s="53"/>
      <c r="K28" s="54" t="s">
        <v>222</v>
      </c>
      <c r="L28" s="375" t="s">
        <v>223</v>
      </c>
      <c r="M28" s="376"/>
      <c r="N28" s="376"/>
      <c r="O28" s="376"/>
      <c r="P28" s="376"/>
      <c r="Q28" s="376"/>
      <c r="R28" s="376"/>
      <c r="S28" s="376"/>
      <c r="T28" s="376"/>
      <c r="U28" s="376"/>
      <c r="V28" s="376"/>
      <c r="W28" s="376"/>
      <c r="X28" s="376"/>
      <c r="Y28" s="376"/>
      <c r="Z28" s="376"/>
      <c r="AA28" s="376"/>
      <c r="AB28" s="376"/>
      <c r="AC28" s="376"/>
      <c r="AD28" s="376"/>
      <c r="AE28" s="376"/>
      <c r="AF28" s="377"/>
      <c r="AG28" s="378" t="s">
        <v>267</v>
      </c>
      <c r="AH28" s="379"/>
      <c r="AI28" s="380"/>
    </row>
    <row r="29" spans="1:35" ht="21" customHeight="1">
      <c r="A29" s="395"/>
      <c r="B29" s="357"/>
      <c r="C29" s="358"/>
      <c r="D29" s="358"/>
      <c r="E29" s="358"/>
      <c r="F29" s="358"/>
      <c r="G29" s="359"/>
      <c r="H29" s="55"/>
      <c r="I29" s="55"/>
      <c r="J29" s="55"/>
      <c r="K29" s="56" t="s">
        <v>35</v>
      </c>
      <c r="L29" s="369" t="s">
        <v>224</v>
      </c>
      <c r="M29" s="370"/>
      <c r="N29" s="370"/>
      <c r="O29" s="370"/>
      <c r="P29" s="370"/>
      <c r="Q29" s="370"/>
      <c r="R29" s="370"/>
      <c r="S29" s="370"/>
      <c r="T29" s="370"/>
      <c r="U29" s="370"/>
      <c r="V29" s="370"/>
      <c r="W29" s="370"/>
      <c r="X29" s="370"/>
      <c r="Y29" s="370"/>
      <c r="Z29" s="370"/>
      <c r="AA29" s="370"/>
      <c r="AB29" s="370"/>
      <c r="AC29" s="370"/>
      <c r="AD29" s="370"/>
      <c r="AE29" s="370"/>
      <c r="AF29" s="371"/>
      <c r="AG29" s="372" t="s">
        <v>267</v>
      </c>
      <c r="AH29" s="373"/>
      <c r="AI29" s="374"/>
    </row>
    <row r="30" spans="1:35" ht="24" customHeight="1">
      <c r="A30" s="395"/>
      <c r="B30" s="354" t="s">
        <v>225</v>
      </c>
      <c r="C30" s="355"/>
      <c r="D30" s="355"/>
      <c r="E30" s="355"/>
      <c r="F30" s="355"/>
      <c r="G30" s="356"/>
      <c r="H30" s="53"/>
      <c r="I30" s="53"/>
      <c r="J30" s="53"/>
      <c r="K30" s="54" t="s">
        <v>222</v>
      </c>
      <c r="L30" s="375" t="s">
        <v>226</v>
      </c>
      <c r="M30" s="376"/>
      <c r="N30" s="376"/>
      <c r="O30" s="376"/>
      <c r="P30" s="376"/>
      <c r="Q30" s="376"/>
      <c r="R30" s="376"/>
      <c r="S30" s="376"/>
      <c r="T30" s="376"/>
      <c r="U30" s="376"/>
      <c r="V30" s="376"/>
      <c r="W30" s="376"/>
      <c r="X30" s="376"/>
      <c r="Y30" s="376"/>
      <c r="Z30" s="376"/>
      <c r="AA30" s="376"/>
      <c r="AB30" s="376"/>
      <c r="AC30" s="376"/>
      <c r="AD30" s="376"/>
      <c r="AE30" s="376"/>
      <c r="AF30" s="377"/>
      <c r="AG30" s="378" t="s">
        <v>269</v>
      </c>
      <c r="AH30" s="379"/>
      <c r="AI30" s="380"/>
    </row>
    <row r="31" spans="1:35" ht="21" customHeight="1">
      <c r="A31" s="395"/>
      <c r="B31" s="357"/>
      <c r="C31" s="358"/>
      <c r="D31" s="358"/>
      <c r="E31" s="358"/>
      <c r="F31" s="358"/>
      <c r="G31" s="359"/>
      <c r="H31" s="55"/>
      <c r="I31" s="55"/>
      <c r="J31" s="55"/>
      <c r="K31" s="56" t="s">
        <v>35</v>
      </c>
      <c r="L31" s="369" t="s">
        <v>227</v>
      </c>
      <c r="M31" s="370"/>
      <c r="N31" s="370"/>
      <c r="O31" s="370"/>
      <c r="P31" s="370"/>
      <c r="Q31" s="370"/>
      <c r="R31" s="370"/>
      <c r="S31" s="370"/>
      <c r="T31" s="370"/>
      <c r="U31" s="370"/>
      <c r="V31" s="370"/>
      <c r="W31" s="370"/>
      <c r="X31" s="370"/>
      <c r="Y31" s="370"/>
      <c r="Z31" s="370"/>
      <c r="AA31" s="370"/>
      <c r="AB31" s="370"/>
      <c r="AC31" s="370"/>
      <c r="AD31" s="370"/>
      <c r="AE31" s="370"/>
      <c r="AF31" s="371"/>
      <c r="AG31" s="372" t="s">
        <v>268</v>
      </c>
      <c r="AH31" s="373"/>
      <c r="AI31" s="374"/>
    </row>
    <row r="32" spans="1:35" ht="21" customHeight="1">
      <c r="A32" s="395"/>
      <c r="B32" s="354" t="s">
        <v>200</v>
      </c>
      <c r="C32" s="355"/>
      <c r="D32" s="355"/>
      <c r="E32" s="355"/>
      <c r="F32" s="355"/>
      <c r="G32" s="356"/>
      <c r="H32" s="53"/>
      <c r="I32" s="53"/>
      <c r="J32" s="53"/>
      <c r="K32" s="54" t="s">
        <v>222</v>
      </c>
      <c r="L32" s="375" t="s">
        <v>228</v>
      </c>
      <c r="M32" s="376"/>
      <c r="N32" s="376"/>
      <c r="O32" s="376"/>
      <c r="P32" s="376"/>
      <c r="Q32" s="376"/>
      <c r="R32" s="376"/>
      <c r="S32" s="376"/>
      <c r="T32" s="376"/>
      <c r="U32" s="376"/>
      <c r="V32" s="376"/>
      <c r="W32" s="376"/>
      <c r="X32" s="376"/>
      <c r="Y32" s="376"/>
      <c r="Z32" s="376"/>
      <c r="AA32" s="376"/>
      <c r="AB32" s="376"/>
      <c r="AC32" s="376"/>
      <c r="AD32" s="376"/>
      <c r="AE32" s="376"/>
      <c r="AF32" s="377"/>
      <c r="AG32" s="378" t="s">
        <v>268</v>
      </c>
      <c r="AH32" s="379"/>
      <c r="AI32" s="380"/>
    </row>
    <row r="33" spans="1:35" ht="21" customHeight="1">
      <c r="A33" s="395"/>
      <c r="B33" s="357"/>
      <c r="C33" s="358"/>
      <c r="D33" s="358"/>
      <c r="E33" s="358"/>
      <c r="F33" s="358"/>
      <c r="G33" s="359"/>
      <c r="H33" s="55"/>
      <c r="I33" s="55"/>
      <c r="J33" s="55"/>
      <c r="K33" s="56" t="s">
        <v>35</v>
      </c>
      <c r="L33" s="369" t="s">
        <v>229</v>
      </c>
      <c r="M33" s="370"/>
      <c r="N33" s="370"/>
      <c r="O33" s="370"/>
      <c r="P33" s="370"/>
      <c r="Q33" s="370"/>
      <c r="R33" s="370"/>
      <c r="S33" s="370"/>
      <c r="T33" s="370"/>
      <c r="U33" s="370"/>
      <c r="V33" s="370"/>
      <c r="W33" s="370"/>
      <c r="X33" s="370"/>
      <c r="Y33" s="370"/>
      <c r="Z33" s="370"/>
      <c r="AA33" s="370"/>
      <c r="AB33" s="370"/>
      <c r="AC33" s="370"/>
      <c r="AD33" s="370"/>
      <c r="AE33" s="370"/>
      <c r="AF33" s="371"/>
      <c r="AG33" s="372" t="s">
        <v>268</v>
      </c>
      <c r="AH33" s="373"/>
      <c r="AI33" s="374"/>
    </row>
    <row r="34" spans="1:35" ht="21" customHeight="1">
      <c r="A34" s="395"/>
      <c r="B34" s="357"/>
      <c r="C34" s="358"/>
      <c r="D34" s="358"/>
      <c r="E34" s="358"/>
      <c r="F34" s="358"/>
      <c r="G34" s="359"/>
      <c r="H34" s="55"/>
      <c r="I34" s="55"/>
      <c r="J34" s="55"/>
      <c r="K34" s="56" t="s">
        <v>36</v>
      </c>
      <c r="L34" s="369" t="s">
        <v>230</v>
      </c>
      <c r="M34" s="370"/>
      <c r="N34" s="370"/>
      <c r="O34" s="370"/>
      <c r="P34" s="370"/>
      <c r="Q34" s="370"/>
      <c r="R34" s="370"/>
      <c r="S34" s="370"/>
      <c r="T34" s="370"/>
      <c r="U34" s="370"/>
      <c r="V34" s="370"/>
      <c r="W34" s="370"/>
      <c r="X34" s="370"/>
      <c r="Y34" s="370"/>
      <c r="Z34" s="370"/>
      <c r="AA34" s="370"/>
      <c r="AB34" s="370"/>
      <c r="AC34" s="370"/>
      <c r="AD34" s="370"/>
      <c r="AE34" s="370"/>
      <c r="AF34" s="371"/>
      <c r="AG34" s="372" t="s">
        <v>268</v>
      </c>
      <c r="AH34" s="373"/>
      <c r="AI34" s="374"/>
    </row>
    <row r="35" spans="1:35" ht="21" customHeight="1">
      <c r="A35" s="395"/>
      <c r="B35" s="354" t="s">
        <v>202</v>
      </c>
      <c r="C35" s="355"/>
      <c r="D35" s="355"/>
      <c r="E35" s="355"/>
      <c r="F35" s="355"/>
      <c r="G35" s="356"/>
      <c r="H35" s="53"/>
      <c r="I35" s="53"/>
      <c r="J35" s="53"/>
      <c r="K35" s="54" t="s">
        <v>222</v>
      </c>
      <c r="L35" s="375" t="s">
        <v>231</v>
      </c>
      <c r="M35" s="376"/>
      <c r="N35" s="376"/>
      <c r="O35" s="376"/>
      <c r="P35" s="376"/>
      <c r="Q35" s="376"/>
      <c r="R35" s="376"/>
      <c r="S35" s="376"/>
      <c r="T35" s="376"/>
      <c r="U35" s="376"/>
      <c r="V35" s="376"/>
      <c r="W35" s="376"/>
      <c r="X35" s="376"/>
      <c r="Y35" s="376"/>
      <c r="Z35" s="376"/>
      <c r="AA35" s="376"/>
      <c r="AB35" s="376"/>
      <c r="AC35" s="376"/>
      <c r="AD35" s="376"/>
      <c r="AE35" s="376"/>
      <c r="AF35" s="377"/>
      <c r="AG35" s="378" t="s">
        <v>268</v>
      </c>
      <c r="AH35" s="379"/>
      <c r="AI35" s="380"/>
    </row>
    <row r="36" spans="1:35" ht="21" customHeight="1">
      <c r="A36" s="395"/>
      <c r="B36" s="357"/>
      <c r="C36" s="358"/>
      <c r="D36" s="358"/>
      <c r="E36" s="358"/>
      <c r="F36" s="358"/>
      <c r="G36" s="359"/>
      <c r="H36" s="55"/>
      <c r="I36" s="55"/>
      <c r="J36" s="55"/>
      <c r="K36" s="56" t="s">
        <v>35</v>
      </c>
      <c r="L36" s="369" t="s">
        <v>232</v>
      </c>
      <c r="M36" s="370"/>
      <c r="N36" s="370"/>
      <c r="O36" s="370"/>
      <c r="P36" s="370"/>
      <c r="Q36" s="370"/>
      <c r="R36" s="370"/>
      <c r="S36" s="370"/>
      <c r="T36" s="370"/>
      <c r="U36" s="370"/>
      <c r="V36" s="370"/>
      <c r="W36" s="370"/>
      <c r="X36" s="370"/>
      <c r="Y36" s="370"/>
      <c r="Z36" s="370"/>
      <c r="AA36" s="370"/>
      <c r="AB36" s="370"/>
      <c r="AC36" s="370"/>
      <c r="AD36" s="370"/>
      <c r="AE36" s="370"/>
      <c r="AF36" s="371"/>
      <c r="AG36" s="372" t="s">
        <v>268</v>
      </c>
      <c r="AH36" s="373"/>
      <c r="AI36" s="374"/>
    </row>
    <row r="37" spans="1:35" ht="21" customHeight="1">
      <c r="A37" s="395"/>
      <c r="B37" s="354" t="s">
        <v>204</v>
      </c>
      <c r="C37" s="355"/>
      <c r="D37" s="355"/>
      <c r="E37" s="355"/>
      <c r="F37" s="355"/>
      <c r="G37" s="356"/>
      <c r="H37" s="53"/>
      <c r="I37" s="53"/>
      <c r="J37" s="53"/>
      <c r="K37" s="54" t="s">
        <v>222</v>
      </c>
      <c r="L37" s="375" t="s">
        <v>233</v>
      </c>
      <c r="M37" s="376"/>
      <c r="N37" s="376"/>
      <c r="O37" s="376"/>
      <c r="P37" s="376"/>
      <c r="Q37" s="376"/>
      <c r="R37" s="376"/>
      <c r="S37" s="376"/>
      <c r="T37" s="376"/>
      <c r="U37" s="376"/>
      <c r="V37" s="376"/>
      <c r="W37" s="376"/>
      <c r="X37" s="376"/>
      <c r="Y37" s="376"/>
      <c r="Z37" s="376"/>
      <c r="AA37" s="376"/>
      <c r="AB37" s="376"/>
      <c r="AC37" s="376"/>
      <c r="AD37" s="376"/>
      <c r="AE37" s="376"/>
      <c r="AF37" s="377"/>
      <c r="AG37" s="378" t="s">
        <v>268</v>
      </c>
      <c r="AH37" s="379"/>
      <c r="AI37" s="380"/>
    </row>
    <row r="38" spans="1:35" ht="21" customHeight="1">
      <c r="A38" s="395"/>
      <c r="B38" s="357"/>
      <c r="C38" s="358"/>
      <c r="D38" s="358"/>
      <c r="E38" s="358"/>
      <c r="F38" s="358"/>
      <c r="G38" s="359"/>
      <c r="H38" s="55"/>
      <c r="I38" s="55"/>
      <c r="J38" s="55"/>
      <c r="K38" s="56" t="s">
        <v>35</v>
      </c>
      <c r="L38" s="369" t="s">
        <v>234</v>
      </c>
      <c r="M38" s="370"/>
      <c r="N38" s="370"/>
      <c r="O38" s="370"/>
      <c r="P38" s="370"/>
      <c r="Q38" s="370"/>
      <c r="R38" s="370"/>
      <c r="S38" s="370"/>
      <c r="T38" s="370"/>
      <c r="U38" s="370"/>
      <c r="V38" s="370"/>
      <c r="W38" s="370"/>
      <c r="X38" s="370"/>
      <c r="Y38" s="370"/>
      <c r="Z38" s="370"/>
      <c r="AA38" s="370"/>
      <c r="AB38" s="370"/>
      <c r="AC38" s="370"/>
      <c r="AD38" s="370"/>
      <c r="AE38" s="370"/>
      <c r="AF38" s="371"/>
      <c r="AG38" s="372" t="s">
        <v>268</v>
      </c>
      <c r="AH38" s="373"/>
      <c r="AI38" s="374"/>
    </row>
    <row r="39" spans="1:35" ht="21" customHeight="1">
      <c r="A39" s="395"/>
      <c r="B39" s="357"/>
      <c r="C39" s="358"/>
      <c r="D39" s="358"/>
      <c r="E39" s="358"/>
      <c r="F39" s="358"/>
      <c r="G39" s="359"/>
      <c r="H39" s="55"/>
      <c r="I39" s="55"/>
      <c r="J39" s="55"/>
      <c r="K39" s="56" t="s">
        <v>36</v>
      </c>
      <c r="L39" s="369" t="s">
        <v>235</v>
      </c>
      <c r="M39" s="370"/>
      <c r="N39" s="370"/>
      <c r="O39" s="370"/>
      <c r="P39" s="370"/>
      <c r="Q39" s="370"/>
      <c r="R39" s="370"/>
      <c r="S39" s="370"/>
      <c r="T39" s="370"/>
      <c r="U39" s="370"/>
      <c r="V39" s="370"/>
      <c r="W39" s="370"/>
      <c r="X39" s="370"/>
      <c r="Y39" s="370"/>
      <c r="Z39" s="370"/>
      <c r="AA39" s="370"/>
      <c r="AB39" s="370"/>
      <c r="AC39" s="370"/>
      <c r="AD39" s="370"/>
      <c r="AE39" s="370"/>
      <c r="AF39" s="371"/>
      <c r="AG39" s="372" t="s">
        <v>271</v>
      </c>
      <c r="AH39" s="373"/>
      <c r="AI39" s="374"/>
    </row>
    <row r="40" spans="1:35" ht="21" customHeight="1">
      <c r="A40" s="395"/>
      <c r="B40" s="357"/>
      <c r="C40" s="358"/>
      <c r="D40" s="358"/>
      <c r="E40" s="358"/>
      <c r="F40" s="358"/>
      <c r="G40" s="359"/>
      <c r="H40" s="55"/>
      <c r="I40" s="55"/>
      <c r="J40" s="55"/>
      <c r="K40" s="56" t="s">
        <v>236</v>
      </c>
      <c r="L40" s="369" t="s">
        <v>237</v>
      </c>
      <c r="M40" s="370"/>
      <c r="N40" s="370"/>
      <c r="O40" s="370"/>
      <c r="P40" s="370"/>
      <c r="Q40" s="370"/>
      <c r="R40" s="370"/>
      <c r="S40" s="370"/>
      <c r="T40" s="370"/>
      <c r="U40" s="370"/>
      <c r="V40" s="370"/>
      <c r="W40" s="370"/>
      <c r="X40" s="370"/>
      <c r="Y40" s="370"/>
      <c r="Z40" s="370"/>
      <c r="AA40" s="370"/>
      <c r="AB40" s="370"/>
      <c r="AC40" s="370"/>
      <c r="AD40" s="370"/>
      <c r="AE40" s="370"/>
      <c r="AF40" s="371"/>
      <c r="AG40" s="372" t="s">
        <v>270</v>
      </c>
      <c r="AH40" s="373"/>
      <c r="AI40" s="374"/>
    </row>
    <row r="41" spans="1:35" ht="21" customHeight="1">
      <c r="A41" s="395"/>
      <c r="B41" s="360"/>
      <c r="C41" s="361"/>
      <c r="D41" s="361"/>
      <c r="E41" s="361"/>
      <c r="F41" s="361"/>
      <c r="G41" s="362"/>
      <c r="H41" s="57"/>
      <c r="I41" s="57"/>
      <c r="J41" s="57"/>
      <c r="K41" s="58" t="s">
        <v>238</v>
      </c>
      <c r="L41" s="363" t="s">
        <v>239</v>
      </c>
      <c r="M41" s="364"/>
      <c r="N41" s="364"/>
      <c r="O41" s="364"/>
      <c r="P41" s="364"/>
      <c r="Q41" s="364"/>
      <c r="R41" s="364"/>
      <c r="S41" s="364"/>
      <c r="T41" s="364"/>
      <c r="U41" s="364"/>
      <c r="V41" s="364"/>
      <c r="W41" s="364"/>
      <c r="X41" s="364"/>
      <c r="Y41" s="364"/>
      <c r="Z41" s="364"/>
      <c r="AA41" s="364"/>
      <c r="AB41" s="364"/>
      <c r="AC41" s="364"/>
      <c r="AD41" s="364"/>
      <c r="AE41" s="364"/>
      <c r="AF41" s="365"/>
      <c r="AG41" s="366" t="s">
        <v>270</v>
      </c>
      <c r="AH41" s="367"/>
      <c r="AI41" s="368"/>
    </row>
    <row r="42" spans="1:35" ht="21" customHeight="1">
      <c r="A42" s="395"/>
      <c r="B42" s="354" t="s">
        <v>206</v>
      </c>
      <c r="C42" s="355"/>
      <c r="D42" s="355"/>
      <c r="E42" s="355"/>
      <c r="F42" s="355"/>
      <c r="G42" s="356"/>
      <c r="H42" s="53"/>
      <c r="I42" s="53"/>
      <c r="J42" s="53"/>
      <c r="K42" s="54" t="s">
        <v>222</v>
      </c>
      <c r="L42" s="375" t="s">
        <v>240</v>
      </c>
      <c r="M42" s="376"/>
      <c r="N42" s="376"/>
      <c r="O42" s="376"/>
      <c r="P42" s="376"/>
      <c r="Q42" s="376"/>
      <c r="R42" s="376"/>
      <c r="S42" s="376"/>
      <c r="T42" s="376"/>
      <c r="U42" s="376"/>
      <c r="V42" s="376"/>
      <c r="W42" s="376"/>
      <c r="X42" s="376"/>
      <c r="Y42" s="376"/>
      <c r="Z42" s="376"/>
      <c r="AA42" s="376"/>
      <c r="AB42" s="376"/>
      <c r="AC42" s="376"/>
      <c r="AD42" s="376"/>
      <c r="AE42" s="376"/>
      <c r="AF42" s="377"/>
      <c r="AG42" s="378" t="s">
        <v>270</v>
      </c>
      <c r="AH42" s="379"/>
      <c r="AI42" s="380"/>
    </row>
    <row r="43" spans="1:35" ht="21" customHeight="1">
      <c r="A43" s="395"/>
      <c r="B43" s="357"/>
      <c r="C43" s="358"/>
      <c r="D43" s="358"/>
      <c r="E43" s="358"/>
      <c r="F43" s="358"/>
      <c r="G43" s="359"/>
      <c r="H43" s="55"/>
      <c r="I43" s="55"/>
      <c r="J43" s="55"/>
      <c r="K43" s="56" t="s">
        <v>35</v>
      </c>
      <c r="L43" s="369" t="s">
        <v>241</v>
      </c>
      <c r="M43" s="370"/>
      <c r="N43" s="370"/>
      <c r="O43" s="370"/>
      <c r="P43" s="370"/>
      <c r="Q43" s="370"/>
      <c r="R43" s="370"/>
      <c r="S43" s="370"/>
      <c r="T43" s="370"/>
      <c r="U43" s="370"/>
      <c r="V43" s="370"/>
      <c r="W43" s="370"/>
      <c r="X43" s="370"/>
      <c r="Y43" s="370"/>
      <c r="Z43" s="370"/>
      <c r="AA43" s="370"/>
      <c r="AB43" s="370"/>
      <c r="AC43" s="370"/>
      <c r="AD43" s="370"/>
      <c r="AE43" s="370"/>
      <c r="AF43" s="371"/>
      <c r="AG43" s="372" t="s">
        <v>270</v>
      </c>
      <c r="AH43" s="373"/>
      <c r="AI43" s="374"/>
    </row>
    <row r="44" spans="1:35" ht="21" customHeight="1">
      <c r="A44" s="395"/>
      <c r="B44" s="357"/>
      <c r="C44" s="358"/>
      <c r="D44" s="358"/>
      <c r="E44" s="358"/>
      <c r="F44" s="358"/>
      <c r="G44" s="359"/>
      <c r="H44" s="55"/>
      <c r="I44" s="55"/>
      <c r="J44" s="55"/>
      <c r="K44" s="56" t="s">
        <v>36</v>
      </c>
      <c r="L44" s="369" t="s">
        <v>242</v>
      </c>
      <c r="M44" s="370"/>
      <c r="N44" s="370"/>
      <c r="O44" s="370"/>
      <c r="P44" s="370"/>
      <c r="Q44" s="370"/>
      <c r="R44" s="370"/>
      <c r="S44" s="370"/>
      <c r="T44" s="370"/>
      <c r="U44" s="370"/>
      <c r="V44" s="370"/>
      <c r="W44" s="370"/>
      <c r="X44" s="370"/>
      <c r="Y44" s="370"/>
      <c r="Z44" s="370"/>
      <c r="AA44" s="370"/>
      <c r="AB44" s="370"/>
      <c r="AC44" s="370"/>
      <c r="AD44" s="370"/>
      <c r="AE44" s="370"/>
      <c r="AF44" s="371"/>
      <c r="AG44" s="372" t="s">
        <v>270</v>
      </c>
      <c r="AH44" s="373"/>
      <c r="AI44" s="374"/>
    </row>
    <row r="45" spans="1:35" ht="21" customHeight="1">
      <c r="A45" s="395"/>
      <c r="B45" s="354" t="s">
        <v>208</v>
      </c>
      <c r="C45" s="355"/>
      <c r="D45" s="355"/>
      <c r="E45" s="355"/>
      <c r="F45" s="355"/>
      <c r="G45" s="356"/>
      <c r="H45" s="53"/>
      <c r="I45" s="53"/>
      <c r="J45" s="53"/>
      <c r="K45" s="54" t="s">
        <v>222</v>
      </c>
      <c r="L45" s="375" t="s">
        <v>243</v>
      </c>
      <c r="M45" s="376"/>
      <c r="N45" s="376"/>
      <c r="O45" s="376"/>
      <c r="P45" s="376"/>
      <c r="Q45" s="376"/>
      <c r="R45" s="376"/>
      <c r="S45" s="376"/>
      <c r="T45" s="376"/>
      <c r="U45" s="376"/>
      <c r="V45" s="376"/>
      <c r="W45" s="376"/>
      <c r="X45" s="376"/>
      <c r="Y45" s="376"/>
      <c r="Z45" s="376"/>
      <c r="AA45" s="376"/>
      <c r="AB45" s="376"/>
      <c r="AC45" s="376"/>
      <c r="AD45" s="376"/>
      <c r="AE45" s="376"/>
      <c r="AF45" s="377"/>
      <c r="AG45" s="378" t="s">
        <v>244</v>
      </c>
      <c r="AH45" s="379"/>
      <c r="AI45" s="380"/>
    </row>
    <row r="46" spans="1:35" ht="21" customHeight="1">
      <c r="A46" s="395"/>
      <c r="B46" s="357"/>
      <c r="C46" s="358"/>
      <c r="D46" s="358"/>
      <c r="E46" s="358"/>
      <c r="F46" s="358"/>
      <c r="G46" s="359"/>
      <c r="H46" s="55"/>
      <c r="I46" s="55"/>
      <c r="J46" s="55"/>
      <c r="K46" s="56" t="s">
        <v>35</v>
      </c>
      <c r="L46" s="369" t="s">
        <v>245</v>
      </c>
      <c r="M46" s="370"/>
      <c r="N46" s="370"/>
      <c r="O46" s="370"/>
      <c r="P46" s="370"/>
      <c r="Q46" s="370"/>
      <c r="R46" s="370"/>
      <c r="S46" s="370"/>
      <c r="T46" s="370"/>
      <c r="U46" s="370"/>
      <c r="V46" s="370"/>
      <c r="W46" s="370"/>
      <c r="X46" s="370"/>
      <c r="Y46" s="370"/>
      <c r="Z46" s="370"/>
      <c r="AA46" s="370"/>
      <c r="AB46" s="370"/>
      <c r="AC46" s="370"/>
      <c r="AD46" s="370"/>
      <c r="AE46" s="370"/>
      <c r="AF46" s="371"/>
      <c r="AG46" s="372" t="s">
        <v>244</v>
      </c>
      <c r="AH46" s="373"/>
      <c r="AI46" s="374"/>
    </row>
    <row r="47" spans="1:35" ht="21" customHeight="1">
      <c r="A47" s="439" t="s">
        <v>53</v>
      </c>
      <c r="B47" s="354" t="s">
        <v>210</v>
      </c>
      <c r="C47" s="355"/>
      <c r="D47" s="355"/>
      <c r="E47" s="355"/>
      <c r="F47" s="355"/>
      <c r="G47" s="356"/>
      <c r="H47" s="53"/>
      <c r="I47" s="53"/>
      <c r="J47" s="53"/>
      <c r="K47" s="54" t="s">
        <v>222</v>
      </c>
      <c r="L47" s="375" t="s">
        <v>246</v>
      </c>
      <c r="M47" s="376"/>
      <c r="N47" s="376"/>
      <c r="O47" s="376"/>
      <c r="P47" s="376"/>
      <c r="Q47" s="376"/>
      <c r="R47" s="376"/>
      <c r="S47" s="376"/>
      <c r="T47" s="376"/>
      <c r="U47" s="376"/>
      <c r="V47" s="376"/>
      <c r="W47" s="376"/>
      <c r="X47" s="376"/>
      <c r="Y47" s="376"/>
      <c r="Z47" s="376"/>
      <c r="AA47" s="376"/>
      <c r="AB47" s="376"/>
      <c r="AC47" s="376"/>
      <c r="AD47" s="376"/>
      <c r="AE47" s="376"/>
      <c r="AF47" s="377"/>
      <c r="AG47" s="378" t="s">
        <v>244</v>
      </c>
      <c r="AH47" s="379"/>
      <c r="AI47" s="380"/>
    </row>
    <row r="48" spans="1:35" ht="21" customHeight="1">
      <c r="A48" s="440"/>
      <c r="B48" s="357"/>
      <c r="C48" s="358"/>
      <c r="D48" s="358"/>
      <c r="E48" s="358"/>
      <c r="F48" s="358"/>
      <c r="G48" s="359"/>
      <c r="H48" s="55"/>
      <c r="I48" s="55"/>
      <c r="J48" s="55"/>
      <c r="K48" s="56" t="s">
        <v>35</v>
      </c>
      <c r="L48" s="369" t="s">
        <v>247</v>
      </c>
      <c r="M48" s="370"/>
      <c r="N48" s="370"/>
      <c r="O48" s="370"/>
      <c r="P48" s="370"/>
      <c r="Q48" s="370"/>
      <c r="R48" s="370"/>
      <c r="S48" s="370"/>
      <c r="T48" s="370"/>
      <c r="U48" s="370"/>
      <c r="V48" s="370"/>
      <c r="W48" s="370"/>
      <c r="X48" s="370"/>
      <c r="Y48" s="370"/>
      <c r="Z48" s="370"/>
      <c r="AA48" s="370"/>
      <c r="AB48" s="370"/>
      <c r="AC48" s="370"/>
      <c r="AD48" s="370"/>
      <c r="AE48" s="370"/>
      <c r="AF48" s="371"/>
      <c r="AG48" s="372" t="s">
        <v>248</v>
      </c>
      <c r="AH48" s="373"/>
      <c r="AI48" s="374"/>
    </row>
    <row r="49" spans="1:35" ht="21" customHeight="1">
      <c r="A49" s="440"/>
      <c r="B49" s="357"/>
      <c r="C49" s="358"/>
      <c r="D49" s="358"/>
      <c r="E49" s="358"/>
      <c r="F49" s="358"/>
      <c r="G49" s="359"/>
      <c r="H49" s="55"/>
      <c r="I49" s="55"/>
      <c r="J49" s="55"/>
      <c r="K49" s="56" t="s">
        <v>36</v>
      </c>
      <c r="L49" s="369" t="s">
        <v>249</v>
      </c>
      <c r="M49" s="370"/>
      <c r="N49" s="370"/>
      <c r="O49" s="370"/>
      <c r="P49" s="370"/>
      <c r="Q49" s="370"/>
      <c r="R49" s="370"/>
      <c r="S49" s="370"/>
      <c r="T49" s="370"/>
      <c r="U49" s="370"/>
      <c r="V49" s="370"/>
      <c r="W49" s="370"/>
      <c r="X49" s="370"/>
      <c r="Y49" s="370"/>
      <c r="Z49" s="370"/>
      <c r="AA49" s="370"/>
      <c r="AB49" s="370"/>
      <c r="AC49" s="370"/>
      <c r="AD49" s="370"/>
      <c r="AE49" s="370"/>
      <c r="AF49" s="371"/>
      <c r="AG49" s="372" t="s">
        <v>248</v>
      </c>
      <c r="AH49" s="373"/>
      <c r="AI49" s="374"/>
    </row>
    <row r="50" spans="1:35" ht="21" customHeight="1">
      <c r="A50" s="440"/>
      <c r="B50" s="357"/>
      <c r="C50" s="358"/>
      <c r="D50" s="358"/>
      <c r="E50" s="358"/>
      <c r="F50" s="358"/>
      <c r="G50" s="359"/>
      <c r="H50" s="101"/>
      <c r="I50" s="101"/>
      <c r="J50" s="101"/>
      <c r="K50" s="56" t="s">
        <v>236</v>
      </c>
      <c r="L50" s="369" t="s">
        <v>250</v>
      </c>
      <c r="M50" s="370"/>
      <c r="N50" s="370"/>
      <c r="O50" s="370"/>
      <c r="P50" s="370"/>
      <c r="Q50" s="370"/>
      <c r="R50" s="370"/>
      <c r="S50" s="370"/>
      <c r="T50" s="370"/>
      <c r="U50" s="370"/>
      <c r="V50" s="370"/>
      <c r="W50" s="370"/>
      <c r="X50" s="370"/>
      <c r="Y50" s="370"/>
      <c r="Z50" s="370"/>
      <c r="AA50" s="370"/>
      <c r="AB50" s="370"/>
      <c r="AC50" s="370"/>
      <c r="AD50" s="370"/>
      <c r="AE50" s="370"/>
      <c r="AF50" s="371"/>
      <c r="AG50" s="372" t="s">
        <v>251</v>
      </c>
      <c r="AH50" s="373"/>
      <c r="AI50" s="374"/>
    </row>
    <row r="51" spans="1:35" ht="21" customHeight="1">
      <c r="A51" s="441"/>
      <c r="B51" s="360"/>
      <c r="C51" s="361"/>
      <c r="D51" s="361"/>
      <c r="E51" s="361"/>
      <c r="F51" s="361"/>
      <c r="G51" s="362"/>
      <c r="H51" s="57"/>
      <c r="I51" s="57"/>
      <c r="J51" s="57"/>
      <c r="K51" s="58" t="s">
        <v>264</v>
      </c>
      <c r="L51" s="363" t="s">
        <v>252</v>
      </c>
      <c r="M51" s="364"/>
      <c r="N51" s="364"/>
      <c r="O51" s="364"/>
      <c r="P51" s="364"/>
      <c r="Q51" s="364"/>
      <c r="R51" s="364"/>
      <c r="S51" s="364"/>
      <c r="T51" s="364"/>
      <c r="U51" s="364"/>
      <c r="V51" s="364"/>
      <c r="W51" s="364"/>
      <c r="X51" s="364"/>
      <c r="Y51" s="364"/>
      <c r="Z51" s="364"/>
      <c r="AA51" s="364"/>
      <c r="AB51" s="364"/>
      <c r="AC51" s="364"/>
      <c r="AD51" s="364"/>
      <c r="AE51" s="364"/>
      <c r="AF51" s="365"/>
      <c r="AG51" s="366" t="s">
        <v>251</v>
      </c>
      <c r="AH51" s="367"/>
      <c r="AI51" s="368"/>
    </row>
    <row r="52" spans="1:35" ht="21" customHeight="1">
      <c r="A52" s="439" t="s">
        <v>266</v>
      </c>
      <c r="B52" s="354" t="s">
        <v>265</v>
      </c>
      <c r="C52" s="355"/>
      <c r="D52" s="355"/>
      <c r="E52" s="355"/>
      <c r="F52" s="355"/>
      <c r="G52" s="356"/>
      <c r="H52" s="53"/>
      <c r="I52" s="53"/>
      <c r="J52" s="53"/>
      <c r="K52" s="54" t="s">
        <v>222</v>
      </c>
      <c r="L52" s="375" t="s">
        <v>253</v>
      </c>
      <c r="M52" s="376"/>
      <c r="N52" s="376"/>
      <c r="O52" s="376"/>
      <c r="P52" s="376"/>
      <c r="Q52" s="376"/>
      <c r="R52" s="376"/>
      <c r="S52" s="376"/>
      <c r="T52" s="376"/>
      <c r="U52" s="376"/>
      <c r="V52" s="376"/>
      <c r="W52" s="376"/>
      <c r="X52" s="376"/>
      <c r="Y52" s="376"/>
      <c r="Z52" s="376"/>
      <c r="AA52" s="376"/>
      <c r="AB52" s="376"/>
      <c r="AC52" s="376"/>
      <c r="AD52" s="376"/>
      <c r="AE52" s="376"/>
      <c r="AF52" s="377"/>
      <c r="AG52" s="378" t="s">
        <v>244</v>
      </c>
      <c r="AH52" s="379"/>
      <c r="AI52" s="380"/>
    </row>
    <row r="53" spans="1:35" ht="24" customHeight="1">
      <c r="A53" s="440"/>
      <c r="B53" s="357"/>
      <c r="C53" s="358"/>
      <c r="D53" s="358"/>
      <c r="E53" s="358"/>
      <c r="F53" s="358"/>
      <c r="G53" s="359"/>
      <c r="H53" s="55"/>
      <c r="I53" s="55"/>
      <c r="J53" s="55"/>
      <c r="K53" s="56" t="s">
        <v>35</v>
      </c>
      <c r="L53" s="369" t="s">
        <v>254</v>
      </c>
      <c r="M53" s="370"/>
      <c r="N53" s="370"/>
      <c r="O53" s="370"/>
      <c r="P53" s="370"/>
      <c r="Q53" s="370"/>
      <c r="R53" s="370"/>
      <c r="S53" s="370"/>
      <c r="T53" s="370"/>
      <c r="U53" s="370"/>
      <c r="V53" s="370"/>
      <c r="W53" s="370"/>
      <c r="X53" s="370"/>
      <c r="Y53" s="370"/>
      <c r="Z53" s="370"/>
      <c r="AA53" s="370"/>
      <c r="AB53" s="370"/>
      <c r="AC53" s="370"/>
      <c r="AD53" s="370"/>
      <c r="AE53" s="370"/>
      <c r="AF53" s="371"/>
      <c r="AG53" s="372" t="s">
        <v>251</v>
      </c>
      <c r="AH53" s="373"/>
      <c r="AI53" s="374"/>
    </row>
    <row r="54" spans="1:35" ht="21" customHeight="1">
      <c r="A54" s="440"/>
      <c r="B54" s="357"/>
      <c r="C54" s="358"/>
      <c r="D54" s="358"/>
      <c r="E54" s="358"/>
      <c r="F54" s="358"/>
      <c r="G54" s="359"/>
      <c r="H54" s="55"/>
      <c r="I54" s="55"/>
      <c r="J54" s="55"/>
      <c r="K54" s="56" t="s">
        <v>36</v>
      </c>
      <c r="L54" s="369" t="s">
        <v>255</v>
      </c>
      <c r="M54" s="370"/>
      <c r="N54" s="370"/>
      <c r="O54" s="370"/>
      <c r="P54" s="370"/>
      <c r="Q54" s="370"/>
      <c r="R54" s="370"/>
      <c r="S54" s="370"/>
      <c r="T54" s="370"/>
      <c r="U54" s="370"/>
      <c r="V54" s="370"/>
      <c r="W54" s="370"/>
      <c r="X54" s="370"/>
      <c r="Y54" s="370"/>
      <c r="Z54" s="370"/>
      <c r="AA54" s="370"/>
      <c r="AB54" s="370"/>
      <c r="AC54" s="370"/>
      <c r="AD54" s="370"/>
      <c r="AE54" s="370"/>
      <c r="AF54" s="371"/>
      <c r="AG54" s="372" t="s">
        <v>244</v>
      </c>
      <c r="AH54" s="373"/>
      <c r="AI54" s="374"/>
    </row>
    <row r="55" spans="1:35" ht="21" customHeight="1">
      <c r="A55" s="440"/>
      <c r="B55" s="360"/>
      <c r="C55" s="361"/>
      <c r="D55" s="361"/>
      <c r="E55" s="361"/>
      <c r="F55" s="361"/>
      <c r="G55" s="362"/>
      <c r="H55" s="101"/>
      <c r="I55" s="101"/>
      <c r="J55" s="101"/>
      <c r="K55" s="56" t="s">
        <v>236</v>
      </c>
      <c r="L55" s="369" t="s">
        <v>256</v>
      </c>
      <c r="M55" s="370"/>
      <c r="N55" s="370"/>
      <c r="O55" s="370"/>
      <c r="P55" s="370"/>
      <c r="Q55" s="370"/>
      <c r="R55" s="370"/>
      <c r="S55" s="370"/>
      <c r="T55" s="370"/>
      <c r="U55" s="370"/>
      <c r="V55" s="370"/>
      <c r="W55" s="370"/>
      <c r="X55" s="370"/>
      <c r="Y55" s="370"/>
      <c r="Z55" s="370"/>
      <c r="AA55" s="370"/>
      <c r="AB55" s="370"/>
      <c r="AC55" s="370"/>
      <c r="AD55" s="370"/>
      <c r="AE55" s="370"/>
      <c r="AF55" s="371"/>
      <c r="AG55" s="372" t="s">
        <v>244</v>
      </c>
      <c r="AH55" s="373"/>
      <c r="AI55" s="374"/>
    </row>
    <row r="56" spans="1:35" ht="21" customHeight="1">
      <c r="A56" s="440"/>
      <c r="B56" s="354" t="s">
        <v>214</v>
      </c>
      <c r="C56" s="355"/>
      <c r="D56" s="355"/>
      <c r="E56" s="355"/>
      <c r="F56" s="355"/>
      <c r="G56" s="356"/>
      <c r="H56" s="53"/>
      <c r="I56" s="53"/>
      <c r="J56" s="53"/>
      <c r="K56" s="54" t="s">
        <v>222</v>
      </c>
      <c r="L56" s="375" t="s">
        <v>257</v>
      </c>
      <c r="M56" s="376"/>
      <c r="N56" s="376"/>
      <c r="O56" s="376"/>
      <c r="P56" s="376"/>
      <c r="Q56" s="376"/>
      <c r="R56" s="376"/>
      <c r="S56" s="376"/>
      <c r="T56" s="376"/>
      <c r="U56" s="376"/>
      <c r="V56" s="376"/>
      <c r="W56" s="376"/>
      <c r="X56" s="376"/>
      <c r="Y56" s="376"/>
      <c r="Z56" s="376"/>
      <c r="AA56" s="376"/>
      <c r="AB56" s="376"/>
      <c r="AC56" s="376"/>
      <c r="AD56" s="376"/>
      <c r="AE56" s="376"/>
      <c r="AF56" s="377"/>
      <c r="AG56" s="378" t="s">
        <v>244</v>
      </c>
      <c r="AH56" s="379"/>
      <c r="AI56" s="380"/>
    </row>
    <row r="57" spans="1:35" ht="21" customHeight="1">
      <c r="A57" s="440"/>
      <c r="B57" s="357"/>
      <c r="C57" s="358"/>
      <c r="D57" s="358"/>
      <c r="E57" s="358"/>
      <c r="F57" s="358"/>
      <c r="G57" s="359"/>
      <c r="H57" s="55"/>
      <c r="I57" s="55"/>
      <c r="J57" s="55"/>
      <c r="K57" s="56" t="s">
        <v>35</v>
      </c>
      <c r="L57" s="369" t="s">
        <v>258</v>
      </c>
      <c r="M57" s="370"/>
      <c r="N57" s="370"/>
      <c r="O57" s="370"/>
      <c r="P57" s="370"/>
      <c r="Q57" s="370"/>
      <c r="R57" s="370"/>
      <c r="S57" s="370"/>
      <c r="T57" s="370"/>
      <c r="U57" s="370"/>
      <c r="V57" s="370"/>
      <c r="W57" s="370"/>
      <c r="X57" s="370"/>
      <c r="Y57" s="370"/>
      <c r="Z57" s="370"/>
      <c r="AA57" s="370"/>
      <c r="AB57" s="370"/>
      <c r="AC57" s="370"/>
      <c r="AD57" s="370"/>
      <c r="AE57" s="370"/>
      <c r="AF57" s="371"/>
      <c r="AG57" s="372" t="s">
        <v>244</v>
      </c>
      <c r="AH57" s="373"/>
      <c r="AI57" s="374"/>
    </row>
    <row r="58" spans="1:35" ht="21" customHeight="1">
      <c r="A58" s="440"/>
      <c r="B58" s="357"/>
      <c r="C58" s="358"/>
      <c r="D58" s="358"/>
      <c r="E58" s="358"/>
      <c r="F58" s="358"/>
      <c r="G58" s="359"/>
      <c r="H58" s="55"/>
      <c r="I58" s="55"/>
      <c r="J58" s="55"/>
      <c r="K58" s="56" t="s">
        <v>36</v>
      </c>
      <c r="L58" s="369" t="s">
        <v>259</v>
      </c>
      <c r="M58" s="370"/>
      <c r="N58" s="370"/>
      <c r="O58" s="370"/>
      <c r="P58" s="370"/>
      <c r="Q58" s="370"/>
      <c r="R58" s="370"/>
      <c r="S58" s="370"/>
      <c r="T58" s="370"/>
      <c r="U58" s="370"/>
      <c r="V58" s="370"/>
      <c r="W58" s="370"/>
      <c r="X58" s="370"/>
      <c r="Y58" s="370"/>
      <c r="Z58" s="370"/>
      <c r="AA58" s="370"/>
      <c r="AB58" s="370"/>
      <c r="AC58" s="370"/>
      <c r="AD58" s="370"/>
      <c r="AE58" s="370"/>
      <c r="AF58" s="371"/>
      <c r="AG58" s="372" t="s">
        <v>244</v>
      </c>
      <c r="AH58" s="373"/>
      <c r="AI58" s="374"/>
    </row>
    <row r="59" spans="1:35" ht="21" customHeight="1">
      <c r="A59" s="440"/>
      <c r="B59" s="357"/>
      <c r="C59" s="358"/>
      <c r="D59" s="358"/>
      <c r="E59" s="358"/>
      <c r="F59" s="358"/>
      <c r="G59" s="359"/>
      <c r="H59" s="101"/>
      <c r="I59" s="101"/>
      <c r="J59" s="101"/>
      <c r="K59" s="56" t="s">
        <v>236</v>
      </c>
      <c r="L59" s="369" t="s">
        <v>260</v>
      </c>
      <c r="M59" s="370"/>
      <c r="N59" s="370"/>
      <c r="O59" s="370"/>
      <c r="P59" s="370"/>
      <c r="Q59" s="370"/>
      <c r="R59" s="370"/>
      <c r="S59" s="370"/>
      <c r="T59" s="370"/>
      <c r="U59" s="370"/>
      <c r="V59" s="370"/>
      <c r="W59" s="370"/>
      <c r="X59" s="370"/>
      <c r="Y59" s="370"/>
      <c r="Z59" s="370"/>
      <c r="AA59" s="370"/>
      <c r="AB59" s="370"/>
      <c r="AC59" s="370"/>
      <c r="AD59" s="370"/>
      <c r="AE59" s="370"/>
      <c r="AF59" s="371"/>
      <c r="AG59" s="372" t="s">
        <v>244</v>
      </c>
      <c r="AH59" s="373"/>
      <c r="AI59" s="374"/>
    </row>
    <row r="60" spans="1:35" ht="21" customHeight="1">
      <c r="A60" s="440"/>
      <c r="B60" s="354" t="s">
        <v>216</v>
      </c>
      <c r="C60" s="355"/>
      <c r="D60" s="355"/>
      <c r="E60" s="355"/>
      <c r="F60" s="355"/>
      <c r="G60" s="356"/>
      <c r="H60" s="53"/>
      <c r="I60" s="53"/>
      <c r="J60" s="53"/>
      <c r="K60" s="54" t="s">
        <v>222</v>
      </c>
      <c r="L60" s="375" t="s">
        <v>261</v>
      </c>
      <c r="M60" s="376"/>
      <c r="N60" s="376"/>
      <c r="O60" s="376"/>
      <c r="P60" s="376"/>
      <c r="Q60" s="376"/>
      <c r="R60" s="376"/>
      <c r="S60" s="376"/>
      <c r="T60" s="376"/>
      <c r="U60" s="376"/>
      <c r="V60" s="376"/>
      <c r="W60" s="376"/>
      <c r="X60" s="376"/>
      <c r="Y60" s="376"/>
      <c r="Z60" s="376"/>
      <c r="AA60" s="376"/>
      <c r="AB60" s="376"/>
      <c r="AC60" s="376"/>
      <c r="AD60" s="376"/>
      <c r="AE60" s="376"/>
      <c r="AF60" s="377"/>
      <c r="AG60" s="378" t="s">
        <v>244</v>
      </c>
      <c r="AH60" s="379"/>
      <c r="AI60" s="380"/>
    </row>
    <row r="61" spans="1:35" ht="21" customHeight="1">
      <c r="A61" s="440"/>
      <c r="B61" s="357"/>
      <c r="C61" s="358"/>
      <c r="D61" s="358"/>
      <c r="E61" s="358"/>
      <c r="F61" s="358"/>
      <c r="G61" s="359"/>
      <c r="H61" s="55"/>
      <c r="I61" s="55"/>
      <c r="J61" s="55"/>
      <c r="K61" s="56" t="s">
        <v>35</v>
      </c>
      <c r="L61" s="369" t="s">
        <v>262</v>
      </c>
      <c r="M61" s="370"/>
      <c r="N61" s="370"/>
      <c r="O61" s="370"/>
      <c r="P61" s="370"/>
      <c r="Q61" s="370"/>
      <c r="R61" s="370"/>
      <c r="S61" s="370"/>
      <c r="T61" s="370"/>
      <c r="U61" s="370"/>
      <c r="V61" s="370"/>
      <c r="W61" s="370"/>
      <c r="X61" s="370"/>
      <c r="Y61" s="370"/>
      <c r="Z61" s="370"/>
      <c r="AA61" s="370"/>
      <c r="AB61" s="370"/>
      <c r="AC61" s="370"/>
      <c r="AD61" s="370"/>
      <c r="AE61" s="370"/>
      <c r="AF61" s="371"/>
      <c r="AG61" s="372" t="s">
        <v>251</v>
      </c>
      <c r="AH61" s="373"/>
      <c r="AI61" s="374"/>
    </row>
    <row r="62" spans="1:35" ht="21" customHeight="1">
      <c r="A62" s="441"/>
      <c r="B62" s="360"/>
      <c r="C62" s="361"/>
      <c r="D62" s="361"/>
      <c r="E62" s="361"/>
      <c r="F62" s="361"/>
      <c r="G62" s="362"/>
      <c r="H62" s="57"/>
      <c r="I62" s="57"/>
      <c r="J62" s="57"/>
      <c r="K62" s="58" t="s">
        <v>36</v>
      </c>
      <c r="L62" s="363" t="s">
        <v>263</v>
      </c>
      <c r="M62" s="364"/>
      <c r="N62" s="364"/>
      <c r="O62" s="364"/>
      <c r="P62" s="364"/>
      <c r="Q62" s="364"/>
      <c r="R62" s="364"/>
      <c r="S62" s="364"/>
      <c r="T62" s="364"/>
      <c r="U62" s="364"/>
      <c r="V62" s="364"/>
      <c r="W62" s="364"/>
      <c r="X62" s="364"/>
      <c r="Y62" s="364"/>
      <c r="Z62" s="364"/>
      <c r="AA62" s="364"/>
      <c r="AB62" s="364"/>
      <c r="AC62" s="364"/>
      <c r="AD62" s="364"/>
      <c r="AE62" s="364"/>
      <c r="AF62" s="365"/>
      <c r="AG62" s="366" t="s">
        <v>251</v>
      </c>
      <c r="AH62" s="367"/>
      <c r="AI62" s="368"/>
    </row>
    <row r="63" spans="1:35" ht="15" customHeight="1">
      <c r="A63" s="59" t="s">
        <v>124</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60"/>
    </row>
    <row r="64" spans="1:35" ht="32.25" customHeight="1">
      <c r="A64" s="382" t="s">
        <v>281</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4"/>
    </row>
    <row r="65" spans="1:35" ht="15" customHeight="1">
      <c r="A65" s="61" t="s">
        <v>85</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2"/>
    </row>
    <row r="66" spans="1:35" ht="15" customHeight="1">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7"/>
    </row>
    <row r="67" spans="1:35" ht="15" customHeight="1">
      <c r="A67" s="61" t="s">
        <v>86</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2"/>
    </row>
    <row r="68" spans="1:35" ht="15" customHeight="1" thickBot="1">
      <c r="A68" s="388"/>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90"/>
    </row>
    <row r="69" spans="1:35" ht="15" customHeight="1">
      <c r="A69" s="51" t="s">
        <v>125</v>
      </c>
    </row>
    <row r="70" spans="1:35" ht="18" customHeight="1">
      <c r="B70" s="391"/>
      <c r="C70" s="391"/>
      <c r="D70" s="391"/>
      <c r="E70" s="391"/>
      <c r="F70" s="391"/>
      <c r="G70" s="391"/>
      <c r="H70" s="391"/>
      <c r="I70" s="391"/>
      <c r="J70" s="391"/>
      <c r="K70" s="391"/>
      <c r="L70" s="391"/>
      <c r="M70" s="391"/>
      <c r="O70" s="392" t="s">
        <v>87</v>
      </c>
      <c r="P70" s="392"/>
      <c r="Q70" s="393" t="s">
        <v>275</v>
      </c>
      <c r="R70" s="393"/>
      <c r="S70" s="393"/>
      <c r="T70" s="393"/>
      <c r="U70" s="393"/>
      <c r="V70" s="393"/>
    </row>
    <row r="71" spans="1:35" ht="15" customHeight="1">
      <c r="A71" s="51" t="s">
        <v>126</v>
      </c>
    </row>
    <row r="72" spans="1:35" ht="18" customHeight="1">
      <c r="B72" s="391"/>
      <c r="C72" s="391"/>
      <c r="D72" s="391"/>
      <c r="E72" s="391"/>
      <c r="F72" s="391"/>
      <c r="G72" s="391"/>
      <c r="H72" s="391"/>
      <c r="I72" s="391"/>
      <c r="J72" s="391"/>
      <c r="K72" s="391"/>
      <c r="L72" s="391"/>
      <c r="M72" s="391"/>
      <c r="O72" s="392" t="s">
        <v>87</v>
      </c>
      <c r="P72" s="392"/>
      <c r="Q72" s="393" t="s">
        <v>275</v>
      </c>
      <c r="R72" s="393"/>
      <c r="S72" s="393"/>
      <c r="T72" s="393"/>
      <c r="U72" s="393"/>
      <c r="V72" s="393"/>
    </row>
    <row r="73" spans="1:35" ht="72" customHeight="1">
      <c r="A73" s="381" t="s">
        <v>88</v>
      </c>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row>
  </sheetData>
  <mergeCells count="122">
    <mergeCell ref="W6:AF6"/>
    <mergeCell ref="A2:AI2"/>
    <mergeCell ref="C4:E4"/>
    <mergeCell ref="F4:R4"/>
    <mergeCell ref="C5:E5"/>
    <mergeCell ref="F5:R5"/>
    <mergeCell ref="L60:AF60"/>
    <mergeCell ref="AG60:AI60"/>
    <mergeCell ref="L61:AF61"/>
    <mergeCell ref="AG61:AI61"/>
    <mergeCell ref="L58:AF58"/>
    <mergeCell ref="AG58:AI58"/>
    <mergeCell ref="L59:AF59"/>
    <mergeCell ref="AG59:AI59"/>
    <mergeCell ref="L56:AF56"/>
    <mergeCell ref="AG56:AI56"/>
    <mergeCell ref="B47:G51"/>
    <mergeCell ref="B52:G55"/>
    <mergeCell ref="A47:A51"/>
    <mergeCell ref="A52:A62"/>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6:G27"/>
    <mergeCell ref="H26:J26"/>
    <mergeCell ref="K26:AF27"/>
    <mergeCell ref="AG26:AI27"/>
    <mergeCell ref="A20:F20"/>
    <mergeCell ref="A21:F21"/>
    <mergeCell ref="AG28:AI28"/>
    <mergeCell ref="L29:AF29"/>
    <mergeCell ref="AG29:AI29"/>
    <mergeCell ref="B72:M72"/>
    <mergeCell ref="O72:P72"/>
    <mergeCell ref="Q72:V72"/>
    <mergeCell ref="L47:AF47"/>
    <mergeCell ref="AG47:AI47"/>
    <mergeCell ref="L50:AF50"/>
    <mergeCell ref="AG50:AI50"/>
    <mergeCell ref="L51:AF51"/>
    <mergeCell ref="AG51:AI51"/>
    <mergeCell ref="AG44:AI44"/>
    <mergeCell ref="B37:G41"/>
    <mergeCell ref="L43:AF43"/>
    <mergeCell ref="AG43:AI43"/>
    <mergeCell ref="B28:G29"/>
    <mergeCell ref="L28:AF28"/>
    <mergeCell ref="B45:G46"/>
    <mergeCell ref="L45:AF45"/>
    <mergeCell ref="AG45:AI45"/>
    <mergeCell ref="L46:AF46"/>
    <mergeCell ref="AG46:AI46"/>
    <mergeCell ref="B42:G44"/>
    <mergeCell ref="L41:AF41"/>
    <mergeCell ref="AG41:AI41"/>
    <mergeCell ref="L38:AF38"/>
    <mergeCell ref="AG38:AI38"/>
    <mergeCell ref="L39:AF39"/>
    <mergeCell ref="AG39:AI39"/>
    <mergeCell ref="A73:AI73"/>
    <mergeCell ref="A64:AI64"/>
    <mergeCell ref="A66:AI66"/>
    <mergeCell ref="A68:AI68"/>
    <mergeCell ref="B70:M70"/>
    <mergeCell ref="O70:P70"/>
    <mergeCell ref="Q70:V70"/>
    <mergeCell ref="A28:A46"/>
    <mergeCell ref="L42:AF42"/>
    <mergeCell ref="AG42:AI42"/>
    <mergeCell ref="L44:AF44"/>
    <mergeCell ref="B35:G36"/>
    <mergeCell ref="L35:AF35"/>
    <mergeCell ref="AG35:AI35"/>
    <mergeCell ref="L36:AF36"/>
    <mergeCell ref="AG36:AI36"/>
    <mergeCell ref="L37:AF37"/>
    <mergeCell ref="AG37:AI37"/>
    <mergeCell ref="L40:AF40"/>
    <mergeCell ref="AG40:AI40"/>
    <mergeCell ref="B30:G31"/>
    <mergeCell ref="L30:AF30"/>
    <mergeCell ref="AG30:AI30"/>
    <mergeCell ref="L31:AF31"/>
    <mergeCell ref="AG31:AI31"/>
    <mergeCell ref="B32:G34"/>
    <mergeCell ref="L32:AF32"/>
    <mergeCell ref="AG32:AI32"/>
    <mergeCell ref="L33:AF33"/>
    <mergeCell ref="AG33:AI33"/>
    <mergeCell ref="L34:AF34"/>
    <mergeCell ref="AG34:AI34"/>
    <mergeCell ref="B56:G59"/>
    <mergeCell ref="B60:G62"/>
    <mergeCell ref="L62:AF62"/>
    <mergeCell ref="AG62:AI62"/>
    <mergeCell ref="L57:AF57"/>
    <mergeCell ref="AG57:AI57"/>
    <mergeCell ref="L48:AF48"/>
    <mergeCell ref="AG48:AI48"/>
    <mergeCell ref="L49:AF49"/>
    <mergeCell ref="AG49:AI49"/>
    <mergeCell ref="L53:AF53"/>
    <mergeCell ref="AG53:AI53"/>
    <mergeCell ref="L52:AF52"/>
    <mergeCell ref="AG52:AI52"/>
    <mergeCell ref="L54:AF54"/>
    <mergeCell ref="AG54:AI54"/>
    <mergeCell ref="L55:AF55"/>
    <mergeCell ref="AG55:AI55"/>
  </mergeCells>
  <phoneticPr fontId="4"/>
  <dataValidations count="1">
    <dataValidation type="list" allowBlank="1" showInputMessage="1" showErrorMessage="1" sqref="C56:G62 C28:G51 B28:B52 B56:B62">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04</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様式5!G44</f>
        <v>312</v>
      </c>
    </row>
    <row r="21" spans="1:2" ht="18" customHeight="1">
      <c r="A21" s="5" t="s">
        <v>161</v>
      </c>
      <c r="B21" s="5" t="e">
        <f>ASC(#REF!)</f>
        <v>#REF!</v>
      </c>
    </row>
    <row r="22" spans="1:2" ht="18" customHeight="1">
      <c r="A22" s="6" t="s">
        <v>162</v>
      </c>
      <c r="B22" s="6" t="str">
        <f>IF(ISBLANK(様式5!$F$16),"特になし",DBCS(TRIM(SUBSTITUTE(様式5!$F$16,CHAR(10),"　"))))</f>
        <v>パソコンの基本操作ができる者（ＰＣ・ソフトの起動・停止、円滑なキーボード操作）</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医院において医療事務の基本作業ができる。</v>
      </c>
    </row>
    <row r="31" spans="1:2" ht="26.1" customHeight="1">
      <c r="A31" s="6" t="s">
        <v>170</v>
      </c>
      <c r="B31" s="7" t="str">
        <f>DBCS(TRIM(CLEAN(様式5!AN20)))</f>
        <v/>
      </c>
    </row>
    <row r="32" spans="1:2" ht="18" customHeight="1">
      <c r="A32" s="90" t="s">
        <v>171</v>
      </c>
      <c r="B32" s="6" t="str">
        <f>DBCS(TRIM(SUBSTITUTE(様式5!$Y$7,CHAR(10),"　")))</f>
        <v>医療事務員</v>
      </c>
    </row>
    <row r="33" spans="1:2" ht="26.1" customHeight="1">
      <c r="A33" s="90" t="s">
        <v>172</v>
      </c>
      <c r="B33" s="7" t="str">
        <f>DBCS(TRIM(SUBSTITUTE(様式5!F26,CHAR(10),"　")))</f>
        <v>医療機関の外来受付窓口対応、診療報酬請求事務、調剤報酬請求事務、医療事務システム操作に関する知識及び技能・技術を習得する。</v>
      </c>
    </row>
    <row r="34" spans="1:2" ht="18" customHeight="1">
      <c r="A34" s="6" t="s">
        <v>173</v>
      </c>
      <c r="B34" s="5">
        <v>1</v>
      </c>
    </row>
    <row r="35" spans="1:2" ht="18" customHeight="1">
      <c r="A35" s="6" t="s">
        <v>174</v>
      </c>
      <c r="B35" s="6" t="str">
        <f>IF(様式5!P39="✔","1","0")</f>
        <v>0</v>
      </c>
    </row>
    <row r="36" spans="1:2" ht="18" customHeight="1">
      <c r="A36" s="6" t="s">
        <v>175</v>
      </c>
      <c r="B36" s="5">
        <v>0</v>
      </c>
    </row>
    <row r="37" spans="1:2" ht="18" customHeight="1">
      <c r="A37" s="6" t="s">
        <v>176</v>
      </c>
      <c r="B37" s="6"/>
    </row>
    <row r="38" spans="1:2" ht="18" customHeight="1">
      <c r="A38" s="5" t="s">
        <v>28</v>
      </c>
      <c r="B38" s="5" t="str">
        <f>様式5!Y45</f>
        <v>#,###円</v>
      </c>
    </row>
    <row r="39" spans="1:2" ht="18" customHeight="1">
      <c r="A39" s="5" t="s">
        <v>29</v>
      </c>
      <c r="B39" s="5">
        <f>様式5!Y46</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2018-03-09T06:49:57Z</cp:lastPrinted>
  <dcterms:created xsi:type="dcterms:W3CDTF">2014-06-10T12:51:32Z</dcterms:created>
  <dcterms:modified xsi:type="dcterms:W3CDTF">2022-06-27T07:37:01Z</dcterms:modified>
</cp:coreProperties>
</file>