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10.xml" ContentType="application/vnd.openxmlformats-officedocument.spreadsheetml.comments+xml"/>
  <Override PartName="/xl/drawings/drawing9.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A-file01w\求職者支援訓練部\●訓練認定課\令和３年度\110_原義書（発出文書）\R0402xx【事務連絡】認定申請書等提出一覧の更新について\"/>
    </mc:Choice>
  </mc:AlternateContent>
  <bookViews>
    <workbookView xWindow="-105" yWindow="-105" windowWidth="18075" windowHeight="12570" tabRatio="726"/>
  </bookViews>
  <sheets>
    <sheet name="一覧表 " sheetId="91" r:id="rId1"/>
    <sheet name="様式1" sheetId="2" r:id="rId2"/>
    <sheet name="様式2" sheetId="24" r:id="rId3"/>
    <sheet name="様式3" sheetId="88" r:id="rId4"/>
    <sheet name="様式4" sheetId="5" r:id="rId5"/>
    <sheet name="様式5" sheetId="78" r:id="rId6"/>
    <sheet name="様式5  (記載例)" sheetId="84" r:id="rId7"/>
    <sheet name="様式6 (中村作成) (2)" sheetId="86" state="hidden" r:id="rId8"/>
    <sheet name="様式6 (中村作成)" sheetId="85" state="hidden" r:id="rId9"/>
    <sheet name="様式6" sheetId="90" r:id="rId10"/>
    <sheet name="様式6 (記載例)" sheetId="87" r:id="rId11"/>
    <sheet name="様式7の1" sheetId="56" r:id="rId12"/>
    <sheet name="様式7の3" sheetId="10" r:id="rId13"/>
    <sheet name="様式8" sheetId="11" r:id="rId14"/>
    <sheet name="様式9" sheetId="63" r:id="rId15"/>
    <sheet name="様式10" sheetId="54" r:id="rId16"/>
    <sheet name="様式12" sheetId="15" r:id="rId17"/>
    <sheet name="様式13の１" sheetId="29" r:id="rId18"/>
    <sheet name="様式14" sheetId="38" r:id="rId19"/>
    <sheet name="様式15の１" sheetId="64" r:id="rId20"/>
    <sheet name="様式15の２" sheetId="65" r:id="rId21"/>
    <sheet name="様式16の２" sheetId="21" r:id="rId22"/>
    <sheet name="様式17" sheetId="41" r:id="rId23"/>
    <sheet name="登録用" sheetId="23" state="hidden" r:id="rId24"/>
  </sheets>
  <definedNames>
    <definedName name="_xlnm._FilterDatabase" localSheetId="17" hidden="1">様式13の１!#REF!</definedName>
    <definedName name="_key" hidden="1">#REF!</definedName>
    <definedName name="_Key1" localSheetId="0" hidden="1">#REF!</definedName>
    <definedName name="_Key1" localSheetId="17" hidden="1">#REF!</definedName>
    <definedName name="_Key1" localSheetId="3" hidden="1">#REF!</definedName>
    <definedName name="_Key1" localSheetId="5" hidden="1">#REF!</definedName>
    <definedName name="_Key1" localSheetId="6" hidden="1">#REF!</definedName>
    <definedName name="_Key1" localSheetId="9" hidden="1">#REF!</definedName>
    <definedName name="_Key1" localSheetId="10" hidden="1">#REF!</definedName>
    <definedName name="_Key1" localSheetId="8" hidden="1">#REF!</definedName>
    <definedName name="_Key1" localSheetId="7" hidden="1">#REF!</definedName>
    <definedName name="_Key1" localSheetId="14" hidden="1">#REF!</definedName>
    <definedName name="_Key1" hidden="1">#REF!</definedName>
    <definedName name="_Key2" localSheetId="0" hidden="1">#REF!</definedName>
    <definedName name="_Key2" localSheetId="17" hidden="1">#REF!</definedName>
    <definedName name="_Key2" localSheetId="3" hidden="1">#REF!</definedName>
    <definedName name="_Key2" localSheetId="6" hidden="1">#REF!</definedName>
    <definedName name="_Key2" localSheetId="9" hidden="1">#REF!</definedName>
    <definedName name="_Key2" localSheetId="10" hidden="1">#REF!</definedName>
    <definedName name="_Key2" localSheetId="8" hidden="1">#REF!</definedName>
    <definedName name="_Key2" localSheetId="7" hidden="1">#REF!</definedName>
    <definedName name="_Key2" localSheetId="14" hidden="1">#REF!</definedName>
    <definedName name="_Key2" hidden="1">#REF!</definedName>
    <definedName name="_Order1" hidden="1">255</definedName>
    <definedName name="_Order2" hidden="1">255</definedName>
    <definedName name="_sor" hidden="1">#REF!</definedName>
    <definedName name="_Sort" localSheetId="0" hidden="1">#REF!</definedName>
    <definedName name="_Sort" localSheetId="17" hidden="1">#REF!</definedName>
    <definedName name="_Sort" localSheetId="18" hidden="1">#REF!</definedName>
    <definedName name="_Sort" localSheetId="3" hidden="1">#REF!</definedName>
    <definedName name="_Sort" localSheetId="6" hidden="1">#REF!</definedName>
    <definedName name="_Sort" localSheetId="9" hidden="1">#REF!</definedName>
    <definedName name="_Sort" localSheetId="10" hidden="1">#REF!</definedName>
    <definedName name="_Sort" localSheetId="8" hidden="1">#REF!</definedName>
    <definedName name="_Sort" localSheetId="7" hidden="1">#REF!</definedName>
    <definedName name="_Sort" localSheetId="14" hidden="1">#REF!</definedName>
    <definedName name="_Sort" hidden="1">#REF!</definedName>
    <definedName name="a" localSheetId="0" hidden="1">#REF!</definedName>
    <definedName name="a" localSheetId="9" hidden="1">#REF!</definedName>
    <definedName name="a" hidden="1">#REF!</definedName>
    <definedName name="aa" localSheetId="0" hidden="1">#REF!</definedName>
    <definedName name="aa" hidden="1">#REF!</definedName>
    <definedName name="aaa" localSheetId="0" hidden="1">#REF!</definedName>
    <definedName name="aaa" hidden="1">#REF!</definedName>
    <definedName name="aaaa" localSheetId="0" hidden="1">#REF!</definedName>
    <definedName name="aaaa" hidden="1">#REF!</definedName>
    <definedName name="aaaaa" localSheetId="0" hidden="1">#REF!</definedName>
    <definedName name="aaaaa" hidden="1">#REF!</definedName>
    <definedName name="aaaaaa" localSheetId="0" hidden="1">#REF!</definedName>
    <definedName name="aaaaaa" hidden="1">#REF!</definedName>
    <definedName name="abc" localSheetId="0" hidden="1">#REF!</definedName>
    <definedName name="abc" localSheetId="3" hidden="1">#REF!</definedName>
    <definedName name="abc" localSheetId="6" hidden="1">#REF!</definedName>
    <definedName name="abc" localSheetId="9" hidden="1">#REF!</definedName>
    <definedName name="abc" localSheetId="10" hidden="1">#REF!</definedName>
    <definedName name="abc" localSheetId="8" hidden="1">#REF!</definedName>
    <definedName name="abc" localSheetId="7" hidden="1">#REF!</definedName>
    <definedName name="abc" hidden="1">#REF!</definedName>
    <definedName name="ass" localSheetId="0" hidden="1">#REF!</definedName>
    <definedName name="ass" hidden="1">#REF!</definedName>
    <definedName name="d" localSheetId="0" hidden="1">#REF!</definedName>
    <definedName name="d" localSheetId="9" hidden="1">#REF!</definedName>
    <definedName name="d" hidden="1">#REF!</definedName>
    <definedName name="dd" localSheetId="0" hidden="1">#REF!</definedName>
    <definedName name="dd" hidden="1">#REF!</definedName>
    <definedName name="esub" hidden="1">#REF!</definedName>
    <definedName name="Esub一覧" localSheetId="0" hidden="1">#REF!</definedName>
    <definedName name="Esub一覧" localSheetId="17" hidden="1">#REF!</definedName>
    <definedName name="Esub一覧" localSheetId="3" hidden="1">#REF!</definedName>
    <definedName name="Esub一覧" localSheetId="6" hidden="1">#REF!</definedName>
    <definedName name="Esub一覧" localSheetId="9" hidden="1">#REF!</definedName>
    <definedName name="Esub一覧" localSheetId="10" hidden="1">#REF!</definedName>
    <definedName name="Esub一覧" localSheetId="8" hidden="1">#REF!</definedName>
    <definedName name="Esub一覧" localSheetId="7" hidden="1">#REF!</definedName>
    <definedName name="Esub一覧" localSheetId="14" hidden="1">#REF!</definedName>
    <definedName name="Esub一覧" hidden="1">#REF!</definedName>
    <definedName name="f" localSheetId="0" hidden="1">#REF!</definedName>
    <definedName name="f" localSheetId="9" hidden="1">#REF!</definedName>
    <definedName name="f" hidden="1">#REF!</definedName>
    <definedName name="ｇ" localSheetId="0" hidden="1">#REF!</definedName>
    <definedName name="ｇ" hidden="1">#REF!</definedName>
    <definedName name="ggt" localSheetId="0" hidden="1">#REF!</definedName>
    <definedName name="ggt" localSheetId="3" hidden="1">#REF!</definedName>
    <definedName name="ggt" localSheetId="6" hidden="1">#REF!</definedName>
    <definedName name="ggt" localSheetId="9" hidden="1">#REF!</definedName>
    <definedName name="ggt" localSheetId="10" hidden="1">#REF!</definedName>
    <definedName name="ggt" localSheetId="8" hidden="1">#REF!</definedName>
    <definedName name="ggt" localSheetId="7" hidden="1">#REF!</definedName>
    <definedName name="ggt" hidden="1">#REF!</definedName>
    <definedName name="hu" hidden="1">#REF!</definedName>
    <definedName name="ＨＵＵ" localSheetId="0" hidden="1">#REF!</definedName>
    <definedName name="ＨＵＵ" localSheetId="17" hidden="1">#REF!</definedName>
    <definedName name="ＨＵＵ" localSheetId="3" hidden="1">#REF!</definedName>
    <definedName name="ＨＵＵ" localSheetId="6" hidden="1">#REF!</definedName>
    <definedName name="ＨＵＵ" localSheetId="9" hidden="1">#REF!</definedName>
    <definedName name="ＨＵＵ" localSheetId="10" hidden="1">#REF!</definedName>
    <definedName name="ＨＵＵ" localSheetId="8" hidden="1">#REF!</definedName>
    <definedName name="ＨＵＵ" localSheetId="7" hidden="1">#REF!</definedName>
    <definedName name="ＨＵＵ" localSheetId="14" hidden="1">#REF!</definedName>
    <definedName name="ＨＵＵ" hidden="1">#REF!</definedName>
    <definedName name="i" hidden="1">#REF!</definedName>
    <definedName name="jhgg" localSheetId="0" hidden="1">#REF!</definedName>
    <definedName name="jhgg" localSheetId="3" hidden="1">#REF!</definedName>
    <definedName name="jhgg" localSheetId="6" hidden="1">#REF!</definedName>
    <definedName name="jhgg" localSheetId="9" hidden="1">#REF!</definedName>
    <definedName name="jhgg" localSheetId="10" hidden="1">#REF!</definedName>
    <definedName name="jhgg" localSheetId="8" hidden="1">#REF!</definedName>
    <definedName name="jhgg" localSheetId="7" hidden="1">#REF!</definedName>
    <definedName name="jhgg" hidden="1">#REF!</definedName>
    <definedName name="ｋ" localSheetId="0" hidden="1">#REF!</definedName>
    <definedName name="ｋ" hidden="1">#REF!</definedName>
    <definedName name="ｍ" localSheetId="0" hidden="1">#REF!</definedName>
    <definedName name="ｍ" hidden="1">#REF!</definedName>
    <definedName name="_xlnm.Print_Area" localSheetId="0">'一覧表 '!$A$1:$H$29</definedName>
    <definedName name="_xlnm.Print_Area" localSheetId="23">登録用!$A$1:$B$49</definedName>
    <definedName name="_xlnm.Print_Area" localSheetId="1">様式1!$A$1:$S$79</definedName>
    <definedName name="_xlnm.Print_Area" localSheetId="15">様式10!$A$1:$O$46</definedName>
    <definedName name="_xlnm.Print_Area" localSheetId="16">様式12!$A$1:$P$28</definedName>
    <definedName name="_xlnm.Print_Area" localSheetId="17">様式13の１!$A$1:$AI$56</definedName>
    <definedName name="_xlnm.Print_Area" localSheetId="18">様式14!$A$1:$R$30</definedName>
    <definedName name="_xlnm.Print_Area" localSheetId="19">様式15の１!$A$1:$R$58</definedName>
    <definedName name="_xlnm.Print_Area" localSheetId="20">様式15の２!$A$1:$U$98</definedName>
    <definedName name="_xlnm.Print_Area" localSheetId="21">様式16の２!$A$1:$H$45</definedName>
    <definedName name="_xlnm.Print_Area" localSheetId="22">様式17!$A$1:$AD$135</definedName>
    <definedName name="_xlnm.Print_Area" localSheetId="2">様式2!$A$1:$AA$43</definedName>
    <definedName name="_xlnm.Print_Area" localSheetId="3">様式3!$A$1:$Y$81</definedName>
    <definedName name="_xlnm.Print_Area" localSheetId="4">様式4!$A$1:$S$54</definedName>
    <definedName name="_xlnm.Print_Area" localSheetId="5">様式5!$A$1:$AK$66</definedName>
    <definedName name="_xlnm.Print_Area" localSheetId="6">'様式5  (記載例)'!$A$1:$AK$66</definedName>
    <definedName name="_xlnm.Print_Area" localSheetId="11">様式7の1!$A$1:$L$93</definedName>
    <definedName name="_xlnm.Print_Area" localSheetId="12">様式7の3!$A$1:$W$23</definedName>
    <definedName name="_xlnm.Print_Area" localSheetId="13">様式8!$A$1:$F$40</definedName>
    <definedName name="_xlnm.Print_Area" localSheetId="14">様式9!$A$1:$AO$47</definedName>
    <definedName name="_xlnm.Print_Titles" localSheetId="3">様式3!$6:$6</definedName>
    <definedName name="_xlnm.Print_Titles" localSheetId="5">様式5!$1:$4</definedName>
    <definedName name="_xlnm.Print_Titles" localSheetId="6">'様式5  (記載例)'!$1:$4</definedName>
    <definedName name="ｑ" localSheetId="0" hidden="1">#REF!</definedName>
    <definedName name="ｑ" hidden="1">#REF!</definedName>
    <definedName name="s" localSheetId="0" hidden="1">#REF!</definedName>
    <definedName name="s" localSheetId="9" hidden="1">#REF!</definedName>
    <definedName name="s" hidden="1">#REF!</definedName>
    <definedName name="ｗ" localSheetId="0" hidden="1">#REF!</definedName>
    <definedName name="ｗ" hidden="1">#REF!</definedName>
    <definedName name="あ" localSheetId="0" hidden="1">#REF!</definedName>
    <definedName name="あ" localSheetId="17" hidden="1">#REF!</definedName>
    <definedName name="あ" localSheetId="18" hidden="1">#REF!</definedName>
    <definedName name="あ" localSheetId="3" hidden="1">#REF!</definedName>
    <definedName name="あ" localSheetId="6" hidden="1">#REF!</definedName>
    <definedName name="あ" localSheetId="9" hidden="1">#REF!</definedName>
    <definedName name="あ" localSheetId="10" hidden="1">#REF!</definedName>
    <definedName name="あ" localSheetId="8" hidden="1">#REF!</definedName>
    <definedName name="あ" localSheetId="7" hidden="1">#REF!</definedName>
    <definedName name="あ" localSheetId="14" hidden="1">#REF!</definedName>
    <definedName name="あ" hidden="1">#REF!</definedName>
    <definedName name="い" localSheetId="0" hidden="1">#REF!</definedName>
    <definedName name="い" localSheetId="3" hidden="1">#REF!</definedName>
    <definedName name="い" localSheetId="9" hidden="1">#REF!</definedName>
    <definedName name="い" localSheetId="10" hidden="1">#REF!</definedName>
    <definedName name="い" hidden="1">#REF!</definedName>
    <definedName name="いお" localSheetId="0" hidden="1">#REF!</definedName>
    <definedName name="いお" localSheetId="3" hidden="1">#REF!</definedName>
    <definedName name="いお" localSheetId="9" hidden="1">#REF!</definedName>
    <definedName name="いお" localSheetId="10" hidden="1">#REF!</definedName>
    <definedName name="いお" hidden="1">#REF!</definedName>
    <definedName name="う" localSheetId="0" hidden="1">#REF!</definedName>
    <definedName name="う" localSheetId="3" hidden="1">#REF!</definedName>
    <definedName name="う" localSheetId="9" hidden="1">#REF!</definedName>
    <definedName name="う" localSheetId="10" hidden="1">#REF!</definedName>
    <definedName name="う" hidden="1">#REF!</definedName>
    <definedName name="え" localSheetId="0" hidden="1">#REF!</definedName>
    <definedName name="え" localSheetId="3" hidden="1">#REF!</definedName>
    <definedName name="え" localSheetId="9" hidden="1">#REF!</definedName>
    <definedName name="え" localSheetId="10" hidden="1">#REF!</definedName>
    <definedName name="え" hidden="1">#REF!</definedName>
    <definedName name="ぉ" localSheetId="0" hidden="1">#REF!</definedName>
    <definedName name="ぉ" localSheetId="3" hidden="1">#REF!</definedName>
    <definedName name="ぉ" localSheetId="9" hidden="1">#REF!</definedName>
    <definedName name="ぉ" localSheetId="10" hidden="1">#REF!</definedName>
    <definedName name="ぉ" hidden="1">#REF!</definedName>
    <definedName name="お" localSheetId="0" hidden="1">#REF!</definedName>
    <definedName name="お" localSheetId="3" hidden="1">#REF!</definedName>
    <definedName name="お" localSheetId="9" hidden="1">#REF!</definedName>
    <definedName name="お" localSheetId="10" hidden="1">#REF!</definedName>
    <definedName name="お" hidden="1">#REF!</definedName>
    <definedName name="さ" localSheetId="0" hidden="1">#REF!</definedName>
    <definedName name="さ" localSheetId="3" hidden="1">#REF!</definedName>
    <definedName name="さ" localSheetId="9" hidden="1">#REF!</definedName>
    <definedName name="さ" hidden="1">#REF!</definedName>
    <definedName name="し" localSheetId="0" hidden="1">#REF!</definedName>
    <definedName name="し" localSheetId="3" hidden="1">#REF!</definedName>
    <definedName name="し" localSheetId="9" hidden="1">#REF!</definedName>
    <definedName name="し" hidden="1">#REF!</definedName>
    <definedName name="じ" localSheetId="0" hidden="1">#REF!</definedName>
    <definedName name="じ" localSheetId="3" hidden="1">#REF!</definedName>
    <definedName name="じ" localSheetId="9" hidden="1">#REF!</definedName>
    <definedName name="じ" localSheetId="10" hidden="1">#REF!</definedName>
    <definedName name="じ" hidden="1">#REF!</definedName>
    <definedName name="す" localSheetId="0" hidden="1">#REF!</definedName>
    <definedName name="す" localSheetId="3" hidden="1">#REF!</definedName>
    <definedName name="す" localSheetId="9" hidden="1">#REF!</definedName>
    <definedName name="す" hidden="1">#REF!</definedName>
    <definedName name="せ" localSheetId="0" hidden="1">#REF!</definedName>
    <definedName name="せ" localSheetId="3" hidden="1">#REF!</definedName>
    <definedName name="せ" localSheetId="9" hidden="1">#REF!</definedName>
    <definedName name="せ" hidden="1">#REF!</definedName>
    <definedName name="そ" localSheetId="0" hidden="1">#REF!</definedName>
    <definedName name="そ" localSheetId="3" hidden="1">#REF!</definedName>
    <definedName name="そ" localSheetId="9" hidden="1">#REF!</definedName>
    <definedName name="そ" hidden="1">#REF!</definedName>
    <definedName name="た" localSheetId="0" hidden="1">#REF!</definedName>
    <definedName name="た" localSheetId="3" hidden="1">#REF!</definedName>
    <definedName name="た" localSheetId="9" hidden="1">#REF!</definedName>
    <definedName name="た" hidden="1">#REF!</definedName>
    <definedName name="ち" localSheetId="0" hidden="1">#REF!</definedName>
    <definedName name="ち" localSheetId="3" hidden="1">#REF!</definedName>
    <definedName name="ち" localSheetId="9" hidden="1">#REF!</definedName>
    <definedName name="ち" hidden="1">#REF!</definedName>
    <definedName name="つ" localSheetId="0" hidden="1">#REF!</definedName>
    <definedName name="つ" localSheetId="3" hidden="1">#REF!</definedName>
    <definedName name="つ" localSheetId="9" hidden="1">#REF!</definedName>
    <definedName name="つ" hidden="1">#REF!</definedName>
    <definedName name="て" localSheetId="0" hidden="1">#REF!</definedName>
    <definedName name="て" localSheetId="3" hidden="1">#REF!</definedName>
    <definedName name="て" localSheetId="9" hidden="1">#REF!</definedName>
    <definedName name="て" hidden="1">#REF!</definedName>
    <definedName name="訓練分野" localSheetId="5">様式5!$AO$1:$AO$20</definedName>
    <definedName name="訓練分野" localSheetId="6">'様式5  (記載例)'!$AO$1:$AO$20</definedName>
  </definedNames>
  <calcPr calcId="152511"/>
</workbook>
</file>

<file path=xl/calcChain.xml><?xml version="1.0" encoding="utf-8"?>
<calcChain xmlns="http://schemas.openxmlformats.org/spreadsheetml/2006/main">
  <c r="C5" i="91" l="1"/>
  <c r="C3" i="91"/>
  <c r="G27" i="88" l="1"/>
  <c r="AI71" i="90" l="1"/>
  <c r="AI70" i="90"/>
  <c r="AI69" i="90"/>
  <c r="AI68" i="90"/>
  <c r="AI67" i="90"/>
  <c r="AI66" i="90"/>
  <c r="AI32" i="90"/>
  <c r="AI27" i="90"/>
  <c r="AC20" i="90" s="1"/>
  <c r="AI18" i="90"/>
  <c r="AI13" i="90"/>
  <c r="AC6" i="90" s="1"/>
  <c r="X4" i="90"/>
  <c r="G4" i="90"/>
  <c r="AL8" i="78"/>
  <c r="I4" i="88" l="1"/>
  <c r="D4" i="88"/>
  <c r="AI28" i="87" l="1"/>
  <c r="AC21" i="87" s="1"/>
  <c r="AI33" i="87"/>
  <c r="AI13" i="87"/>
  <c r="AI18" i="87"/>
  <c r="AI73" i="87"/>
  <c r="AI72" i="87"/>
  <c r="AI71" i="87"/>
  <c r="AI70" i="87"/>
  <c r="AI69" i="87"/>
  <c r="AI68" i="87"/>
  <c r="X4" i="87"/>
  <c r="G4" i="87"/>
  <c r="AC6" i="87" l="1"/>
  <c r="AJ29" i="86"/>
  <c r="AJ16" i="86"/>
  <c r="AI72" i="86"/>
  <c r="AI71" i="86"/>
  <c r="AI70" i="86"/>
  <c r="AI69" i="86"/>
  <c r="AI68" i="86"/>
  <c r="AI67" i="86"/>
  <c r="X4" i="86"/>
  <c r="G4" i="86"/>
  <c r="AI18" i="85" l="1"/>
  <c r="AI13" i="85"/>
  <c r="AC6" i="85" s="1"/>
  <c r="AI60" i="85" l="1"/>
  <c r="AI59" i="85"/>
  <c r="AI58" i="85"/>
  <c r="AI57" i="85"/>
  <c r="AI56" i="85"/>
  <c r="AI55" i="85"/>
  <c r="X4" i="85"/>
  <c r="G4" i="85"/>
  <c r="B19" i="23" l="1"/>
  <c r="B18" i="23"/>
  <c r="B17" i="23"/>
  <c r="B16" i="23"/>
  <c r="B39" i="23" l="1"/>
  <c r="B38" i="23"/>
  <c r="B35" i="23"/>
  <c r="B33" i="23"/>
  <c r="B32" i="23"/>
  <c r="B30" i="23"/>
  <c r="B29" i="23"/>
  <c r="B28" i="23"/>
  <c r="B27" i="23"/>
  <c r="B26" i="23"/>
  <c r="B25" i="23"/>
  <c r="B24" i="23"/>
  <c r="B23" i="23"/>
  <c r="B22" i="23"/>
  <c r="B15" i="23"/>
  <c r="B12" i="23"/>
  <c r="B11" i="23"/>
  <c r="B10" i="23"/>
  <c r="B8" i="23"/>
  <c r="B9" i="23"/>
  <c r="O6" i="65"/>
  <c r="O6" i="64"/>
  <c r="AG54" i="84"/>
  <c r="AF53" i="84"/>
  <c r="Z53" i="84"/>
  <c r="T53" i="84"/>
  <c r="N53" i="84"/>
  <c r="G53" i="84"/>
  <c r="AL26" i="84"/>
  <c r="AM24" i="84"/>
  <c r="AM23" i="84"/>
  <c r="AM22" i="84"/>
  <c r="AM21" i="84"/>
  <c r="AM20" i="84"/>
  <c r="AN20" i="84" s="1"/>
  <c r="AL20" i="84" s="1"/>
  <c r="AL19" i="84"/>
  <c r="AB15" i="84"/>
  <c r="U14" i="84"/>
  <c r="M14" i="84"/>
  <c r="F14" i="84"/>
  <c r="F8" i="84"/>
  <c r="AL7" i="84"/>
  <c r="F6" i="84"/>
  <c r="F5" i="84"/>
  <c r="F3" i="84"/>
  <c r="F3" i="78"/>
  <c r="AB15" i="78"/>
  <c r="U14" i="78"/>
  <c r="M14" i="78"/>
  <c r="F14" i="78"/>
  <c r="F8" i="78"/>
  <c r="F6" i="78"/>
  <c r="F5" i="78"/>
  <c r="J19" i="29"/>
  <c r="B6" i="23"/>
  <c r="Z53" i="78" l="1"/>
  <c r="T53" i="78"/>
  <c r="N53" i="78"/>
  <c r="AG54" i="78"/>
  <c r="AF53" i="78"/>
  <c r="AL26" i="78"/>
  <c r="AM24" i="78"/>
  <c r="AM23" i="78"/>
  <c r="AM22" i="78"/>
  <c r="AM21" i="78"/>
  <c r="AM20" i="78"/>
  <c r="AL19" i="78"/>
  <c r="AN20" i="78" l="1"/>
  <c r="G53" i="78"/>
  <c r="AL20" i="78" l="1"/>
  <c r="B31" i="23"/>
  <c r="B20" i="23"/>
  <c r="G19" i="29"/>
  <c r="V5" i="24"/>
  <c r="R4" i="63" l="1"/>
  <c r="C4" i="63"/>
  <c r="AC13" i="29" l="1"/>
  <c r="Q7" i="65" l="1"/>
  <c r="I7" i="65"/>
  <c r="D7" i="65"/>
  <c r="N3" i="65"/>
  <c r="E3" i="65"/>
  <c r="P7" i="64"/>
  <c r="I7" i="64"/>
  <c r="D7" i="64"/>
  <c r="M3" i="64"/>
  <c r="E3" i="64"/>
  <c r="G4" i="56" l="1"/>
  <c r="C4" i="56"/>
  <c r="B5" i="23" l="1"/>
  <c r="K8" i="41" l="1"/>
  <c r="K7" i="41"/>
  <c r="X4" i="41"/>
  <c r="P4" i="41"/>
  <c r="E4" i="41"/>
  <c r="D3" i="54" l="1"/>
  <c r="O3" i="54"/>
  <c r="B3" i="23"/>
  <c r="B4" i="23"/>
  <c r="B7" i="23"/>
  <c r="B13" i="23"/>
  <c r="B14" i="23"/>
  <c r="B21" i="23"/>
  <c r="B40" i="23"/>
  <c r="B41" i="23"/>
  <c r="B42" i="23"/>
  <c r="B43" i="23"/>
  <c r="B44" i="23"/>
  <c r="B45" i="23"/>
  <c r="B46" i="23"/>
  <c r="B47" i="23"/>
  <c r="B48" i="23"/>
  <c r="B49" i="23"/>
  <c r="F5" i="29" l="1"/>
  <c r="C5" i="38" l="1"/>
  <c r="C4" i="38"/>
  <c r="I19" i="38"/>
  <c r="P19" i="38"/>
  <c r="O19" i="38"/>
  <c r="N19" i="38"/>
  <c r="M19" i="38"/>
  <c r="L19" i="38"/>
  <c r="K19" i="38"/>
  <c r="J19" i="38"/>
  <c r="R19" i="38" l="1"/>
  <c r="Q19" i="38"/>
  <c r="B7" i="5" l="1"/>
  <c r="AC15" i="29"/>
  <c r="G13" i="29"/>
  <c r="G15" i="29"/>
  <c r="A21" i="29"/>
  <c r="A19" i="29"/>
  <c r="E9" i="5" l="1"/>
  <c r="A16" i="24" l="1"/>
  <c r="O9" i="24"/>
  <c r="O10" i="24"/>
  <c r="G26" i="24"/>
  <c r="Q14" i="24"/>
  <c r="Q12" i="24"/>
  <c r="T42" i="2" l="1"/>
  <c r="T41" i="2"/>
  <c r="F8" i="21" l="1"/>
  <c r="D8" i="21"/>
  <c r="D7" i="21"/>
  <c r="D5" i="21"/>
  <c r="P28" i="15"/>
  <c r="D7" i="15"/>
  <c r="F5" i="15"/>
  <c r="E31" i="11"/>
  <c r="E16" i="11"/>
  <c r="F3" i="11"/>
  <c r="B3" i="11"/>
  <c r="E22" i="5"/>
  <c r="C22" i="5"/>
  <c r="B21" i="5"/>
  <c r="E11" i="5"/>
  <c r="C9" i="5"/>
  <c r="B6" i="5"/>
  <c r="B5" i="5"/>
  <c r="B4" i="5"/>
  <c r="K4" i="5" s="1"/>
</calcChain>
</file>

<file path=xl/comments1.xml><?xml version="1.0" encoding="utf-8"?>
<comments xmlns="http://schemas.openxmlformats.org/spreadsheetml/2006/main">
  <authors>
    <author>作成者</author>
  </authors>
  <commentList>
    <comment ref="O3" authorId="0" shapeId="0">
      <text>
        <r>
          <rPr>
            <sz val="11"/>
            <color indexed="81"/>
            <rFont val="ＭＳ Ｐゴシック"/>
            <family val="3"/>
            <charset val="128"/>
          </rPr>
          <t>提出日を入力してください（○年○月○日）</t>
        </r>
      </text>
    </comment>
    <comment ref="J9" authorId="0" shapeId="0">
      <text>
        <r>
          <rPr>
            <sz val="11"/>
            <color indexed="81"/>
            <rFont val="ＭＳ Ｐゴシック"/>
            <family val="3"/>
            <charset val="128"/>
          </rPr>
          <t xml:space="preserve"> 郵便番号を入力してください（○○○-○○○○）</t>
        </r>
      </text>
    </comment>
    <comment ref="G36" authorId="0" shapeId="0">
      <text>
        <r>
          <rPr>
            <sz val="11"/>
            <color indexed="81"/>
            <rFont val="ＭＳ Ｐゴシック"/>
            <family val="3"/>
            <charset val="128"/>
          </rPr>
          <t>・基礎コースの基礎分野は、「○○基礎科」
・託児サービス支援付き訓練コースの場合は、「○○科（託児）」
・短時間訓練コースの場合は、「○○科（短時間）」
・建設人材育成コースの場合は、「○○科（建設人材）」</t>
        </r>
      </text>
    </comment>
    <comment ref="F41" authorId="0" shapeId="0">
      <text>
        <r>
          <rPr>
            <sz val="11"/>
            <color indexed="81"/>
            <rFont val="ＭＳ Ｐゴシック"/>
            <family val="3"/>
            <charset val="128"/>
          </rPr>
          <t>郵便番号を入力してください。（○○○-○○○○）</t>
        </r>
      </text>
    </comment>
    <comment ref="H41" authorId="0" shapeId="0">
      <text>
        <r>
          <rPr>
            <sz val="11"/>
            <color indexed="81"/>
            <rFont val="ＭＳ Ｐゴシック"/>
            <family val="3"/>
            <charset val="128"/>
          </rPr>
          <t>所在地のうち、都道府県から番地までを入力してください。（1行目）</t>
        </r>
      </text>
    </comment>
    <comment ref="H42" authorId="0" shapeId="0">
      <text>
        <r>
          <rPr>
            <sz val="11"/>
            <color indexed="81"/>
            <rFont val="ＭＳ Ｐゴシック"/>
            <family val="3"/>
            <charset val="128"/>
          </rPr>
          <t>所在地のうち、建物名等を入力してください。（２行目）</t>
        </r>
      </text>
    </comment>
    <comment ref="F44" authorId="0" shapeId="0">
      <text>
        <r>
          <rPr>
            <sz val="11"/>
            <color indexed="81"/>
            <rFont val="ＭＳ Ｐゴシック"/>
            <family val="3"/>
            <charset val="128"/>
          </rPr>
          <t>過去に認定を受けたことがない場合は「初回」と記入してください。</t>
        </r>
      </text>
    </comment>
    <comment ref="F46" authorId="0" shapeId="0">
      <text>
        <r>
          <rPr>
            <sz val="11"/>
            <color indexed="81"/>
            <rFont val="ＭＳ Ｐゴシック"/>
            <family val="3"/>
            <charset val="128"/>
          </rPr>
          <t>国税庁から法人番号指定通知書にて通知された法人番号（13桁）を記載してください。</t>
        </r>
      </text>
    </comment>
  </commentList>
</comments>
</file>

<file path=xl/comments10.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 ref="A31" authorId="0" shapeId="0">
      <text>
        <r>
          <rPr>
            <b/>
            <u/>
            <sz val="9"/>
            <color indexed="81"/>
            <rFont val="ＭＳ Ｐゴシック"/>
            <family val="3"/>
            <charset val="128"/>
          </rPr>
          <t>実績枠</t>
        </r>
        <r>
          <rPr>
            <sz val="9"/>
            <color indexed="81"/>
            <rFont val="ＭＳ Ｐゴシック"/>
            <family val="3"/>
            <charset val="128"/>
          </rPr>
          <t>で申請する場合は当該様式を提出してください。</t>
        </r>
      </text>
    </comment>
  </commentList>
</comments>
</file>

<file path=xl/comments11.xml><?xml version="1.0" encoding="utf-8"?>
<comments xmlns="http://schemas.openxmlformats.org/spreadsheetml/2006/main">
  <authors>
    <author>作成者</author>
  </authors>
  <commentList>
    <comment ref="A2"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 ref="A51" authorId="0" shapeId="0">
      <text>
        <r>
          <rPr>
            <b/>
            <u/>
            <sz val="9"/>
            <color indexed="81"/>
            <rFont val="ＭＳ Ｐゴシック"/>
            <family val="3"/>
            <charset val="128"/>
          </rPr>
          <t>新規参入枠</t>
        </r>
        <r>
          <rPr>
            <sz val="9"/>
            <color indexed="81"/>
            <rFont val="ＭＳ Ｐゴシック"/>
            <family val="3"/>
            <charset val="128"/>
          </rPr>
          <t>で申請する場合は、当該様式を提出してください。</t>
        </r>
      </text>
    </comment>
  </commentList>
</comments>
</file>

<file path=xl/comments12.xml><?xml version="1.0" encoding="utf-8"?>
<comments xmlns="http://schemas.openxmlformats.org/spreadsheetml/2006/main">
  <authors>
    <author>作成者</author>
  </authors>
  <commentList>
    <comment ref="O10" authorId="0" shapeId="0">
      <text>
        <r>
          <rPr>
            <b/>
            <sz val="11"/>
            <color indexed="81"/>
            <rFont val="ＭＳ Ｐゴシック"/>
            <family val="3"/>
            <charset val="128"/>
          </rPr>
          <t>年号を選択してください。</t>
        </r>
      </text>
    </comment>
    <comment ref="V12" authorId="0" shapeId="0">
      <text>
        <r>
          <rPr>
            <b/>
            <sz val="11"/>
            <color indexed="81"/>
            <rFont val="ＭＳ Ｐゴシック"/>
            <family val="3"/>
            <charset val="128"/>
          </rPr>
          <t>年号を選択してください。</t>
        </r>
      </text>
    </comment>
    <comment ref="O14" authorId="0" shapeId="0">
      <text>
        <r>
          <rPr>
            <b/>
            <sz val="11"/>
            <color indexed="81"/>
            <rFont val="ＭＳ Ｐゴシック"/>
            <family val="3"/>
            <charset val="128"/>
          </rPr>
          <t>年号を選択してください。</t>
        </r>
      </text>
    </comment>
    <comment ref="V15" authorId="0" shapeId="0">
      <text>
        <r>
          <rPr>
            <b/>
            <sz val="11"/>
            <color indexed="81"/>
            <rFont val="ＭＳ Ｐゴシック"/>
            <family val="3"/>
            <charset val="128"/>
          </rPr>
          <t>年号を選択してください。</t>
        </r>
      </text>
    </comment>
    <comment ref="O16" authorId="0" shapeId="0">
      <text>
        <r>
          <rPr>
            <b/>
            <sz val="11"/>
            <color indexed="81"/>
            <rFont val="ＭＳ Ｐゴシック"/>
            <family val="3"/>
            <charset val="128"/>
          </rPr>
          <t>年号を選択してください。</t>
        </r>
      </text>
    </comment>
    <comment ref="W16" authorId="0" shapeId="0">
      <text>
        <r>
          <rPr>
            <b/>
            <sz val="11"/>
            <color indexed="81"/>
            <rFont val="ＭＳ Ｐゴシック"/>
            <family val="3"/>
            <charset val="128"/>
          </rPr>
          <t>年号を選択してください。</t>
        </r>
      </text>
    </comment>
    <comment ref="O17" authorId="0" shapeId="0">
      <text>
        <r>
          <rPr>
            <b/>
            <sz val="11"/>
            <color indexed="81"/>
            <rFont val="ＭＳ Ｐゴシック"/>
            <family val="3"/>
            <charset val="128"/>
          </rPr>
          <t>年号を選択してください。</t>
        </r>
        <r>
          <rPr>
            <sz val="9"/>
            <color indexed="81"/>
            <rFont val="ＭＳ Ｐゴシック"/>
            <family val="3"/>
            <charset val="128"/>
          </rPr>
          <t xml:space="preserve">
</t>
        </r>
      </text>
    </comment>
    <comment ref="V19" authorId="0" shapeId="0">
      <text>
        <r>
          <rPr>
            <b/>
            <sz val="11"/>
            <color indexed="81"/>
            <rFont val="ＭＳ Ｐゴシック"/>
            <family val="3"/>
            <charset val="128"/>
          </rPr>
          <t>年号を選択してください。</t>
        </r>
      </text>
    </comment>
  </commentList>
</comments>
</file>

<file path=xl/comments2.xml><?xml version="1.0" encoding="utf-8"?>
<comments xmlns="http://schemas.openxmlformats.org/spreadsheetml/2006/main">
  <authors>
    <author>作成者</author>
  </authors>
  <commentList>
    <comment ref="G26" authorId="0" shapeId="0">
      <text>
        <r>
          <rPr>
            <sz val="11"/>
            <color indexed="10"/>
            <rFont val="ＭＳ Ｐゴシック"/>
            <family val="3"/>
            <charset val="128"/>
          </rPr>
          <t>小数点第３位を切り捨て、小数点第２位までを入力してください。</t>
        </r>
      </text>
    </comment>
  </commentList>
</comments>
</file>

<file path=xl/comments3.xml><?xml version="1.0" encoding="utf-8"?>
<comments xmlns="http://schemas.openxmlformats.org/spreadsheetml/2006/main">
  <authors>
    <author>作成者</author>
  </authors>
  <commentList>
    <comment ref="O13" authorId="0" shapeId="0">
      <text>
        <r>
          <rPr>
            <b/>
            <sz val="9"/>
            <color indexed="81"/>
            <rFont val="ＭＳ Ｐゴシック"/>
            <family val="3"/>
            <charset val="128"/>
          </rPr>
          <t>有限会社、合同会社、合資会社、医療法人など</t>
        </r>
      </text>
    </comment>
    <comment ref="C14" authorId="0" shapeId="0">
      <text>
        <r>
          <rPr>
            <b/>
            <sz val="9"/>
            <color indexed="81"/>
            <rFont val="ＭＳ Ｐゴシック"/>
            <family val="3"/>
            <charset val="128"/>
          </rPr>
          <t>事業協同組合、企業組合、協同組合、商工会議所、協会など</t>
        </r>
      </text>
    </comment>
    <comment ref="I14" authorId="0" shapeId="0">
      <text>
        <r>
          <rPr>
            <b/>
            <sz val="9"/>
            <color indexed="81"/>
            <rFont val="ＭＳ Ｐゴシック"/>
            <family val="3"/>
            <charset val="128"/>
          </rPr>
          <t>専修学校・各種学校を除く学校法人</t>
        </r>
      </text>
    </comment>
    <comment ref="L14" authorId="0" shapeId="0">
      <text>
        <r>
          <rPr>
            <b/>
            <sz val="9"/>
            <color indexed="81"/>
            <rFont val="ＭＳ Ｐゴシック"/>
            <family val="3"/>
            <charset val="128"/>
          </rPr>
          <t>一般財団法人、一般社団法人、公益財団法人、公益社団法人など</t>
        </r>
      </text>
    </comment>
    <comment ref="I15" authorId="0" shapeId="0">
      <text>
        <r>
          <rPr>
            <b/>
            <sz val="9"/>
            <color indexed="81"/>
            <rFont val="ＭＳ Ｐゴシック"/>
            <family val="3"/>
            <charset val="128"/>
          </rPr>
          <t>個人事業主、会計事務所など</t>
        </r>
      </text>
    </comment>
    <comment ref="E40" authorId="0" shapeId="0">
      <text>
        <r>
          <rPr>
            <b/>
            <sz val="9"/>
            <color indexed="81"/>
            <rFont val="ＭＳ Ｐゴシック"/>
            <family val="3"/>
            <charset val="128"/>
          </rPr>
          <t>氏名のみ入力してください</t>
        </r>
      </text>
    </comment>
    <comment ref="J40" authorId="0" shapeId="0">
      <text>
        <r>
          <rPr>
            <b/>
            <sz val="9"/>
            <color indexed="81"/>
            <rFont val="ＭＳ Ｐゴシック"/>
            <family val="3"/>
            <charset val="128"/>
          </rPr>
          <t>役職を入力してください</t>
        </r>
      </text>
    </comment>
    <comment ref="P40" authorId="0" shapeId="0">
      <text>
        <r>
          <rPr>
            <b/>
            <sz val="9"/>
            <color indexed="81"/>
            <rFont val="ＭＳ Ｐゴシック"/>
            <family val="3"/>
            <charset val="128"/>
          </rPr>
          <t>電話番号を入力してください。
（○○○-○○○○-○○○○）</t>
        </r>
      </text>
    </comment>
  </commentList>
</comments>
</file>

<file path=xl/comments4.xml><?xml version="1.0" encoding="utf-8"?>
<comments xmlns="http://schemas.openxmlformats.org/spreadsheetml/2006/main">
  <authors>
    <author>作成者</author>
    <author>高齢・障害・求職者雇用支援機構</author>
  </authors>
  <commentList>
    <comment ref="Y7" authorId="0" shapeId="0">
      <text>
        <r>
          <rPr>
            <b/>
            <sz val="9"/>
            <color indexed="81"/>
            <rFont val="ＭＳ Ｐゴシック"/>
            <family val="3"/>
            <charset val="128"/>
          </rPr>
          <t>全角で最大100文字
（半角は不可）</t>
        </r>
      </text>
    </comment>
    <comment ref="F16" authorId="1" shapeId="0">
      <text>
        <r>
          <rPr>
            <b/>
            <sz val="10"/>
            <color indexed="81"/>
            <rFont val="ＭＳ Ｐゴシック"/>
            <family val="3"/>
            <charset val="128"/>
          </rPr>
          <t>全角で最大120文字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全角で最大250文字
（半角は不可）</t>
        </r>
      </text>
    </comment>
  </commentList>
</comments>
</file>

<file path=xl/comments5.xml><?xml version="1.0" encoding="utf-8"?>
<comments xmlns="http://schemas.openxmlformats.org/spreadsheetml/2006/main">
  <authors>
    <author>作成者</author>
    <author>高齢・障害・求職者雇用支援機構</author>
  </authors>
  <commentList>
    <comment ref="Y7" authorId="0" shapeId="0">
      <text>
        <r>
          <rPr>
            <b/>
            <sz val="9"/>
            <color indexed="81"/>
            <rFont val="ＭＳ Ｐゴシック"/>
            <family val="3"/>
            <charset val="128"/>
          </rPr>
          <t>全角で最大100文字
（半角は不可）</t>
        </r>
      </text>
    </comment>
    <comment ref="F16" authorId="1" shapeId="0">
      <text>
        <r>
          <rPr>
            <b/>
            <sz val="10"/>
            <color indexed="81"/>
            <rFont val="ＭＳ Ｐゴシック"/>
            <family val="3"/>
            <charset val="128"/>
          </rPr>
          <t>全角で最大120文字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全角で最大250文字
（半角は不可）</t>
        </r>
      </text>
    </comment>
  </commentList>
</comments>
</file>

<file path=xl/comments6.xml><?xml version="1.0" encoding="utf-8"?>
<comments xmlns="http://schemas.openxmlformats.org/spreadsheetml/2006/main">
  <authors>
    <author>作成者</author>
  </authors>
  <commentList>
    <comment ref="L8" authorId="0" shapeId="0">
      <text>
        <r>
          <rPr>
            <sz val="11"/>
            <color indexed="81"/>
            <rFont val="ＭＳ Ｐゴシック"/>
            <family val="3"/>
            <charset val="128"/>
          </rPr>
          <t>記入した類型に該当することを証明する書類の提出を省略する場合に選択してください。</t>
        </r>
      </text>
    </comment>
    <comment ref="L9" authorId="0" shapeId="0">
      <text>
        <r>
          <rPr>
            <sz val="11"/>
            <color indexed="81"/>
            <rFont val="ＭＳ Ｐゴシック"/>
            <family val="3"/>
            <charset val="128"/>
          </rPr>
          <t>省略する書類を提出した際の申請書の「受理番号」を記入してください。</t>
        </r>
      </text>
    </comment>
  </commentList>
</comments>
</file>

<file path=xl/comments7.xml><?xml version="1.0" encoding="utf-8"?>
<comments xmlns="http://schemas.openxmlformats.org/spreadsheetml/2006/main">
  <authors>
    <author>作成者</author>
  </authors>
  <commentList>
    <comment ref="E13" authorId="0" shapeId="0">
      <text>
        <r>
          <rPr>
            <sz val="11"/>
            <color indexed="81"/>
            <rFont val="ＭＳ Ｐゴシック"/>
            <family val="3"/>
            <charset val="128"/>
          </rPr>
          <t>年号を選んでください。</t>
        </r>
      </text>
    </comment>
  </commentList>
</comments>
</file>

<file path=xl/comments8.xml><?xml version="1.0" encoding="utf-8"?>
<comments xmlns="http://schemas.openxmlformats.org/spreadsheetml/2006/main">
  <authors>
    <author>作成者</author>
  </authors>
  <commentList>
    <comment ref="A18" authorId="0" shapeId="0">
      <text>
        <r>
          <rPr>
            <sz val="11"/>
            <color indexed="81"/>
            <rFont val="ＭＳ Ｐゴシック"/>
            <family val="3"/>
            <charset val="128"/>
          </rPr>
          <t>キャリアコンサルティング担当者を複数人配置する場合は行を増やして記入して下さい。</t>
        </r>
      </text>
    </comment>
  </commentList>
</comments>
</file>

<file path=xl/comments9.xml><?xml version="1.0" encoding="utf-8"?>
<comments xmlns="http://schemas.openxmlformats.org/spreadsheetml/2006/main">
  <authors>
    <author>作成者</author>
  </authors>
  <commentList>
    <comment ref="P5" authorId="0" shapeId="0">
      <text>
        <r>
          <rPr>
            <sz val="9"/>
            <color indexed="81"/>
            <rFont val="ＭＳ Ｐゴシック"/>
            <family val="3"/>
            <charset val="128"/>
          </rPr>
          <t>カリキュラムの内容ごとに番号を付してください。</t>
        </r>
      </text>
    </comment>
  </commentList>
</comments>
</file>

<file path=xl/sharedStrings.xml><?xml version="1.0" encoding="utf-8"?>
<sst xmlns="http://schemas.openxmlformats.org/spreadsheetml/2006/main" count="2688" uniqueCount="1147">
  <si>
    <t>訓練実施機関名</t>
    <rPh sb="0" eb="2">
      <t>クンレン</t>
    </rPh>
    <rPh sb="2" eb="4">
      <t>ジッシ</t>
    </rPh>
    <rPh sb="4" eb="6">
      <t>キカン</t>
    </rPh>
    <rPh sb="6" eb="7">
      <t>メイ</t>
    </rPh>
    <phoneticPr fontId="8"/>
  </si>
  <si>
    <t>提出年月日</t>
    <rPh sb="0" eb="2">
      <t>テイシュツ</t>
    </rPh>
    <rPh sb="2" eb="5">
      <t>ネンガッピ</t>
    </rPh>
    <phoneticPr fontId="8"/>
  </si>
  <si>
    <t>様式
番号</t>
    <rPh sb="0" eb="2">
      <t>ヨウシキ</t>
    </rPh>
    <rPh sb="3" eb="5">
      <t>バンゴウ</t>
    </rPh>
    <phoneticPr fontId="8"/>
  </si>
  <si>
    <t>様式名及び添付する書類</t>
    <rPh sb="0" eb="2">
      <t>ヨウシキ</t>
    </rPh>
    <rPh sb="2" eb="3">
      <t>メイ</t>
    </rPh>
    <rPh sb="3" eb="4">
      <t>オヨ</t>
    </rPh>
    <rPh sb="5" eb="7">
      <t>テンプ</t>
    </rPh>
    <rPh sb="9" eb="11">
      <t>ショルイ</t>
    </rPh>
    <phoneticPr fontId="8"/>
  </si>
  <si>
    <t>申請者
チェック欄</t>
    <rPh sb="0" eb="3">
      <t>シンセイシャ</t>
    </rPh>
    <rPh sb="8" eb="9">
      <t>ラン</t>
    </rPh>
    <phoneticPr fontId="8"/>
  </si>
  <si>
    <t>機構
チェック欄</t>
    <rPh sb="0" eb="2">
      <t>キコウ</t>
    </rPh>
    <rPh sb="7" eb="8">
      <t>ラン</t>
    </rPh>
    <phoneticPr fontId="8"/>
  </si>
  <si>
    <t>第１号</t>
  </si>
  <si>
    <t>職業訓練認定申請書</t>
    <rPh sb="0" eb="2">
      <t>ショクギョウ</t>
    </rPh>
    <rPh sb="2" eb="4">
      <t>クンレン</t>
    </rPh>
    <rPh sb="4" eb="6">
      <t>ニンテイ</t>
    </rPh>
    <rPh sb="6" eb="9">
      <t>シンセイショ</t>
    </rPh>
    <phoneticPr fontId="8"/>
  </si>
  <si>
    <t>訓練カリキュラム</t>
    <rPh sb="0" eb="2">
      <t>クンレン</t>
    </rPh>
    <phoneticPr fontId="8"/>
  </si>
  <si>
    <t>第７の１号</t>
    <rPh sb="0" eb="1">
      <t>ダイ</t>
    </rPh>
    <rPh sb="4" eb="5">
      <t>ゴウ</t>
    </rPh>
    <phoneticPr fontId="8"/>
  </si>
  <si>
    <t>使用教科書等一覧（受講者が必要とする教科書等）</t>
    <rPh sb="0" eb="2">
      <t>シヨウ</t>
    </rPh>
    <rPh sb="2" eb="5">
      <t>キョウカショ</t>
    </rPh>
    <rPh sb="5" eb="6">
      <t>トウ</t>
    </rPh>
    <rPh sb="6" eb="8">
      <t>イチラン</t>
    </rPh>
    <rPh sb="9" eb="12">
      <t>ジュコウシャ</t>
    </rPh>
    <rPh sb="13" eb="15">
      <t>ヒツヨウ</t>
    </rPh>
    <rPh sb="18" eb="21">
      <t>キョウカショ</t>
    </rPh>
    <rPh sb="21" eb="22">
      <t>トウ</t>
    </rPh>
    <phoneticPr fontId="8"/>
  </si>
  <si>
    <t>訓練カリキュラム（企業実習用）</t>
    <rPh sb="9" eb="11">
      <t>キギョウ</t>
    </rPh>
    <rPh sb="11" eb="14">
      <t>ジッシュウヨウ</t>
    </rPh>
    <phoneticPr fontId="8"/>
  </si>
  <si>
    <t>コース案内、その他広告案</t>
    <rPh sb="3" eb="5">
      <t>アンナイ</t>
    </rPh>
    <rPh sb="8" eb="9">
      <t>タ</t>
    </rPh>
    <rPh sb="9" eb="11">
      <t>コウコク</t>
    </rPh>
    <rPh sb="11" eb="12">
      <t>アン</t>
    </rPh>
    <phoneticPr fontId="8"/>
  </si>
  <si>
    <t>オリエンテーション時に告知する事項の内容</t>
    <rPh sb="9" eb="10">
      <t>ジ</t>
    </rPh>
    <rPh sb="11" eb="13">
      <t>コクチ</t>
    </rPh>
    <rPh sb="15" eb="17">
      <t>ジコウ</t>
    </rPh>
    <rPh sb="18" eb="20">
      <t>ナイヨウ</t>
    </rPh>
    <phoneticPr fontId="8"/>
  </si>
  <si>
    <t>過去１年間に実施した求職者支援訓練の就職状況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8"/>
  </si>
  <si>
    <t>求職者支援訓練の認定申請に係る提出済み書類一覧</t>
    <rPh sb="0" eb="2">
      <t>キュウショク</t>
    </rPh>
    <rPh sb="2" eb="3">
      <t>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8"/>
  </si>
  <si>
    <t>認定様式第1号（第1条関係）（表面）</t>
    <rPh sb="0" eb="2">
      <t>ニンテイ</t>
    </rPh>
    <rPh sb="2" eb="4">
      <t>ヨウシキ</t>
    </rPh>
    <rPh sb="8" eb="9">
      <t>ダイ</t>
    </rPh>
    <rPh sb="10" eb="11">
      <t>ジョウ</t>
    </rPh>
    <rPh sb="11" eb="13">
      <t>カンケイ</t>
    </rPh>
    <rPh sb="15" eb="16">
      <t>オモテ</t>
    </rPh>
    <rPh sb="16" eb="17">
      <t>メン</t>
    </rPh>
    <phoneticPr fontId="8"/>
  </si>
  <si>
    <t>独立行政法人高齢・障害・求職者雇用支援機構　理事長　殿　</t>
    <rPh sb="6" eb="8">
      <t>コウレイ</t>
    </rPh>
    <rPh sb="9" eb="11">
      <t>ショウガイ</t>
    </rPh>
    <rPh sb="12" eb="15">
      <t>キュウショクシャ</t>
    </rPh>
    <rPh sb="15" eb="17">
      <t>コヨウ</t>
    </rPh>
    <rPh sb="17" eb="19">
      <t>シエン</t>
    </rPh>
    <rPh sb="19" eb="21">
      <t>キコウ</t>
    </rPh>
    <phoneticPr fontId="8"/>
  </si>
  <si>
    <t>（申請者）</t>
    <rPh sb="1" eb="4">
      <t>シンセイシャ</t>
    </rPh>
    <phoneticPr fontId="8"/>
  </si>
  <si>
    <t>フリガナ</t>
    <phoneticPr fontId="8"/>
  </si>
  <si>
    <t>〒</t>
    <phoneticPr fontId="8"/>
  </si>
  <si>
    <t>所在地</t>
  </si>
  <si>
    <t>商号又は名称</t>
    <rPh sb="0" eb="2">
      <t>ショウゴウ</t>
    </rPh>
    <rPh sb="2" eb="3">
      <t>マタ</t>
    </rPh>
    <rPh sb="4" eb="6">
      <t>メイショウ</t>
    </rPh>
    <phoneticPr fontId="8"/>
  </si>
  <si>
    <t>代表者役職名・氏名</t>
    <phoneticPr fontId="8"/>
  </si>
  <si>
    <t>記</t>
    <phoneticPr fontId="8"/>
  </si>
  <si>
    <t>１　訓練の種別</t>
    <rPh sb="2" eb="4">
      <t>クンレン</t>
    </rPh>
    <rPh sb="5" eb="7">
      <t>シュベツ</t>
    </rPh>
    <phoneticPr fontId="8"/>
  </si>
  <si>
    <t>（</t>
    <phoneticPr fontId="8"/>
  </si>
  <si>
    <t>）基礎訓練（基礎コース）</t>
    <rPh sb="1" eb="3">
      <t>キソ</t>
    </rPh>
    <rPh sb="3" eb="5">
      <t>クンレン</t>
    </rPh>
    <rPh sb="6" eb="8">
      <t>キソ</t>
    </rPh>
    <phoneticPr fontId="8"/>
  </si>
  <si>
    <t>）実践訓練（実践コース）</t>
    <rPh sb="1" eb="3">
      <t>ジッセン</t>
    </rPh>
    <rPh sb="3" eb="5">
      <t>クンレン</t>
    </rPh>
    <rPh sb="6" eb="8">
      <t>ジッセン</t>
    </rPh>
    <phoneticPr fontId="8"/>
  </si>
  <si>
    <t>※該当する分野（１つ）にチェックを入れてください。</t>
  </si>
  <si>
    <t>02 ＩＴ分野　</t>
    <phoneticPr fontId="8"/>
  </si>
  <si>
    <t>07 林業分野</t>
    <phoneticPr fontId="8"/>
  </si>
  <si>
    <t>12 輸送サービス分野</t>
    <phoneticPr fontId="8"/>
  </si>
  <si>
    <t>17 金属関連分野</t>
    <phoneticPr fontId="8"/>
  </si>
  <si>
    <t>03 営業・販売・事務分野</t>
    <phoneticPr fontId="8"/>
  </si>
  <si>
    <t>08 旅行・観光分野</t>
    <phoneticPr fontId="8"/>
  </si>
  <si>
    <t>13 エコ分野</t>
    <phoneticPr fontId="8"/>
  </si>
  <si>
    <t>18 建設関連分野</t>
    <phoneticPr fontId="8"/>
  </si>
  <si>
    <t>04 医療事務分野</t>
    <phoneticPr fontId="8"/>
  </si>
  <si>
    <t>09 警備・保安分野</t>
    <phoneticPr fontId="8"/>
  </si>
  <si>
    <t>14 調理分野</t>
    <phoneticPr fontId="8"/>
  </si>
  <si>
    <t>19 理容・美容関連分野</t>
    <phoneticPr fontId="8"/>
  </si>
  <si>
    <t>10 クリエート（企画・創作）分野</t>
    <phoneticPr fontId="8"/>
  </si>
  <si>
    <t>15 電気関連分野</t>
    <phoneticPr fontId="8"/>
  </si>
  <si>
    <t>20 その他の分野</t>
    <phoneticPr fontId="8"/>
  </si>
  <si>
    <t>06 農業分野</t>
    <phoneticPr fontId="8"/>
  </si>
  <si>
    <t>11 デザイン分野</t>
    <phoneticPr fontId="8"/>
  </si>
  <si>
    <t>16 機械関連分野</t>
    <phoneticPr fontId="8"/>
  </si>
  <si>
    <t>(</t>
    <phoneticPr fontId="8"/>
  </si>
  <si>
    <t>）</t>
    <phoneticPr fontId="8"/>
  </si>
  <si>
    <t>※　新規　　　</t>
    <phoneticPr fontId="8"/>
  </si>
  <si>
    <t>（貴機関が初めて本分野の訓練を実施する場合はチェックしてください）</t>
    <phoneticPr fontId="8"/>
  </si>
  <si>
    <t>※　新規扱い　</t>
    <rPh sb="4" eb="5">
      <t>アツカ</t>
    </rPh>
    <phoneticPr fontId="8"/>
  </si>
  <si>
    <t>３　訓練概要　　　　</t>
    <phoneticPr fontId="8"/>
  </si>
  <si>
    <r>
      <t>（１）訓練科名（40文字以内）</t>
    </r>
    <r>
      <rPr>
        <u/>
        <sz val="16"/>
        <rFont val="ＭＳ 明朝"/>
        <family val="1"/>
        <charset val="128"/>
      </rPr>
      <t/>
    </r>
    <rPh sb="10" eb="12">
      <t>モジ</t>
    </rPh>
    <rPh sb="12" eb="14">
      <t>イナイ</t>
    </rPh>
    <phoneticPr fontId="8"/>
  </si>
  <si>
    <t>（２）訓練期間</t>
    <rPh sb="5" eb="7">
      <t>キカン</t>
    </rPh>
    <phoneticPr fontId="8"/>
  </si>
  <si>
    <t>～</t>
    <phoneticPr fontId="8"/>
  </si>
  <si>
    <t>（</t>
    <phoneticPr fontId="8"/>
  </si>
  <si>
    <t>か月）</t>
    <rPh sb="1" eb="2">
      <t>ゲツ</t>
    </rPh>
    <phoneticPr fontId="8"/>
  </si>
  <si>
    <t>（３）受講者定員</t>
    <phoneticPr fontId="8"/>
  </si>
  <si>
    <t>名</t>
    <rPh sb="0" eb="1">
      <t>メイ</t>
    </rPh>
    <phoneticPr fontId="8"/>
  </si>
  <si>
    <t>　　所　　在　　地</t>
  </si>
  <si>
    <t>５　訓練実施機関番号</t>
    <rPh sb="6" eb="8">
      <t>キカン</t>
    </rPh>
    <rPh sb="8" eb="10">
      <t>バンゴウ</t>
    </rPh>
    <phoneticPr fontId="8"/>
  </si>
  <si>
    <t>社会保険
労務士
記載欄</t>
    <rPh sb="0" eb="2">
      <t>シャカイ</t>
    </rPh>
    <rPh sb="2" eb="4">
      <t>ホケン</t>
    </rPh>
    <rPh sb="5" eb="8">
      <t>ロウムシ</t>
    </rPh>
    <rPh sb="9" eb="11">
      <t>キサイ</t>
    </rPh>
    <rPh sb="11" eb="12">
      <t>ラン</t>
    </rPh>
    <phoneticPr fontId="8"/>
  </si>
  <si>
    <t>作成年月日・提出代行
者・事務代理者の表示</t>
    <rPh sb="0" eb="2">
      <t>サクセイ</t>
    </rPh>
    <rPh sb="2" eb="5">
      <t>ネンガッピ</t>
    </rPh>
    <rPh sb="6" eb="8">
      <t>テイシュツ</t>
    </rPh>
    <rPh sb="8" eb="10">
      <t>ダイコウ</t>
    </rPh>
    <rPh sb="11" eb="12">
      <t>シャ</t>
    </rPh>
    <rPh sb="13" eb="15">
      <t>ジム</t>
    </rPh>
    <rPh sb="15" eb="17">
      <t>ダイリ</t>
    </rPh>
    <rPh sb="17" eb="18">
      <t>シャ</t>
    </rPh>
    <rPh sb="19" eb="21">
      <t>ヒョウジ</t>
    </rPh>
    <phoneticPr fontId="8"/>
  </si>
  <si>
    <t>氏  　　　名</t>
    <rPh sb="0" eb="1">
      <t>シ</t>
    </rPh>
    <rPh sb="6" eb="7">
      <t>メイ</t>
    </rPh>
    <phoneticPr fontId="8"/>
  </si>
  <si>
    <t>電　話　番　号</t>
    <rPh sb="0" eb="1">
      <t>デン</t>
    </rPh>
    <rPh sb="2" eb="3">
      <t>ハナシ</t>
    </rPh>
    <rPh sb="4" eb="5">
      <t>バン</t>
    </rPh>
    <rPh sb="6" eb="7">
      <t>ゴウ</t>
    </rPh>
    <phoneticPr fontId="8"/>
  </si>
  <si>
    <t>※機構処理欄</t>
    <rPh sb="1" eb="3">
      <t>キコウ</t>
    </rPh>
    <rPh sb="3" eb="5">
      <t>ショリ</t>
    </rPh>
    <rPh sb="5" eb="6">
      <t>ラン</t>
    </rPh>
    <phoneticPr fontId="8"/>
  </si>
  <si>
    <t xml:space="preserve"> 施設名：</t>
    <rPh sb="1" eb="3">
      <t>シセツ</t>
    </rPh>
    <rPh sb="3" eb="4">
      <t>メイ</t>
    </rPh>
    <phoneticPr fontId="8"/>
  </si>
  <si>
    <t>担当者：</t>
    <rPh sb="0" eb="3">
      <t>タントウシャ</t>
    </rPh>
    <phoneticPr fontId="8"/>
  </si>
  <si>
    <t>㊞</t>
    <phoneticPr fontId="8"/>
  </si>
  <si>
    <t>受理番号：</t>
    <phoneticPr fontId="8"/>
  </si>
  <si>
    <t xml:space="preserve"> 申請書受理日：</t>
    <rPh sb="1" eb="4">
      <t>シンセイショ</t>
    </rPh>
    <rPh sb="4" eb="6">
      <t>ジュリ</t>
    </rPh>
    <rPh sb="6" eb="7">
      <t>ビ</t>
    </rPh>
    <phoneticPr fontId="8"/>
  </si>
  <si>
    <t>認定様式第1号（第1条関係）（裏面）</t>
    <rPh sb="0" eb="2">
      <t>ニンテイ</t>
    </rPh>
    <rPh sb="15" eb="16">
      <t>ウラ</t>
    </rPh>
    <rPh sb="16" eb="17">
      <t>メン</t>
    </rPh>
    <phoneticPr fontId="8"/>
  </si>
  <si>
    <t>（注　意　事　項）</t>
    <rPh sb="1" eb="2">
      <t>チュウ</t>
    </rPh>
    <rPh sb="3" eb="4">
      <t>イ</t>
    </rPh>
    <rPh sb="5" eb="6">
      <t>コト</t>
    </rPh>
    <rPh sb="7" eb="8">
      <t>コウ</t>
    </rPh>
    <phoneticPr fontId="8"/>
  </si>
  <si>
    <t>誓　　約　　書</t>
    <phoneticPr fontId="8"/>
  </si>
  <si>
    <t>独立行政法人高齢・障害・求職者雇用支援機構　理事長　殿　　</t>
    <rPh sb="6" eb="8">
      <t>コウレイ</t>
    </rPh>
    <rPh sb="9" eb="11">
      <t>ショウガイ</t>
    </rPh>
    <rPh sb="12" eb="15">
      <t>キュウショクシャ</t>
    </rPh>
    <rPh sb="15" eb="17">
      <t>コヨウ</t>
    </rPh>
    <rPh sb="17" eb="19">
      <t>シエン</t>
    </rPh>
    <rPh sb="22" eb="25">
      <t>リジチョウ</t>
    </rPh>
    <phoneticPr fontId="8"/>
  </si>
  <si>
    <t>代表者役職名・氏名</t>
    <rPh sb="3" eb="4">
      <t>ヤク</t>
    </rPh>
    <rPh sb="4" eb="5">
      <t>ショク</t>
    </rPh>
    <rPh sb="5" eb="6">
      <t>メイ</t>
    </rPh>
    <phoneticPr fontId="8"/>
  </si>
  <si>
    <t>記</t>
  </si>
  <si>
    <t>１　訓練科名</t>
    <rPh sb="2" eb="4">
      <t>クンレン</t>
    </rPh>
    <rPh sb="4" eb="6">
      <t>カメイ</t>
    </rPh>
    <phoneticPr fontId="8"/>
  </si>
  <si>
    <t>２　誓約内容</t>
  </si>
  <si>
    <t>実施体制等確認表</t>
    <rPh sb="0" eb="2">
      <t>ジッシ</t>
    </rPh>
    <rPh sb="2" eb="4">
      <t>タイセイ</t>
    </rPh>
    <rPh sb="4" eb="5">
      <t>トウ</t>
    </rPh>
    <rPh sb="5" eb="7">
      <t>カクニン</t>
    </rPh>
    <rPh sb="7" eb="8">
      <t>ヒョウ</t>
    </rPh>
    <phoneticPr fontId="8"/>
  </si>
  <si>
    <t>訓練実施機関名：　</t>
    <rPh sb="0" eb="2">
      <t>クンレン</t>
    </rPh>
    <rPh sb="2" eb="4">
      <t>ジッシ</t>
    </rPh>
    <rPh sb="4" eb="6">
      <t>キカン</t>
    </rPh>
    <rPh sb="6" eb="7">
      <t>メイ</t>
    </rPh>
    <phoneticPr fontId="8"/>
  </si>
  <si>
    <t>訓練科名：</t>
    <phoneticPr fontId="8"/>
  </si>
  <si>
    <t>作成者名：</t>
    <phoneticPr fontId="8"/>
  </si>
  <si>
    <t>点　検　項　目</t>
    <rPh sb="0" eb="3">
      <t>テンケン</t>
    </rPh>
    <rPh sb="4" eb="7">
      <t>コウモク</t>
    </rPh>
    <phoneticPr fontId="8"/>
  </si>
  <si>
    <t>内　　　　　　　　　　　　　　　容</t>
    <rPh sb="0" eb="1">
      <t>ウチ</t>
    </rPh>
    <rPh sb="16" eb="17">
      <t>カタチ</t>
    </rPh>
    <phoneticPr fontId="8"/>
  </si>
  <si>
    <t>無</t>
    <rPh sb="0" eb="1">
      <t>ナ</t>
    </rPh>
    <phoneticPr fontId="8"/>
  </si>
  <si>
    <t>・なし</t>
    <phoneticPr fontId="8"/>
  </si>
  <si>
    <t>・その他</t>
    <rPh sb="3" eb="4">
      <t>タ</t>
    </rPh>
    <phoneticPr fontId="8"/>
  </si>
  <si>
    <t>講師の資格・免許</t>
    <rPh sb="0" eb="2">
      <t>コウシ</t>
    </rPh>
    <rPh sb="3" eb="5">
      <t>シカク</t>
    </rPh>
    <rPh sb="6" eb="8">
      <t>メンキョ</t>
    </rPh>
    <phoneticPr fontId="8"/>
  </si>
  <si>
    <t>講師の指導経験・業務経験年数</t>
    <rPh sb="0" eb="2">
      <t>コウシ</t>
    </rPh>
    <rPh sb="3" eb="5">
      <t>シドウ</t>
    </rPh>
    <rPh sb="5" eb="7">
      <t>ケイケン</t>
    </rPh>
    <rPh sb="8" eb="10">
      <t>ギョウム</t>
    </rPh>
    <rPh sb="10" eb="12">
      <t>ケイケン</t>
    </rPh>
    <rPh sb="12" eb="14">
      <t>ネンスウ</t>
    </rPh>
    <phoneticPr fontId="8"/>
  </si>
  <si>
    <t>質疑応答の体制</t>
    <phoneticPr fontId="8"/>
  </si>
  <si>
    <t>個人情報保護の体制</t>
    <rPh sb="0" eb="2">
      <t>コジン</t>
    </rPh>
    <rPh sb="2" eb="4">
      <t>ジョウホウ</t>
    </rPh>
    <rPh sb="4" eb="6">
      <t>ホゴ</t>
    </rPh>
    <rPh sb="7" eb="9">
      <t>タイセイ</t>
    </rPh>
    <phoneticPr fontId="8"/>
  </si>
  <si>
    <t>・事務室の入り口の施錠</t>
    <rPh sb="1" eb="4">
      <t>ジムシツ</t>
    </rPh>
    <rPh sb="5" eb="6">
      <t>イ</t>
    </rPh>
    <rPh sb="7" eb="8">
      <t>グチ</t>
    </rPh>
    <rPh sb="9" eb="11">
      <t>セジョウ</t>
    </rPh>
    <phoneticPr fontId="8"/>
  </si>
  <si>
    <t>・できる</t>
    <phoneticPr fontId="8"/>
  </si>
  <si>
    <t>・できない</t>
    <phoneticPr fontId="8"/>
  </si>
  <si>
    <t>・書庫等の施錠</t>
    <rPh sb="1" eb="4">
      <t>ショコトウ</t>
    </rPh>
    <rPh sb="5" eb="7">
      <t>セジョウ</t>
    </rPh>
    <phoneticPr fontId="8"/>
  </si>
  <si>
    <t>苦情相談窓口の周知方法</t>
    <rPh sb="0" eb="2">
      <t>クジョウ</t>
    </rPh>
    <rPh sb="2" eb="4">
      <t>ソウダン</t>
    </rPh>
    <rPh sb="4" eb="6">
      <t>マドグチ</t>
    </rPh>
    <rPh sb="7" eb="9">
      <t>シュウチ</t>
    </rPh>
    <rPh sb="9" eb="11">
      <t>ホウホウ</t>
    </rPh>
    <phoneticPr fontId="8"/>
  </si>
  <si>
    <t>・受講者に対して書面を配付して周知</t>
    <phoneticPr fontId="8"/>
  </si>
  <si>
    <t>・掲示板に常時窓口を掲示</t>
    <rPh sb="1" eb="4">
      <t>ケイジバン</t>
    </rPh>
    <rPh sb="5" eb="7">
      <t>ジョウジ</t>
    </rPh>
    <rPh sb="7" eb="9">
      <t>マドグチ</t>
    </rPh>
    <rPh sb="10" eb="12">
      <t>ケイジ</t>
    </rPh>
    <phoneticPr fontId="8"/>
  </si>
  <si>
    <t>その他</t>
    <rPh sb="2" eb="3">
      <t>タ</t>
    </rPh>
    <phoneticPr fontId="8"/>
  </si>
  <si>
    <t>企業実習を行う場合</t>
    <rPh sb="0" eb="2">
      <t>キギョウ</t>
    </rPh>
    <rPh sb="2" eb="4">
      <t>ジッシュウ</t>
    </rPh>
    <rPh sb="5" eb="6">
      <t>オコナ</t>
    </rPh>
    <rPh sb="7" eb="9">
      <t>バアイ</t>
    </rPh>
    <phoneticPr fontId="8"/>
  </si>
  <si>
    <t>①点検項目に対して該当する内容に○を付すあるいは、（　　）内に記入してください。</t>
    <rPh sb="1" eb="3">
      <t>テンケン</t>
    </rPh>
    <rPh sb="3" eb="5">
      <t>コウモク</t>
    </rPh>
    <rPh sb="6" eb="7">
      <t>タイ</t>
    </rPh>
    <rPh sb="9" eb="11">
      <t>ガイトウ</t>
    </rPh>
    <rPh sb="13" eb="15">
      <t>ナイヨウ</t>
    </rPh>
    <rPh sb="18" eb="19">
      <t>フ</t>
    </rPh>
    <rPh sb="29" eb="30">
      <t>ナイ</t>
    </rPh>
    <rPh sb="31" eb="33">
      <t>キニュウ</t>
    </rPh>
    <phoneticPr fontId="8"/>
  </si>
  <si>
    <t>認定様式第４号</t>
    <phoneticPr fontId="8"/>
  </si>
  <si>
    <t>訓練実施機関・施設の概要</t>
    <rPh sb="0" eb="2">
      <t>クンレン</t>
    </rPh>
    <rPh sb="2" eb="4">
      <t>ジッシ</t>
    </rPh>
    <rPh sb="4" eb="6">
      <t>キカン</t>
    </rPh>
    <rPh sb="7" eb="9">
      <t>シセツ</t>
    </rPh>
    <rPh sb="10" eb="12">
      <t>ガイヨウ</t>
    </rPh>
    <phoneticPr fontId="8"/>
  </si>
  <si>
    <t>【訓練実施機関】</t>
    <rPh sb="1" eb="3">
      <t>クンレン</t>
    </rPh>
    <rPh sb="3" eb="5">
      <t>ジッシ</t>
    </rPh>
    <rPh sb="5" eb="7">
      <t>キカン</t>
    </rPh>
    <phoneticPr fontId="8"/>
  </si>
  <si>
    <t>訓練実施機関番号</t>
    <rPh sb="0" eb="2">
      <t>クンレン</t>
    </rPh>
    <rPh sb="2" eb="4">
      <t>ジッシ</t>
    </rPh>
    <rPh sb="4" eb="6">
      <t>キカン</t>
    </rPh>
    <rPh sb="6" eb="8">
      <t>バンゴウ</t>
    </rPh>
    <phoneticPr fontId="8"/>
  </si>
  <si>
    <t>初回の申請</t>
    <phoneticPr fontId="8"/>
  </si>
  <si>
    <t>訓練実施機関名（カナ）</t>
    <rPh sb="0" eb="2">
      <t>クンレン</t>
    </rPh>
    <rPh sb="2" eb="4">
      <t>ジッシ</t>
    </rPh>
    <rPh sb="4" eb="6">
      <t>キカン</t>
    </rPh>
    <rPh sb="6" eb="7">
      <t>ジンメイ</t>
    </rPh>
    <phoneticPr fontId="8"/>
  </si>
  <si>
    <t>訓練実施機関名</t>
    <rPh sb="0" eb="2">
      <t>クンレン</t>
    </rPh>
    <rPh sb="2" eb="4">
      <t>ジッシ</t>
    </rPh>
    <rPh sb="4" eb="6">
      <t>キカン</t>
    </rPh>
    <rPh sb="6" eb="7">
      <t>ジンメイ</t>
    </rPh>
    <phoneticPr fontId="8"/>
  </si>
  <si>
    <t>雇用保険適用事業所番号</t>
    <rPh sb="0" eb="2">
      <t>コヨウ</t>
    </rPh>
    <rPh sb="2" eb="4">
      <t>ホケン</t>
    </rPh>
    <rPh sb="4" eb="6">
      <t>テキヨウ</t>
    </rPh>
    <rPh sb="6" eb="9">
      <t>ジギョウショ</t>
    </rPh>
    <rPh sb="9" eb="11">
      <t>バンゴウ</t>
    </rPh>
    <phoneticPr fontId="8"/>
  </si>
  <si>
    <t>-</t>
    <phoneticPr fontId="8"/>
  </si>
  <si>
    <t>所在地</t>
    <rPh sb="0" eb="3">
      <t>ショザイチ</t>
    </rPh>
    <phoneticPr fontId="8"/>
  </si>
  <si>
    <t>〒</t>
    <phoneticPr fontId="8"/>
  </si>
  <si>
    <t>最寄駅（　</t>
    <phoneticPr fontId="8"/>
  </si>
  <si>
    <t>）</t>
    <phoneticPr fontId="8"/>
  </si>
  <si>
    <t>ＴＥＬ</t>
    <phoneticPr fontId="8"/>
  </si>
  <si>
    <t>（役職名・氏名）</t>
    <rPh sb="1" eb="4">
      <t>ヤクショクメイ</t>
    </rPh>
    <rPh sb="5" eb="7">
      <t>シメイ</t>
    </rPh>
    <phoneticPr fontId="8"/>
  </si>
  <si>
    <t>設立年月日</t>
  </si>
  <si>
    <t>年</t>
    <rPh sb="0" eb="1">
      <t>ネン</t>
    </rPh>
    <phoneticPr fontId="8"/>
  </si>
  <si>
    <t>月</t>
    <rPh sb="0" eb="1">
      <t>ガツ</t>
    </rPh>
    <phoneticPr fontId="8"/>
  </si>
  <si>
    <t>日</t>
    <rPh sb="0" eb="1">
      <t>ニチ</t>
    </rPh>
    <phoneticPr fontId="8"/>
  </si>
  <si>
    <t>訓練実施機関の属性</t>
    <rPh sb="0" eb="2">
      <t>クンレン</t>
    </rPh>
    <rPh sb="2" eb="4">
      <t>ジッシ</t>
    </rPh>
    <rPh sb="4" eb="6">
      <t>キカン</t>
    </rPh>
    <rPh sb="7" eb="9">
      <t>ゾクセイ</t>
    </rPh>
    <phoneticPr fontId="8"/>
  </si>
  <si>
    <t>株式会社Ａ</t>
    <rPh sb="0" eb="2">
      <t>カブシキ</t>
    </rPh>
    <rPh sb="2" eb="4">
      <t>カイシャ</t>
    </rPh>
    <phoneticPr fontId="8"/>
  </si>
  <si>
    <t>加盟団体名</t>
    <rPh sb="0" eb="2">
      <t>カメイ</t>
    </rPh>
    <rPh sb="2" eb="4">
      <t>ダンタイ</t>
    </rPh>
    <rPh sb="4" eb="5">
      <t>メイ</t>
    </rPh>
    <phoneticPr fontId="8"/>
  </si>
  <si>
    <t>※「訓練実施機関の属性」欄の記載について</t>
    <phoneticPr fontId="8"/>
  </si>
  <si>
    <t>「株式会社」を除いた冒頭の文字がア又はカ行で始まるもの；株式会社Ａ
「株式会社」を除いた冒頭の文字がサ又はタ行で始まるもの；株式会社Ｂ
「株式会社」を除いた冒頭の文字がナ、ハ又はマ行で始まるもの；株式会社Ｃ
「株式会社」を除いた冒頭の文字がヤ、ラ又はワ行で始まるもの；株式会社Ｄ</t>
    <phoneticPr fontId="8"/>
  </si>
  <si>
    <t>どの選択肢に該当するものがない場合は、その他の欄に記入してください。</t>
    <phoneticPr fontId="8"/>
  </si>
  <si>
    <t>【訓練実施施設】</t>
    <rPh sb="1" eb="3">
      <t>クンレン</t>
    </rPh>
    <rPh sb="3" eb="5">
      <t>ジッシ</t>
    </rPh>
    <rPh sb="5" eb="7">
      <t>シセツ</t>
    </rPh>
    <phoneticPr fontId="8"/>
  </si>
  <si>
    <t>訓練実施施設名</t>
    <rPh sb="0" eb="2">
      <t>クンレン</t>
    </rPh>
    <rPh sb="2" eb="4">
      <t>ジッシ</t>
    </rPh>
    <rPh sb="4" eb="6">
      <t>シセツ</t>
    </rPh>
    <rPh sb="6" eb="7">
      <t>メイ</t>
    </rPh>
    <phoneticPr fontId="8"/>
  </si>
  <si>
    <t>訓練実施施設</t>
    <rPh sb="0" eb="2">
      <t>クンレン</t>
    </rPh>
    <rPh sb="2" eb="4">
      <t>ジッシ</t>
    </rPh>
    <rPh sb="4" eb="6">
      <t>シセツ</t>
    </rPh>
    <phoneticPr fontId="8"/>
  </si>
  <si>
    <r>
      <t>代表者</t>
    </r>
    <r>
      <rPr>
        <sz val="11"/>
        <rFont val="ＭＳ Ｐゴシック"/>
        <family val="3"/>
        <charset val="128"/>
      </rPr>
      <t>役職名・氏名</t>
    </r>
    <rPh sb="0" eb="3">
      <t>ダイヒョウシャ</t>
    </rPh>
    <rPh sb="7" eb="9">
      <t>シメイ</t>
    </rPh>
    <phoneticPr fontId="8"/>
  </si>
  <si>
    <r>
      <t>【</t>
    </r>
    <r>
      <rPr>
        <sz val="11"/>
        <rFont val="ＭＳ Ｐゴシック"/>
        <family val="3"/>
        <charset val="128"/>
      </rPr>
      <t>職業訓練の実績】　</t>
    </r>
    <r>
      <rPr>
        <sz val="10"/>
        <rFont val="ＭＳ Ｐゴシック"/>
        <family val="3"/>
        <charset val="128"/>
      </rPr>
      <t>申請する職業訓練を開始しようとする日から遡って３年間において実施した職業訓練の実績を記入してください。</t>
    </r>
    <rPh sb="1" eb="3">
      <t>ショクギョウ</t>
    </rPh>
    <rPh sb="3" eb="5">
      <t>クンレン</t>
    </rPh>
    <rPh sb="6" eb="8">
      <t>ジッセキ</t>
    </rPh>
    <rPh sb="40" eb="42">
      <t>ジッシ</t>
    </rPh>
    <rPh sb="44" eb="46">
      <t>ショクギョウ</t>
    </rPh>
    <rPh sb="46" eb="48">
      <t>クンレン</t>
    </rPh>
    <rPh sb="49" eb="51">
      <t>ジッセキ</t>
    </rPh>
    <rPh sb="52" eb="54">
      <t>キニュウ</t>
    </rPh>
    <phoneticPr fontId="8"/>
  </si>
  <si>
    <t>実施教育訓練コース名等</t>
    <rPh sb="0" eb="2">
      <t>ジッシ</t>
    </rPh>
    <rPh sb="2" eb="4">
      <t>キョウイク</t>
    </rPh>
    <rPh sb="4" eb="6">
      <t>クンレン</t>
    </rPh>
    <rPh sb="9" eb="10">
      <t>メイ</t>
    </rPh>
    <rPh sb="10" eb="11">
      <t>トウ</t>
    </rPh>
    <phoneticPr fontId="8"/>
  </si>
  <si>
    <t>訓練内容等</t>
    <rPh sb="0" eb="2">
      <t>クンレン</t>
    </rPh>
    <rPh sb="2" eb="4">
      <t>ナイヨウ</t>
    </rPh>
    <rPh sb="4" eb="5">
      <t>トウ</t>
    </rPh>
    <phoneticPr fontId="8"/>
  </si>
  <si>
    <t>訓練期間</t>
    <rPh sb="0" eb="2">
      <t>クンレン</t>
    </rPh>
    <rPh sb="2" eb="4">
      <t>キカン</t>
    </rPh>
    <phoneticPr fontId="8"/>
  </si>
  <si>
    <t>総訓練時間</t>
    <rPh sb="0" eb="1">
      <t>ソウ</t>
    </rPh>
    <rPh sb="1" eb="3">
      <t>クンレン</t>
    </rPh>
    <rPh sb="3" eb="5">
      <t>ジカン</t>
    </rPh>
    <phoneticPr fontId="8"/>
  </si>
  <si>
    <t>実施人数</t>
    <rPh sb="0" eb="2">
      <t>ジッシ</t>
    </rPh>
    <rPh sb="2" eb="4">
      <t>ニンズウ</t>
    </rPh>
    <phoneticPr fontId="8"/>
  </si>
  <si>
    <t>修了人数</t>
    <rPh sb="0" eb="2">
      <t>シュウリョウ</t>
    </rPh>
    <rPh sb="2" eb="4">
      <t>ニンズウ</t>
    </rPh>
    <phoneticPr fontId="8"/>
  </si>
  <si>
    <t>開始日</t>
    <rPh sb="0" eb="3">
      <t>カイシビ</t>
    </rPh>
    <phoneticPr fontId="8"/>
  </si>
  <si>
    <t>終了日</t>
    <rPh sb="0" eb="3">
      <t>シュウリョウビ</t>
    </rPh>
    <phoneticPr fontId="8"/>
  </si>
  <si>
    <t>※　申請する職業訓練と同程度の訓練期間及び訓練時間の職業訓練の実績を記入してください。</t>
    <rPh sb="2" eb="4">
      <t>シンセイ</t>
    </rPh>
    <rPh sb="6" eb="8">
      <t>ショクギョウ</t>
    </rPh>
    <rPh sb="8" eb="10">
      <t>クンレン</t>
    </rPh>
    <rPh sb="11" eb="14">
      <t>ドウテイド</t>
    </rPh>
    <rPh sb="15" eb="17">
      <t>クンレン</t>
    </rPh>
    <rPh sb="17" eb="19">
      <t>キカン</t>
    </rPh>
    <rPh sb="19" eb="20">
      <t>オヨ</t>
    </rPh>
    <rPh sb="21" eb="23">
      <t>クンレン</t>
    </rPh>
    <rPh sb="23" eb="25">
      <t>ジカン</t>
    </rPh>
    <rPh sb="26" eb="28">
      <t>ショクギョウ</t>
    </rPh>
    <rPh sb="28" eb="30">
      <t>クンレン</t>
    </rPh>
    <rPh sb="31" eb="33">
      <t>ジッセキ</t>
    </rPh>
    <rPh sb="34" eb="36">
      <t>キニュウ</t>
    </rPh>
    <phoneticPr fontId="8"/>
  </si>
  <si>
    <t>※　記載する職業訓練の実績に企業実習が設定されている場合、「総訓練時間」欄には企業実習を除く時間数を記載してください。</t>
    <rPh sb="2" eb="4">
      <t>キサイ</t>
    </rPh>
    <rPh sb="6" eb="8">
      <t>ショクギョウ</t>
    </rPh>
    <rPh sb="8" eb="10">
      <t>クンレン</t>
    </rPh>
    <rPh sb="11" eb="13">
      <t>ジッセキ</t>
    </rPh>
    <rPh sb="14" eb="16">
      <t>キギョウ</t>
    </rPh>
    <rPh sb="16" eb="18">
      <t>ジッシュウ</t>
    </rPh>
    <rPh sb="19" eb="21">
      <t>セッテイ</t>
    </rPh>
    <rPh sb="26" eb="28">
      <t>バアイ</t>
    </rPh>
    <rPh sb="30" eb="31">
      <t>ソウ</t>
    </rPh>
    <rPh sb="31" eb="33">
      <t>クンレン</t>
    </rPh>
    <rPh sb="33" eb="35">
      <t>ジカン</t>
    </rPh>
    <rPh sb="36" eb="37">
      <t>ラン</t>
    </rPh>
    <rPh sb="39" eb="41">
      <t>キギョウ</t>
    </rPh>
    <rPh sb="41" eb="43">
      <t>ジッシュウ</t>
    </rPh>
    <rPh sb="44" eb="45">
      <t>ノゾ</t>
    </rPh>
    <rPh sb="46" eb="49">
      <t>ジカンスウ</t>
    </rPh>
    <rPh sb="50" eb="52">
      <t>キサイ</t>
    </rPh>
    <phoneticPr fontId="8"/>
  </si>
  <si>
    <t>※教育訓練を主な業務としていない事業主団体、事業主等の方は事業内容等を記入してください。</t>
    <rPh sb="1" eb="3">
      <t>キョウイク</t>
    </rPh>
    <rPh sb="3" eb="5">
      <t>クンレン</t>
    </rPh>
    <rPh sb="6" eb="7">
      <t>オモ</t>
    </rPh>
    <rPh sb="8" eb="10">
      <t>ギョウム</t>
    </rPh>
    <rPh sb="16" eb="19">
      <t>ジギョウヌシ</t>
    </rPh>
    <rPh sb="19" eb="21">
      <t>ダンタイ</t>
    </rPh>
    <rPh sb="22" eb="25">
      <t>ジギョウヌシ</t>
    </rPh>
    <rPh sb="25" eb="26">
      <t>トウ</t>
    </rPh>
    <rPh sb="27" eb="28">
      <t>カタ</t>
    </rPh>
    <rPh sb="29" eb="31">
      <t>ジギョウ</t>
    </rPh>
    <rPh sb="31" eb="34">
      <t>ナイヨウトウ</t>
    </rPh>
    <rPh sb="35" eb="37">
      <t>キニュウ</t>
    </rPh>
    <phoneticPr fontId="8"/>
  </si>
  <si>
    <r>
      <t>事業</t>
    </r>
    <r>
      <rPr>
        <sz val="11"/>
        <rFont val="ＭＳ Ｐゴシック"/>
        <family val="3"/>
        <charset val="128"/>
      </rPr>
      <t>内容</t>
    </r>
    <rPh sb="0" eb="2">
      <t>ジギョウ</t>
    </rPh>
    <rPh sb="2" eb="4">
      <t>ナイヨウ</t>
    </rPh>
    <phoneticPr fontId="8"/>
  </si>
  <si>
    <t>業種名</t>
    <rPh sb="0" eb="2">
      <t>ギョウシュ</t>
    </rPh>
    <rPh sb="2" eb="3">
      <t>メイ</t>
    </rPh>
    <phoneticPr fontId="8"/>
  </si>
  <si>
    <t>【訓練実施運営体制】</t>
    <rPh sb="1" eb="3">
      <t>クンレン</t>
    </rPh>
    <rPh sb="3" eb="5">
      <t>ジッシ</t>
    </rPh>
    <rPh sb="5" eb="7">
      <t>ウンエイ</t>
    </rPh>
    <rPh sb="7" eb="9">
      <t>タイセイ</t>
    </rPh>
    <phoneticPr fontId="8"/>
  </si>
  <si>
    <t>事務室所在地</t>
    <rPh sb="0" eb="3">
      <t>ジムシツ</t>
    </rPh>
    <rPh sb="3" eb="6">
      <t>ショザイチ</t>
    </rPh>
    <phoneticPr fontId="8"/>
  </si>
  <si>
    <t>訓練実施施設との距離　徒歩</t>
    <rPh sb="0" eb="2">
      <t>クンレン</t>
    </rPh>
    <rPh sb="2" eb="4">
      <t>ジッシ</t>
    </rPh>
    <rPh sb="4" eb="6">
      <t>シセツ</t>
    </rPh>
    <rPh sb="8" eb="10">
      <t>キョリ</t>
    </rPh>
    <rPh sb="11" eb="13">
      <t>トホ</t>
    </rPh>
    <phoneticPr fontId="8"/>
  </si>
  <si>
    <t>分</t>
    <rPh sb="0" eb="1">
      <t>フン</t>
    </rPh>
    <phoneticPr fontId="8"/>
  </si>
  <si>
    <t>責任者</t>
    <rPh sb="0" eb="3">
      <t>セキニンシャ</t>
    </rPh>
    <phoneticPr fontId="8"/>
  </si>
  <si>
    <t>氏名(役職）</t>
    <rPh sb="0" eb="2">
      <t>シメイ</t>
    </rPh>
    <rPh sb="3" eb="5">
      <t>ヤクショク</t>
    </rPh>
    <phoneticPr fontId="8"/>
  </si>
  <si>
    <t>ＴＥＬ</t>
    <phoneticPr fontId="8"/>
  </si>
  <si>
    <t>ＦＡＸ</t>
    <phoneticPr fontId="8"/>
  </si>
  <si>
    <t>Ｅメールアドレス</t>
    <phoneticPr fontId="8"/>
  </si>
  <si>
    <t>勤務形態</t>
    <rPh sb="0" eb="2">
      <t>キンム</t>
    </rPh>
    <rPh sb="2" eb="4">
      <t>ケイタイ</t>
    </rPh>
    <phoneticPr fontId="8"/>
  </si>
  <si>
    <t>専任</t>
    <phoneticPr fontId="8"/>
  </si>
  <si>
    <t>雇用形態</t>
    <rPh sb="0" eb="2">
      <t>コヨウ</t>
    </rPh>
    <rPh sb="2" eb="4">
      <t>ケイタイ</t>
    </rPh>
    <phoneticPr fontId="8"/>
  </si>
  <si>
    <t>直接雇用</t>
    <rPh sb="0" eb="2">
      <t>チョクセツ</t>
    </rPh>
    <rPh sb="2" eb="4">
      <t>コヨウ</t>
    </rPh>
    <phoneticPr fontId="8"/>
  </si>
  <si>
    <t>事務担当者
（訓練受講者からの手続に関する問合せ等に常時対応する窓口）</t>
    <rPh sb="0" eb="2">
      <t>ジム</t>
    </rPh>
    <rPh sb="2" eb="5">
      <t>タントウシャ</t>
    </rPh>
    <phoneticPr fontId="8"/>
  </si>
  <si>
    <t>苦情を処理する者</t>
    <rPh sb="0" eb="2">
      <t>クジョウ</t>
    </rPh>
    <rPh sb="3" eb="5">
      <t>ショリ</t>
    </rPh>
    <rPh sb="7" eb="8">
      <t>シャ</t>
    </rPh>
    <phoneticPr fontId="8"/>
  </si>
  <si>
    <t>講師と兼務しない</t>
    <phoneticPr fontId="8"/>
  </si>
  <si>
    <t>※　ＴＥＬは固定電話の電話番号を記入してください。ただし、固定電話がない場合は携帯電話で差し支えありません。</t>
    <rPh sb="6" eb="8">
      <t>コテイ</t>
    </rPh>
    <rPh sb="8" eb="10">
      <t>デンワ</t>
    </rPh>
    <rPh sb="11" eb="13">
      <t>デンワ</t>
    </rPh>
    <rPh sb="13" eb="15">
      <t>バンゴウ</t>
    </rPh>
    <rPh sb="16" eb="18">
      <t>キニュウ</t>
    </rPh>
    <rPh sb="29" eb="31">
      <t>コテイ</t>
    </rPh>
    <rPh sb="31" eb="33">
      <t>デンワ</t>
    </rPh>
    <rPh sb="36" eb="38">
      <t>バアイ</t>
    </rPh>
    <rPh sb="39" eb="41">
      <t>ケイタイ</t>
    </rPh>
    <rPh sb="41" eb="43">
      <t>デンワ</t>
    </rPh>
    <rPh sb="44" eb="45">
      <t>サ</t>
    </rPh>
    <rPh sb="46" eb="47">
      <t>ツカ</t>
    </rPh>
    <phoneticPr fontId="8"/>
  </si>
  <si>
    <t>※　「Ｅメールアドレス」欄に記載いただいたアドレスに報告書等の様式の電子データを送信する場合がありますので、携帯電話やフリーメールのアドレスは記入しないでください。</t>
    <rPh sb="12" eb="13">
      <t>ラン</t>
    </rPh>
    <rPh sb="14" eb="16">
      <t>キサイ</t>
    </rPh>
    <rPh sb="26" eb="30">
      <t>ホウコクショトウ</t>
    </rPh>
    <rPh sb="31" eb="33">
      <t>ヨウシキ</t>
    </rPh>
    <rPh sb="34" eb="36">
      <t>デンシ</t>
    </rPh>
    <rPh sb="40" eb="42">
      <t>ソウシン</t>
    </rPh>
    <rPh sb="44" eb="46">
      <t>バアイ</t>
    </rPh>
    <rPh sb="54" eb="56">
      <t>ケイタイ</t>
    </rPh>
    <rPh sb="56" eb="58">
      <t>デンワ</t>
    </rPh>
    <rPh sb="71" eb="73">
      <t>キニュウ</t>
    </rPh>
    <phoneticPr fontId="8"/>
  </si>
  <si>
    <t>訓練実施機関名：</t>
    <rPh sb="0" eb="2">
      <t>クンレン</t>
    </rPh>
    <rPh sb="2" eb="4">
      <t>ジッシ</t>
    </rPh>
    <rPh sb="4" eb="6">
      <t>キカン</t>
    </rPh>
    <rPh sb="6" eb="7">
      <t>メイ</t>
    </rPh>
    <phoneticPr fontId="8"/>
  </si>
  <si>
    <t>訓練科名</t>
    <rPh sb="0" eb="2">
      <t>クンレン</t>
    </rPh>
    <rPh sb="2" eb="4">
      <t>カメイ</t>
    </rPh>
    <phoneticPr fontId="8"/>
  </si>
  <si>
    <t>募集期間（予定）</t>
    <rPh sb="0" eb="2">
      <t>ボシュウ</t>
    </rPh>
    <rPh sb="2" eb="4">
      <t>キカン</t>
    </rPh>
    <rPh sb="5" eb="7">
      <t>ヨテイ</t>
    </rPh>
    <phoneticPr fontId="8"/>
  </si>
  <si>
    <t>選考日（予定）</t>
    <rPh sb="0" eb="2">
      <t>センコウ</t>
    </rPh>
    <rPh sb="2" eb="3">
      <t>ヒ</t>
    </rPh>
    <rPh sb="4" eb="6">
      <t>ヨテイ</t>
    </rPh>
    <phoneticPr fontId="8"/>
  </si>
  <si>
    <t>選考方法</t>
    <rPh sb="0" eb="2">
      <t>センコウ</t>
    </rPh>
    <rPh sb="2" eb="4">
      <t>ホウホウ</t>
    </rPh>
    <phoneticPr fontId="8"/>
  </si>
  <si>
    <t>選考結果通知日</t>
    <rPh sb="0" eb="2">
      <t>センコウ</t>
    </rPh>
    <rPh sb="2" eb="4">
      <t>ケッカ</t>
    </rPh>
    <rPh sb="4" eb="6">
      <t>ツウチ</t>
    </rPh>
    <rPh sb="6" eb="7">
      <t>ビ</t>
    </rPh>
    <phoneticPr fontId="8"/>
  </si>
  <si>
    <t>訓練時間</t>
    <rPh sb="0" eb="2">
      <t>クンレン</t>
    </rPh>
    <rPh sb="2" eb="4">
      <t>ジカン</t>
    </rPh>
    <phoneticPr fontId="8"/>
  </si>
  <si>
    <t>時</t>
    <rPh sb="0" eb="1">
      <t>ジ</t>
    </rPh>
    <phoneticPr fontId="8"/>
  </si>
  <si>
    <t>訓練目標
（仕上がり像）</t>
    <rPh sb="0" eb="2">
      <t>クンレン</t>
    </rPh>
    <rPh sb="2" eb="4">
      <t>モクヒョウ</t>
    </rPh>
    <rPh sb="6" eb="8">
      <t>シア</t>
    </rPh>
    <rPh sb="10" eb="11">
      <t>ゾウ</t>
    </rPh>
    <phoneticPr fontId="8"/>
  </si>
  <si>
    <t>訓練修了後に取得
できる資格</t>
    <rPh sb="0" eb="2">
      <t>クンレン</t>
    </rPh>
    <rPh sb="2" eb="5">
      <t>シュウリョウゴ</t>
    </rPh>
    <rPh sb="6" eb="8">
      <t>シュトク</t>
    </rPh>
    <rPh sb="12" eb="14">
      <t>シカク</t>
    </rPh>
    <phoneticPr fontId="8"/>
  </si>
  <si>
    <t>任意受験</t>
    <rPh sb="0" eb="2">
      <t>ニンイ</t>
    </rPh>
    <rPh sb="2" eb="4">
      <t>ジュケン</t>
    </rPh>
    <phoneticPr fontId="8"/>
  </si>
  <si>
    <t>科目</t>
    <rPh sb="0" eb="2">
      <t>カモク</t>
    </rPh>
    <phoneticPr fontId="8"/>
  </si>
  <si>
    <t>科目の内容</t>
    <rPh sb="0" eb="2">
      <t>カモク</t>
    </rPh>
    <rPh sb="3" eb="5">
      <t>ナイヨウ</t>
    </rPh>
    <phoneticPr fontId="8"/>
  </si>
  <si>
    <t>実   技</t>
    <rPh sb="0" eb="1">
      <t>ジツ</t>
    </rPh>
    <rPh sb="4" eb="5">
      <t>ワザ</t>
    </rPh>
    <phoneticPr fontId="8"/>
  </si>
  <si>
    <t>企業実習</t>
    <rPh sb="0" eb="2">
      <t>キギョウ</t>
    </rPh>
    <rPh sb="2" eb="4">
      <t>ジッシュウ</t>
    </rPh>
    <phoneticPr fontId="8"/>
  </si>
  <si>
    <t>合計</t>
    <rPh sb="0" eb="2">
      <t>ゴウケイ</t>
    </rPh>
    <phoneticPr fontId="8"/>
  </si>
  <si>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8"/>
  </si>
  <si>
    <t>年</t>
    <rPh sb="0" eb="1">
      <t>ネン</t>
    </rPh>
    <phoneticPr fontId="8"/>
  </si>
  <si>
    <t>講師</t>
    <rPh sb="0" eb="2">
      <t>コウシ</t>
    </rPh>
    <phoneticPr fontId="8"/>
  </si>
  <si>
    <t>備考</t>
    <rPh sb="0" eb="2">
      <t>ビコウ</t>
    </rPh>
    <phoneticPr fontId="8"/>
  </si>
  <si>
    <t>実施期間</t>
    <rPh sb="0" eb="2">
      <t>ジッシ</t>
    </rPh>
    <rPh sb="2" eb="4">
      <t>キカン</t>
    </rPh>
    <phoneticPr fontId="8"/>
  </si>
  <si>
    <t>備　考</t>
    <rPh sb="0" eb="1">
      <t>ソナエ</t>
    </rPh>
    <rPh sb="2" eb="3">
      <t>コウ</t>
    </rPh>
    <phoneticPr fontId="8"/>
  </si>
  <si>
    <t>～</t>
    <phoneticPr fontId="8"/>
  </si>
  <si>
    <t>１回目</t>
    <rPh sb="1" eb="2">
      <t>カイ</t>
    </rPh>
    <rPh sb="2" eb="3">
      <t>メ</t>
    </rPh>
    <phoneticPr fontId="8"/>
  </si>
  <si>
    <t>２回目</t>
    <rPh sb="1" eb="2">
      <t>カイ</t>
    </rPh>
    <rPh sb="2" eb="3">
      <t>メ</t>
    </rPh>
    <phoneticPr fontId="8"/>
  </si>
  <si>
    <t>３回目</t>
    <rPh sb="1" eb="2">
      <t>カイ</t>
    </rPh>
    <rPh sb="2" eb="3">
      <t>メ</t>
    </rPh>
    <phoneticPr fontId="8"/>
  </si>
  <si>
    <t>※キャリアコンサルティングは、訓練時間に含まれません。</t>
    <rPh sb="15" eb="17">
      <t>クンレン</t>
    </rPh>
    <rPh sb="17" eb="19">
      <t>ジカン</t>
    </rPh>
    <rPh sb="20" eb="21">
      <t>フク</t>
    </rPh>
    <phoneticPr fontId="8"/>
  </si>
  <si>
    <t>４回目</t>
    <rPh sb="1" eb="2">
      <t>カイ</t>
    </rPh>
    <rPh sb="2" eb="3">
      <t>メ</t>
    </rPh>
    <phoneticPr fontId="8"/>
  </si>
  <si>
    <t>５回目</t>
    <rPh sb="1" eb="2">
      <t>カイ</t>
    </rPh>
    <rPh sb="2" eb="3">
      <t>メ</t>
    </rPh>
    <phoneticPr fontId="8"/>
  </si>
  <si>
    <t>１か月目</t>
    <rPh sb="2" eb="3">
      <t>ゲツ</t>
    </rPh>
    <rPh sb="3" eb="4">
      <t>メ</t>
    </rPh>
    <phoneticPr fontId="8"/>
  </si>
  <si>
    <t>２か月目</t>
    <rPh sb="2" eb="3">
      <t>ゲツ</t>
    </rPh>
    <rPh sb="3" eb="4">
      <t>メ</t>
    </rPh>
    <phoneticPr fontId="8"/>
  </si>
  <si>
    <t>３か月目</t>
    <rPh sb="2" eb="3">
      <t>ゲツ</t>
    </rPh>
    <rPh sb="3" eb="4">
      <t>メ</t>
    </rPh>
    <phoneticPr fontId="8"/>
  </si>
  <si>
    <t>４か月目</t>
    <rPh sb="2" eb="3">
      <t>ゲツ</t>
    </rPh>
    <rPh sb="3" eb="4">
      <t>メ</t>
    </rPh>
    <phoneticPr fontId="8"/>
  </si>
  <si>
    <t>５か月目</t>
    <rPh sb="2" eb="3">
      <t>ゲツ</t>
    </rPh>
    <rPh sb="3" eb="4">
      <t>メ</t>
    </rPh>
    <phoneticPr fontId="8"/>
  </si>
  <si>
    <t>６か月目</t>
    <rPh sb="2" eb="3">
      <t>ゲツ</t>
    </rPh>
    <rPh sb="3" eb="4">
      <t>メ</t>
    </rPh>
    <phoneticPr fontId="8"/>
  </si>
  <si>
    <t>月</t>
  </si>
  <si>
    <t>訓練科名：</t>
    <rPh sb="0" eb="3">
      <t>クンレンカ</t>
    </rPh>
    <rPh sb="3" eb="4">
      <t>メイ</t>
    </rPh>
    <phoneticPr fontId="8"/>
  </si>
  <si>
    <t>氏名</t>
    <rPh sb="0" eb="2">
      <t>シメイ</t>
    </rPh>
    <phoneticPr fontId="8"/>
  </si>
  <si>
    <t>担当科目</t>
    <rPh sb="0" eb="2">
      <t>タントウ</t>
    </rPh>
    <rPh sb="2" eb="4">
      <t>カモク</t>
    </rPh>
    <phoneticPr fontId="8"/>
  </si>
  <si>
    <t>類型</t>
    <rPh sb="0" eb="2">
      <t>ルイケイ</t>
    </rPh>
    <phoneticPr fontId="8"/>
  </si>
  <si>
    <t>助手</t>
    <rPh sb="0" eb="2">
      <t>ジョシュ</t>
    </rPh>
    <phoneticPr fontId="8"/>
  </si>
  <si>
    <t>講 師 の 経 歴 等 確 認 書</t>
    <rPh sb="0" eb="1">
      <t>コウ</t>
    </rPh>
    <rPh sb="2" eb="3">
      <t>シ</t>
    </rPh>
    <rPh sb="6" eb="7">
      <t>キョウ</t>
    </rPh>
    <rPh sb="8" eb="9">
      <t>レキ</t>
    </rPh>
    <rPh sb="10" eb="11">
      <t>トウ</t>
    </rPh>
    <rPh sb="12" eb="13">
      <t>アキラ</t>
    </rPh>
    <rPh sb="14" eb="15">
      <t>シノブ</t>
    </rPh>
    <rPh sb="16" eb="17">
      <t>ショ</t>
    </rPh>
    <phoneticPr fontId="8"/>
  </si>
  <si>
    <t>フ　リ　ガ　ナ</t>
    <phoneticPr fontId="8"/>
  </si>
  <si>
    <t xml:space="preserve"> 氏          名</t>
    <rPh sb="1" eb="13">
      <t>シメイ</t>
    </rPh>
    <phoneticPr fontId="8"/>
  </si>
  <si>
    <t>年　齢</t>
    <rPh sb="0" eb="1">
      <t>トシ</t>
    </rPh>
    <rPh sb="2" eb="3">
      <t>トシ</t>
    </rPh>
    <phoneticPr fontId="8"/>
  </si>
  <si>
    <t>歳</t>
    <rPh sb="0" eb="1">
      <t>サイ</t>
    </rPh>
    <phoneticPr fontId="8"/>
  </si>
  <si>
    <t>　１　担当する科目の訓練内容に関する学歴</t>
    <rPh sb="3" eb="5">
      <t>タントウ</t>
    </rPh>
    <rPh sb="7" eb="9">
      <t>カモク</t>
    </rPh>
    <rPh sb="10" eb="12">
      <t>クンレン</t>
    </rPh>
    <rPh sb="12" eb="14">
      <t>ナイヨウ</t>
    </rPh>
    <rPh sb="15" eb="16">
      <t>カン</t>
    </rPh>
    <rPh sb="18" eb="20">
      <t>ガクレキ</t>
    </rPh>
    <phoneticPr fontId="8"/>
  </si>
  <si>
    <t>学歴（学校・学部・学科等）</t>
    <rPh sb="0" eb="2">
      <t>ガクレキ</t>
    </rPh>
    <rPh sb="3" eb="5">
      <t>ガッコウ</t>
    </rPh>
    <rPh sb="6" eb="8">
      <t>ガクブ</t>
    </rPh>
    <rPh sb="9" eb="11">
      <t>ガッカ</t>
    </rPh>
    <rPh sb="11" eb="12">
      <t>トウ</t>
    </rPh>
    <phoneticPr fontId="8"/>
  </si>
  <si>
    <t>履修科目（担当する科目の訓練内容に関するもの）</t>
    <rPh sb="0" eb="2">
      <t>リシュウ</t>
    </rPh>
    <rPh sb="2" eb="4">
      <t>カモク</t>
    </rPh>
    <rPh sb="5" eb="7">
      <t>タントウ</t>
    </rPh>
    <rPh sb="9" eb="11">
      <t>カモク</t>
    </rPh>
    <rPh sb="12" eb="14">
      <t>クンレン</t>
    </rPh>
    <rPh sb="14" eb="16">
      <t>ナイヨウ</t>
    </rPh>
    <rPh sb="17" eb="18">
      <t>カン</t>
    </rPh>
    <phoneticPr fontId="8"/>
  </si>
  <si>
    <t>　２　担当する科目の訓練内容に関する実務経験・指導（等）業務の経験</t>
    <rPh sb="3" eb="5">
      <t>タントウ</t>
    </rPh>
    <rPh sb="7" eb="9">
      <t>カモク</t>
    </rPh>
    <rPh sb="10" eb="12">
      <t>クンレン</t>
    </rPh>
    <rPh sb="12" eb="14">
      <t>ナイヨウ</t>
    </rPh>
    <rPh sb="15" eb="16">
      <t>カン</t>
    </rPh>
    <rPh sb="18" eb="20">
      <t>ジツム</t>
    </rPh>
    <rPh sb="20" eb="22">
      <t>ケイケン</t>
    </rPh>
    <rPh sb="23" eb="25">
      <t>シドウ</t>
    </rPh>
    <rPh sb="26" eb="27">
      <t>トウ</t>
    </rPh>
    <rPh sb="28" eb="30">
      <t>ギョウム</t>
    </rPh>
    <rPh sb="31" eb="33">
      <t>ケイケン</t>
    </rPh>
    <phoneticPr fontId="8"/>
  </si>
  <si>
    <t>所　　属</t>
    <rPh sb="0" eb="1">
      <t>ショ</t>
    </rPh>
    <rPh sb="3" eb="4">
      <t>ゾク</t>
    </rPh>
    <phoneticPr fontId="8"/>
  </si>
  <si>
    <t>実務経験・指導（等）
業務の経験の内容</t>
    <rPh sb="0" eb="2">
      <t>ジツム</t>
    </rPh>
    <rPh sb="2" eb="4">
      <t>ケイケン</t>
    </rPh>
    <rPh sb="5" eb="7">
      <t>シドウ</t>
    </rPh>
    <rPh sb="8" eb="9">
      <t>ナド</t>
    </rPh>
    <rPh sb="11" eb="13">
      <t>ギョウム</t>
    </rPh>
    <rPh sb="14" eb="16">
      <t>ケイケン</t>
    </rPh>
    <rPh sb="17" eb="19">
      <t>ナイヨウ</t>
    </rPh>
    <phoneticPr fontId="8"/>
  </si>
  <si>
    <t>期　　　間</t>
    <rPh sb="0" eb="1">
      <t>キ</t>
    </rPh>
    <rPh sb="4" eb="5">
      <t>アイダ</t>
    </rPh>
    <phoneticPr fontId="8"/>
  </si>
  <si>
    <t>実務経験</t>
    <rPh sb="0" eb="2">
      <t>ジツム</t>
    </rPh>
    <rPh sb="2" eb="4">
      <t>ケイケン</t>
    </rPh>
    <phoneticPr fontId="8"/>
  </si>
  <si>
    <t>指導（等）業務の経験</t>
    <rPh sb="0" eb="2">
      <t>シドウ</t>
    </rPh>
    <rPh sb="3" eb="4">
      <t>トウ</t>
    </rPh>
    <rPh sb="5" eb="7">
      <t>ギョウム</t>
    </rPh>
    <rPh sb="8" eb="10">
      <t>ケイケン</t>
    </rPh>
    <phoneticPr fontId="8"/>
  </si>
  <si>
    <t>月</t>
    <rPh sb="0" eb="1">
      <t>ツキ</t>
    </rPh>
    <phoneticPr fontId="8"/>
  </si>
  <si>
    <t>合　計</t>
    <rPh sb="0" eb="1">
      <t>ゴウ</t>
    </rPh>
    <rPh sb="2" eb="3">
      <t>ケイ</t>
    </rPh>
    <phoneticPr fontId="8"/>
  </si>
  <si>
    <r>
      <t>※　　この様式は講師ご本人が</t>
    </r>
    <r>
      <rPr>
        <sz val="11"/>
        <rFont val="ＭＳ Ｐゴシック"/>
        <family val="3"/>
        <charset val="128"/>
      </rPr>
      <t>記入してください。</t>
    </r>
    <rPh sb="5" eb="7">
      <t>ヨウシキ</t>
    </rPh>
    <rPh sb="8" eb="10">
      <t>コウシ</t>
    </rPh>
    <rPh sb="11" eb="13">
      <t>ホンニン</t>
    </rPh>
    <rPh sb="14" eb="16">
      <t>キニュウ</t>
    </rPh>
    <phoneticPr fontId="8"/>
  </si>
  <si>
    <t>　　して指導した経験の期間のみ計上してください。</t>
    <rPh sb="4" eb="6">
      <t>シドウ</t>
    </rPh>
    <rPh sb="8" eb="10">
      <t>ケイケン</t>
    </rPh>
    <phoneticPr fontId="8"/>
  </si>
  <si>
    <t>認定様式第８号</t>
    <phoneticPr fontId="8"/>
  </si>
  <si>
    <t>訓練科名：</t>
    <phoneticPr fontId="8"/>
  </si>
  <si>
    <t>１．受講者が購入する教科書代</t>
    <rPh sb="2" eb="5">
      <t>ジュコウシャ</t>
    </rPh>
    <rPh sb="6" eb="8">
      <t>コウニュウ</t>
    </rPh>
    <rPh sb="10" eb="13">
      <t>キョウカショ</t>
    </rPh>
    <rPh sb="13" eb="14">
      <t>ダイ</t>
    </rPh>
    <phoneticPr fontId="8"/>
  </si>
  <si>
    <t>教科書等</t>
    <rPh sb="0" eb="3">
      <t>キョウカショ</t>
    </rPh>
    <rPh sb="3" eb="4">
      <t>トウ</t>
    </rPh>
    <phoneticPr fontId="8"/>
  </si>
  <si>
    <t>出版社名等</t>
    <rPh sb="0" eb="3">
      <t>シュッパンシャ</t>
    </rPh>
    <rPh sb="3" eb="4">
      <t>メイ</t>
    </rPh>
    <rPh sb="4" eb="5">
      <t>トウ</t>
    </rPh>
    <phoneticPr fontId="8"/>
  </si>
  <si>
    <t>価格</t>
    <rPh sb="0" eb="2">
      <t>カカク</t>
    </rPh>
    <phoneticPr fontId="8"/>
  </si>
  <si>
    <t>使用科目</t>
    <rPh sb="0" eb="2">
      <t>シヨウ</t>
    </rPh>
    <rPh sb="2" eb="4">
      <t>カモク</t>
    </rPh>
    <phoneticPr fontId="8"/>
  </si>
  <si>
    <t>　　</t>
    <phoneticPr fontId="8"/>
  </si>
  <si>
    <t>合　　　計</t>
    <rPh sb="0" eb="5">
      <t>ゴウケイ</t>
    </rPh>
    <phoneticPr fontId="8"/>
  </si>
  <si>
    <t>２．受講者が負担するその他費用</t>
    <rPh sb="2" eb="5">
      <t>ジュコウシャ</t>
    </rPh>
    <rPh sb="6" eb="8">
      <t>フタン</t>
    </rPh>
    <rPh sb="12" eb="13">
      <t>タ</t>
    </rPh>
    <rPh sb="13" eb="15">
      <t>ヒヨウ</t>
    </rPh>
    <phoneticPr fontId="8"/>
  </si>
  <si>
    <t>内容</t>
    <rPh sb="0" eb="2">
      <t>ナイヨウ</t>
    </rPh>
    <phoneticPr fontId="8"/>
  </si>
  <si>
    <t>金額</t>
    <rPh sb="0" eb="2">
      <t>キンガク</t>
    </rPh>
    <phoneticPr fontId="8"/>
  </si>
  <si>
    <t>【受講者に配付するもの】</t>
    <rPh sb="1" eb="4">
      <t>ジュコウシャ</t>
    </rPh>
    <rPh sb="5" eb="7">
      <t>ハイフ</t>
    </rPh>
    <phoneticPr fontId="8"/>
  </si>
  <si>
    <t>出版社名（オリジナル）等</t>
    <rPh sb="0" eb="2">
      <t>シュッパン</t>
    </rPh>
    <rPh sb="2" eb="4">
      <t>シャメイ</t>
    </rPh>
    <rPh sb="11" eb="12">
      <t>トウ</t>
    </rPh>
    <phoneticPr fontId="8"/>
  </si>
  <si>
    <t>各種就職支援等の実施</t>
    <rPh sb="0" eb="2">
      <t>カクシュ</t>
    </rPh>
    <rPh sb="2" eb="4">
      <t>シュウショク</t>
    </rPh>
    <rPh sb="4" eb="6">
      <t>シエン</t>
    </rPh>
    <rPh sb="6" eb="7">
      <t>トウ</t>
    </rPh>
    <rPh sb="8" eb="10">
      <t>ジッシ</t>
    </rPh>
    <phoneticPr fontId="8"/>
  </si>
  <si>
    <t>１　実施機関による就職支援等の実施（実施できる場合は、□の該当箇所にチェックをしてください。）</t>
    <rPh sb="2" eb="4">
      <t>ジッシ</t>
    </rPh>
    <rPh sb="4" eb="6">
      <t>キカン</t>
    </rPh>
    <rPh sb="9" eb="11">
      <t>シュウショク</t>
    </rPh>
    <rPh sb="11" eb="13">
      <t>シエン</t>
    </rPh>
    <rPh sb="13" eb="14">
      <t>トウ</t>
    </rPh>
    <rPh sb="15" eb="17">
      <t>ジッシ</t>
    </rPh>
    <rPh sb="18" eb="20">
      <t>ジッシ</t>
    </rPh>
    <rPh sb="23" eb="25">
      <t>バアイ</t>
    </rPh>
    <rPh sb="29" eb="31">
      <t>ガイトウ</t>
    </rPh>
    <rPh sb="31" eb="33">
      <t>カショ</t>
    </rPh>
    <phoneticPr fontId="8"/>
  </si>
  <si>
    <t>必須項目</t>
    <rPh sb="0" eb="2">
      <t>ヒッス</t>
    </rPh>
    <rPh sb="2" eb="4">
      <t>コウモク</t>
    </rPh>
    <phoneticPr fontId="8"/>
  </si>
  <si>
    <t>①職業相談の実施</t>
    <rPh sb="1" eb="3">
      <t>ショクギョウ</t>
    </rPh>
    <phoneticPr fontId="8"/>
  </si>
  <si>
    <t>⑤求人者に面接するに当たっての指導</t>
    <rPh sb="1" eb="3">
      <t>キュウジン</t>
    </rPh>
    <rPh sb="3" eb="4">
      <t>シャ</t>
    </rPh>
    <rPh sb="10" eb="11">
      <t>ア</t>
    </rPh>
    <phoneticPr fontId="8"/>
  </si>
  <si>
    <t>⑥ジョブ・カードの作成支援</t>
    <rPh sb="11" eb="13">
      <t>シエン</t>
    </rPh>
    <phoneticPr fontId="8"/>
  </si>
  <si>
    <t>必須項目以外</t>
    <rPh sb="0" eb="2">
      <t>ヒッス</t>
    </rPh>
    <rPh sb="2" eb="4">
      <t>コウモク</t>
    </rPh>
    <rPh sb="4" eb="6">
      <t>イガイ</t>
    </rPh>
    <phoneticPr fontId="8"/>
  </si>
  <si>
    <t>２　１以外に実施を予定している支援項目を具体的に記入してください。</t>
    <rPh sb="3" eb="5">
      <t>イガイ</t>
    </rPh>
    <rPh sb="6" eb="8">
      <t>ジッシ</t>
    </rPh>
    <rPh sb="9" eb="11">
      <t>ヨテイ</t>
    </rPh>
    <rPh sb="15" eb="17">
      <t>シエン</t>
    </rPh>
    <rPh sb="17" eb="19">
      <t>コウモク</t>
    </rPh>
    <rPh sb="20" eb="23">
      <t>グタイテキ</t>
    </rPh>
    <rPh sb="24" eb="26">
      <t>キニュウ</t>
    </rPh>
    <phoneticPr fontId="8"/>
  </si>
  <si>
    <t>許可等取得の有無</t>
    <rPh sb="0" eb="2">
      <t>キョカ</t>
    </rPh>
    <rPh sb="2" eb="3">
      <t>ナド</t>
    </rPh>
    <rPh sb="3" eb="5">
      <t>シュトク</t>
    </rPh>
    <rPh sb="6" eb="8">
      <t>ウム</t>
    </rPh>
    <phoneticPr fontId="8"/>
  </si>
  <si>
    <t>有</t>
    <rPh sb="0" eb="1">
      <t>ア</t>
    </rPh>
    <phoneticPr fontId="8"/>
  </si>
  <si>
    <t>許可等取得年月日</t>
    <rPh sb="0" eb="2">
      <t>キョカ</t>
    </rPh>
    <rPh sb="2" eb="3">
      <t>ナド</t>
    </rPh>
    <rPh sb="3" eb="5">
      <t>シュトク</t>
    </rPh>
    <rPh sb="5" eb="8">
      <t>ネンガッピ</t>
    </rPh>
    <phoneticPr fontId="8"/>
  </si>
  <si>
    <t>許可等取得予定の有無</t>
    <rPh sb="0" eb="2">
      <t>キョカ</t>
    </rPh>
    <rPh sb="2" eb="3">
      <t>ナド</t>
    </rPh>
    <rPh sb="3" eb="5">
      <t>シュトク</t>
    </rPh>
    <rPh sb="5" eb="7">
      <t>ヨテイ</t>
    </rPh>
    <rPh sb="8" eb="10">
      <t>ウム</t>
    </rPh>
    <phoneticPr fontId="8"/>
  </si>
  <si>
    <t>許可等取得予定年月日</t>
    <rPh sb="0" eb="2">
      <t>キョカ</t>
    </rPh>
    <rPh sb="2" eb="3">
      <t>ナド</t>
    </rPh>
    <rPh sb="3" eb="5">
      <t>シュトク</t>
    </rPh>
    <rPh sb="5" eb="7">
      <t>ヨテイ</t>
    </rPh>
    <rPh sb="7" eb="10">
      <t>ネンガッピ</t>
    </rPh>
    <phoneticPr fontId="8"/>
  </si>
  <si>
    <t>職業紹介責任者の(役職）氏名</t>
    <rPh sb="0" eb="2">
      <t>ショクギョウ</t>
    </rPh>
    <rPh sb="2" eb="4">
      <t>ショウカイ</t>
    </rPh>
    <rPh sb="4" eb="7">
      <t>セキニンシャ</t>
    </rPh>
    <rPh sb="9" eb="11">
      <t>ヤクショク</t>
    </rPh>
    <rPh sb="12" eb="14">
      <t>シメイ</t>
    </rPh>
    <phoneticPr fontId="8"/>
  </si>
  <si>
    <t>（役職名）　</t>
    <rPh sb="1" eb="4">
      <t>ヤクショクメイ</t>
    </rPh>
    <phoneticPr fontId="8"/>
  </si>
  <si>
    <t>職業紹介事業の主な内容</t>
    <rPh sb="0" eb="2">
      <t>ショクギョウ</t>
    </rPh>
    <rPh sb="2" eb="4">
      <t>ショウカイ</t>
    </rPh>
    <rPh sb="4" eb="6">
      <t>ジギョウ</t>
    </rPh>
    <rPh sb="7" eb="8">
      <t>オモ</t>
    </rPh>
    <rPh sb="9" eb="11">
      <t>ナイヨウ</t>
    </rPh>
    <phoneticPr fontId="8"/>
  </si>
  <si>
    <t>企　業　実　習　先　一　覧</t>
    <rPh sb="0" eb="1">
      <t>キ</t>
    </rPh>
    <rPh sb="2" eb="3">
      <t>ギョウ</t>
    </rPh>
    <rPh sb="4" eb="5">
      <t>ジツ</t>
    </rPh>
    <rPh sb="6" eb="7">
      <t>シュウ</t>
    </rPh>
    <rPh sb="8" eb="9">
      <t>サキ</t>
    </rPh>
    <rPh sb="10" eb="11">
      <t>イッ</t>
    </rPh>
    <rPh sb="12" eb="13">
      <t>ラン</t>
    </rPh>
    <phoneticPr fontId="8"/>
  </si>
  <si>
    <t>企業実習先施設名</t>
    <rPh sb="0" eb="2">
      <t>キギョウ</t>
    </rPh>
    <rPh sb="2" eb="4">
      <t>ジッシュウ</t>
    </rPh>
    <rPh sb="4" eb="5">
      <t>サキ</t>
    </rPh>
    <rPh sb="5" eb="8">
      <t>シセツメイ</t>
    </rPh>
    <phoneticPr fontId="8"/>
  </si>
  <si>
    <t>事業内容（品目）</t>
    <rPh sb="0" eb="2">
      <t>ジギョウ</t>
    </rPh>
    <rPh sb="2" eb="4">
      <t>ナイヨウ</t>
    </rPh>
    <rPh sb="5" eb="7">
      <t>ヒンモク</t>
    </rPh>
    <phoneticPr fontId="8"/>
  </si>
  <si>
    <t>※「カリキュラム番号」欄には認定様式第12号の番号をご記入ください。</t>
    <rPh sb="8" eb="10">
      <t>バンゴウ</t>
    </rPh>
    <rPh sb="11" eb="12">
      <t>ラン</t>
    </rPh>
    <rPh sb="14" eb="16">
      <t>ニンテイ</t>
    </rPh>
    <rPh sb="16" eb="18">
      <t>ヨウシキ</t>
    </rPh>
    <rPh sb="18" eb="19">
      <t>ダイ</t>
    </rPh>
    <rPh sb="21" eb="22">
      <t>ゴウ</t>
    </rPh>
    <rPh sb="23" eb="25">
      <t>バンゴウ</t>
    </rPh>
    <phoneticPr fontId="8"/>
  </si>
  <si>
    <t>訓練内容</t>
    <rPh sb="0" eb="2">
      <t>クンレン</t>
    </rPh>
    <rPh sb="2" eb="4">
      <t>ナイヨウ</t>
    </rPh>
    <phoneticPr fontId="8"/>
  </si>
  <si>
    <t>カリキュラム番号</t>
    <rPh sb="6" eb="8">
      <t>バンゴウ</t>
    </rPh>
    <phoneticPr fontId="8"/>
  </si>
  <si>
    <t>訓練カリキュラム（企業実習用）</t>
    <rPh sb="0" eb="2">
      <t>クンレン</t>
    </rPh>
    <rPh sb="9" eb="11">
      <t>キギョウ</t>
    </rPh>
    <rPh sb="11" eb="13">
      <t>ジッシュウ</t>
    </rPh>
    <rPh sb="13" eb="14">
      <t>ヨウ</t>
    </rPh>
    <phoneticPr fontId="8"/>
  </si>
  <si>
    <t>カリキュラム番号：</t>
    <rPh sb="6" eb="8">
      <t>バンゴウ</t>
    </rPh>
    <phoneticPr fontId="8"/>
  </si>
  <si>
    <t>企業実習での
訓練目標</t>
    <rPh sb="0" eb="2">
      <t>キギョウ</t>
    </rPh>
    <rPh sb="2" eb="4">
      <t>ジッシュウ</t>
    </rPh>
    <rPh sb="7" eb="9">
      <t>クンレン</t>
    </rPh>
    <rPh sb="9" eb="11">
      <t>モクヒョウ</t>
    </rPh>
    <phoneticPr fontId="8"/>
  </si>
  <si>
    <t>訓 練 の 内 容</t>
    <rPh sb="0" eb="1">
      <t>クン</t>
    </rPh>
    <rPh sb="2" eb="3">
      <t>ネリ</t>
    </rPh>
    <rPh sb="6" eb="7">
      <t>ナイ</t>
    </rPh>
    <rPh sb="8" eb="9">
      <t>カタチ</t>
    </rPh>
    <phoneticPr fontId="8"/>
  </si>
  <si>
    <t>　訓練時間総合計</t>
    <rPh sb="1" eb="3">
      <t>クンレン</t>
    </rPh>
    <rPh sb="3" eb="5">
      <t>ジカン</t>
    </rPh>
    <rPh sb="5" eb="6">
      <t>ソウ</t>
    </rPh>
    <rPh sb="6" eb="8">
      <t>ゴウケイ</t>
    </rPh>
    <phoneticPr fontId="8"/>
  </si>
  <si>
    <t>過去1年間に実施した求職者支援訓練の就職状況</t>
    <rPh sb="0" eb="2">
      <t>カコ</t>
    </rPh>
    <rPh sb="3" eb="5">
      <t>ネンカン</t>
    </rPh>
    <rPh sb="6" eb="8">
      <t>ジッシ</t>
    </rPh>
    <rPh sb="10" eb="12">
      <t>キュウショク</t>
    </rPh>
    <rPh sb="12" eb="13">
      <t>シャ</t>
    </rPh>
    <rPh sb="13" eb="15">
      <t>シエン</t>
    </rPh>
    <rPh sb="15" eb="17">
      <t>クンレン</t>
    </rPh>
    <rPh sb="18" eb="20">
      <t>シュウショク</t>
    </rPh>
    <rPh sb="20" eb="22">
      <t>ジョウキョウ</t>
    </rPh>
    <phoneticPr fontId="8"/>
  </si>
  <si>
    <t>①訓練実施機関名</t>
    <rPh sb="1" eb="3">
      <t>クンレン</t>
    </rPh>
    <rPh sb="3" eb="5">
      <t>ジッシ</t>
    </rPh>
    <rPh sb="5" eb="7">
      <t>キカン</t>
    </rPh>
    <rPh sb="7" eb="8">
      <t>メイ</t>
    </rPh>
    <phoneticPr fontId="8"/>
  </si>
  <si>
    <t>②訓練科名</t>
    <rPh sb="1" eb="3">
      <t>クンレン</t>
    </rPh>
    <rPh sb="3" eb="5">
      <t>カメイ</t>
    </rPh>
    <phoneticPr fontId="8"/>
  </si>
  <si>
    <t>③
求職者支援訓練
認定番号</t>
    <rPh sb="2" eb="4">
      <t>キュウショク</t>
    </rPh>
    <rPh sb="4" eb="5">
      <t>シャ</t>
    </rPh>
    <rPh sb="5" eb="7">
      <t>シエン</t>
    </rPh>
    <rPh sb="7" eb="9">
      <t>クンレン</t>
    </rPh>
    <rPh sb="10" eb="12">
      <t>ニンテイ</t>
    </rPh>
    <rPh sb="12" eb="14">
      <t>バンゴウ</t>
    </rPh>
    <phoneticPr fontId="8"/>
  </si>
  <si>
    <t>⑤
訓練分野
※リストから
選択すること。</t>
    <rPh sb="2" eb="4">
      <t>クンレン</t>
    </rPh>
    <rPh sb="4" eb="6">
      <t>ブンヤ</t>
    </rPh>
    <rPh sb="15" eb="17">
      <t>センタク</t>
    </rPh>
    <phoneticPr fontId="59"/>
  </si>
  <si>
    <t>⑥
訓練科名</t>
    <rPh sb="2" eb="4">
      <t>クンレン</t>
    </rPh>
    <rPh sb="4" eb="5">
      <t>カ</t>
    </rPh>
    <rPh sb="5" eb="6">
      <t>メイ</t>
    </rPh>
    <phoneticPr fontId="59"/>
  </si>
  <si>
    <t>受講者</t>
    <rPh sb="0" eb="3">
      <t>ジュコウシャ</t>
    </rPh>
    <phoneticPr fontId="8"/>
  </si>
  <si>
    <t>中退者</t>
    <rPh sb="0" eb="3">
      <t>チュウタイシャ</t>
    </rPh>
    <phoneticPr fontId="8"/>
  </si>
  <si>
    <t xml:space="preserve">
⑩
うち
就職者</t>
    <rPh sb="6" eb="9">
      <t>シュウショクシャ</t>
    </rPh>
    <phoneticPr fontId="8"/>
  </si>
  <si>
    <t>修了者</t>
    <rPh sb="0" eb="3">
      <t>シュウリョウシャ</t>
    </rPh>
    <phoneticPr fontId="8"/>
  </si>
  <si>
    <t>(例)</t>
    <rPh sb="1" eb="2">
      <t>レイ</t>
    </rPh>
    <phoneticPr fontId="59"/>
  </si>
  <si>
    <t>介護福祉科</t>
    <rPh sb="0" eb="2">
      <t>カイゴ</t>
    </rPh>
    <rPh sb="2" eb="4">
      <t>フクシ</t>
    </rPh>
    <rPh sb="4" eb="5">
      <t>カ</t>
    </rPh>
    <phoneticPr fontId="8"/>
  </si>
  <si>
    <t>合計欄</t>
    <rPh sb="0" eb="2">
      <t>ゴウケイ</t>
    </rPh>
    <rPh sb="2" eb="3">
      <t>ラン</t>
    </rPh>
    <phoneticPr fontId="8"/>
  </si>
  <si>
    <t>①求職者支援訓練課程コード</t>
    <rPh sb="1" eb="3">
      <t>キュウショク</t>
    </rPh>
    <rPh sb="3" eb="4">
      <t>シャ</t>
    </rPh>
    <rPh sb="4" eb="6">
      <t>シエン</t>
    </rPh>
    <rPh sb="6" eb="8">
      <t>クンレン</t>
    </rPh>
    <rPh sb="8" eb="10">
      <t>カテイ</t>
    </rPh>
    <phoneticPr fontId="8"/>
  </si>
  <si>
    <t>実践コース</t>
    <rPh sb="0" eb="2">
      <t>ジッセン</t>
    </rPh>
    <phoneticPr fontId="8"/>
  </si>
  <si>
    <t>基礎コース</t>
    <rPh sb="0" eb="2">
      <t>キソ</t>
    </rPh>
    <phoneticPr fontId="8"/>
  </si>
  <si>
    <t>②基金訓練分野コード</t>
    <rPh sb="1" eb="3">
      <t>キキン</t>
    </rPh>
    <rPh sb="3" eb="5">
      <t>クンレン</t>
    </rPh>
    <rPh sb="5" eb="7">
      <t>ブンヤ</t>
    </rPh>
    <phoneticPr fontId="8"/>
  </si>
  <si>
    <t>08　旅行・観光分野</t>
    <rPh sb="3" eb="5">
      <t>リョコウ</t>
    </rPh>
    <phoneticPr fontId="8"/>
  </si>
  <si>
    <t>20　その他の分野（サービス分野・製造分野）</t>
    <rPh sb="14" eb="16">
      <t>ブンヤ</t>
    </rPh>
    <rPh sb="17" eb="19">
      <t>セイゾウ</t>
    </rPh>
    <rPh sb="19" eb="21">
      <t>ブンヤ</t>
    </rPh>
    <phoneticPr fontId="8"/>
  </si>
  <si>
    <t>訓練実施機関名:</t>
    <rPh sb="0" eb="2">
      <t>クンレン</t>
    </rPh>
    <rPh sb="2" eb="4">
      <t>ジッシ</t>
    </rPh>
    <rPh sb="4" eb="7">
      <t>キカンメイ</t>
    </rPh>
    <phoneticPr fontId="8"/>
  </si>
  <si>
    <t>訓練種別</t>
    <rPh sb="0" eb="2">
      <t>クンレン</t>
    </rPh>
    <rPh sb="2" eb="4">
      <t>シュベツ</t>
    </rPh>
    <phoneticPr fontId="8"/>
  </si>
  <si>
    <t>定員</t>
    <rPh sb="0" eb="2">
      <t>テイイン</t>
    </rPh>
    <phoneticPr fontId="8"/>
  </si>
  <si>
    <t>１　申請した訓練の内容や質</t>
    <rPh sb="2" eb="4">
      <t>シンセイ</t>
    </rPh>
    <rPh sb="6" eb="8">
      <t>クンレン</t>
    </rPh>
    <rPh sb="9" eb="11">
      <t>ナイヨウ</t>
    </rPh>
    <rPh sb="12" eb="13">
      <t>シツ</t>
    </rPh>
    <phoneticPr fontId="8"/>
  </si>
  <si>
    <t>（１）地域の求人ニーズ等を踏まえた訓練内容</t>
    <phoneticPr fontId="8"/>
  </si>
  <si>
    <t>（２）企業実習</t>
    <phoneticPr fontId="8"/>
  </si>
  <si>
    <t>①実施の有無</t>
    <rPh sb="1" eb="3">
      <t>ジッシ</t>
    </rPh>
    <rPh sb="4" eb="6">
      <t>ウム</t>
    </rPh>
    <phoneticPr fontId="8"/>
  </si>
  <si>
    <t>有り</t>
    <rPh sb="0" eb="1">
      <t>ア</t>
    </rPh>
    <phoneticPr fontId="8"/>
  </si>
  <si>
    <t>無し</t>
    <rPh sb="0" eb="1">
      <t>ナ</t>
    </rPh>
    <phoneticPr fontId="8"/>
  </si>
  <si>
    <t>　※有りの場合は以下をご記入ください。</t>
    <rPh sb="2" eb="3">
      <t>ア</t>
    </rPh>
    <rPh sb="5" eb="7">
      <t>バアイ</t>
    </rPh>
    <rPh sb="8" eb="10">
      <t>イカ</t>
    </rPh>
    <rPh sb="12" eb="14">
      <t>キニュウ</t>
    </rPh>
    <phoneticPr fontId="8"/>
  </si>
  <si>
    <t>②企業実習の時間数</t>
    <rPh sb="1" eb="3">
      <t>キギョウ</t>
    </rPh>
    <rPh sb="3" eb="5">
      <t>ジッシュウ</t>
    </rPh>
    <rPh sb="6" eb="9">
      <t>ジカンスウ</t>
    </rPh>
    <phoneticPr fontId="8"/>
  </si>
  <si>
    <t>時間</t>
    <rPh sb="0" eb="2">
      <t>ジカン</t>
    </rPh>
    <phoneticPr fontId="8"/>
  </si>
  <si>
    <t>③訓練時間総合計</t>
    <rPh sb="1" eb="3">
      <t>クンレン</t>
    </rPh>
    <rPh sb="3" eb="5">
      <t>ジカン</t>
    </rPh>
    <rPh sb="5" eb="8">
      <t>ソウゴウケイ</t>
    </rPh>
    <phoneticPr fontId="8"/>
  </si>
  <si>
    <t>④企業実習割合（②/③）</t>
    <rPh sb="1" eb="3">
      <t>キギョウ</t>
    </rPh>
    <rPh sb="3" eb="5">
      <t>ジッシュウ</t>
    </rPh>
    <rPh sb="5" eb="6">
      <t>ワ</t>
    </rPh>
    <rPh sb="6" eb="7">
      <t>ア</t>
    </rPh>
    <phoneticPr fontId="8"/>
  </si>
  <si>
    <t>％</t>
    <phoneticPr fontId="8"/>
  </si>
  <si>
    <t>２　質の向上に取り組んでいる等の運営体制</t>
    <phoneticPr fontId="8"/>
  </si>
  <si>
    <t>（１）就職支援責任者が、以下に該当する場合はチェックを入れてください。</t>
    <rPh sb="3" eb="5">
      <t>シュウショク</t>
    </rPh>
    <rPh sb="5" eb="7">
      <t>シエン</t>
    </rPh>
    <rPh sb="7" eb="9">
      <t>セキニン</t>
    </rPh>
    <rPh sb="9" eb="10">
      <t>シャ</t>
    </rPh>
    <phoneticPr fontId="8"/>
  </si>
  <si>
    <t>（２）非公式教育・訓練のための学習サービス―サービス事業者向け基本的要求事項（ISO29990）
　　を取得している場合はチェックを入れてください。</t>
    <phoneticPr fontId="8"/>
  </si>
  <si>
    <t>ＩＳＯ２９９９０を取得している。</t>
    <rPh sb="9" eb="11">
      <t>シュトク</t>
    </rPh>
    <phoneticPr fontId="8"/>
  </si>
  <si>
    <t>②企業実習時間数</t>
    <rPh sb="1" eb="3">
      <t>キギョウ</t>
    </rPh>
    <rPh sb="3" eb="5">
      <t>ジッシュウ</t>
    </rPh>
    <rPh sb="5" eb="8">
      <t>ジカンスウ</t>
    </rPh>
    <phoneticPr fontId="8"/>
  </si>
  <si>
    <t>訓練科名</t>
    <rPh sb="0" eb="3">
      <t>クンレンカ</t>
    </rPh>
    <rPh sb="3" eb="4">
      <t>メイ</t>
    </rPh>
    <phoneticPr fontId="8"/>
  </si>
  <si>
    <t>委託元</t>
    <rPh sb="0" eb="2">
      <t>イタク</t>
    </rPh>
    <rPh sb="2" eb="3">
      <t>モト</t>
    </rPh>
    <phoneticPr fontId="8"/>
  </si>
  <si>
    <t>契約日</t>
    <rPh sb="0" eb="3">
      <t>ケイヤクビ</t>
    </rPh>
    <phoneticPr fontId="8"/>
  </si>
  <si>
    <t>①</t>
    <phoneticPr fontId="8"/>
  </si>
  <si>
    <t>②</t>
    <phoneticPr fontId="8"/>
  </si>
  <si>
    <t>④</t>
    <phoneticPr fontId="8"/>
  </si>
  <si>
    <t>⑤</t>
    <phoneticPr fontId="8"/>
  </si>
  <si>
    <t>※　併せて契約書の写しを添付してください。</t>
    <rPh sb="2" eb="3">
      <t>アワ</t>
    </rPh>
    <rPh sb="5" eb="8">
      <t>ケイヤクショ</t>
    </rPh>
    <rPh sb="9" eb="10">
      <t>ウツ</t>
    </rPh>
    <rPh sb="12" eb="14">
      <t>テンプ</t>
    </rPh>
    <phoneticPr fontId="8"/>
  </si>
  <si>
    <t>※　適宜行を挿入してください。</t>
    <rPh sb="2" eb="4">
      <t>テキギ</t>
    </rPh>
    <rPh sb="4" eb="5">
      <t>ギョウ</t>
    </rPh>
    <rPh sb="6" eb="8">
      <t>ソウニュウ</t>
    </rPh>
    <phoneticPr fontId="8"/>
  </si>
  <si>
    <t>求職者支援法に基づく認定職業訓練に係る改善計画書</t>
    <rPh sb="0" eb="3">
      <t>キュウショクシャ</t>
    </rPh>
    <rPh sb="3" eb="5">
      <t>シエン</t>
    </rPh>
    <rPh sb="5" eb="6">
      <t>ホウ</t>
    </rPh>
    <rPh sb="7" eb="8">
      <t>モト</t>
    </rPh>
    <rPh sb="10" eb="12">
      <t>ニンテイ</t>
    </rPh>
    <phoneticPr fontId="8"/>
  </si>
  <si>
    <t>申請する訓練科名</t>
    <rPh sb="0" eb="2">
      <t>シンセイ</t>
    </rPh>
    <rPh sb="4" eb="7">
      <t>クンレンカ</t>
    </rPh>
    <rPh sb="7" eb="8">
      <t>メイ</t>
    </rPh>
    <phoneticPr fontId="8"/>
  </si>
  <si>
    <t>～</t>
    <phoneticPr fontId="8"/>
  </si>
  <si>
    <t>訓練分野　</t>
  </si>
  <si>
    <t>訓練科名</t>
  </si>
  <si>
    <t>訓練期間　</t>
  </si>
  <si>
    <t>訓練実施施設名　</t>
  </si>
  <si>
    <t>訓練実施施設所在地　</t>
  </si>
  <si>
    <t xml:space="preserve"> 改善するための取組</t>
    <rPh sb="1" eb="3">
      <t>カイゼン</t>
    </rPh>
    <rPh sb="8" eb="10">
      <t>トリクミ</t>
    </rPh>
    <phoneticPr fontId="8"/>
  </si>
  <si>
    <t>3の訓練科について就職率が低調となった要因</t>
    <rPh sb="2" eb="4">
      <t>クンレン</t>
    </rPh>
    <rPh sb="4" eb="5">
      <t>カ</t>
    </rPh>
    <rPh sb="9" eb="12">
      <t>シュウショクリツ</t>
    </rPh>
    <rPh sb="13" eb="15">
      <t>テイチョウ</t>
    </rPh>
    <rPh sb="19" eb="21">
      <t>ヨウイン</t>
    </rPh>
    <phoneticPr fontId="8"/>
  </si>
  <si>
    <t>(1)を踏まえた就職率の改善に向けた取組</t>
    <rPh sb="4" eb="5">
      <t>フ</t>
    </rPh>
    <rPh sb="8" eb="11">
      <t>シュウショクリツ</t>
    </rPh>
    <rPh sb="12" eb="14">
      <t>カイゼン</t>
    </rPh>
    <rPh sb="15" eb="16">
      <t>ム</t>
    </rPh>
    <rPh sb="18" eb="19">
      <t>ト</t>
    </rPh>
    <rPh sb="19" eb="20">
      <t>ク</t>
    </rPh>
    <phoneticPr fontId="8"/>
  </si>
  <si>
    <t>求職者支援訓練の認定申請に係る提出済み書類一覧</t>
    <rPh sb="0" eb="3">
      <t>キュウショクシャ</t>
    </rPh>
    <rPh sb="3" eb="5">
      <t>シエン</t>
    </rPh>
    <rPh sb="5" eb="7">
      <t>クンレン</t>
    </rPh>
    <rPh sb="8" eb="10">
      <t>ニンテイ</t>
    </rPh>
    <rPh sb="10" eb="12">
      <t>シンセイ</t>
    </rPh>
    <rPh sb="13" eb="14">
      <t>カカワ</t>
    </rPh>
    <rPh sb="15" eb="17">
      <t>テイシュツ</t>
    </rPh>
    <rPh sb="17" eb="18">
      <t>ズ</t>
    </rPh>
    <rPh sb="19" eb="21">
      <t>ショルイ</t>
    </rPh>
    <rPh sb="21" eb="23">
      <t>イチラン</t>
    </rPh>
    <phoneticPr fontId="8"/>
  </si>
  <si>
    <t>訓練実施機関番号：</t>
    <rPh sb="0" eb="2">
      <t>クンレン</t>
    </rPh>
    <rPh sb="2" eb="4">
      <t>ジッシ</t>
    </rPh>
    <rPh sb="4" eb="6">
      <t>キカン</t>
    </rPh>
    <rPh sb="6" eb="8">
      <t>バンゴウ</t>
    </rPh>
    <phoneticPr fontId="8"/>
  </si>
  <si>
    <t>訓練科名：</t>
    <rPh sb="0" eb="2">
      <t>クンレン</t>
    </rPh>
    <rPh sb="2" eb="4">
      <t>カメイ</t>
    </rPh>
    <phoneticPr fontId="8"/>
  </si>
  <si>
    <t>開講訓練科で提出</t>
    <rPh sb="0" eb="2">
      <t>カイコウ</t>
    </rPh>
    <rPh sb="2" eb="5">
      <t>クンレンカ</t>
    </rPh>
    <rPh sb="6" eb="8">
      <t>テイシュツ</t>
    </rPh>
    <phoneticPr fontId="8"/>
  </si>
  <si>
    <t>受理番号</t>
    <rPh sb="0" eb="2">
      <t>ジュリ</t>
    </rPh>
    <rPh sb="2" eb="4">
      <t>バンゴウ</t>
    </rPh>
    <phoneticPr fontId="8"/>
  </si>
  <si>
    <t>（１）訓練実施施設</t>
    <rPh sb="3" eb="5">
      <t>クンレン</t>
    </rPh>
    <rPh sb="5" eb="7">
      <t>ジッシ</t>
    </rPh>
    <rPh sb="7" eb="9">
      <t>シセツ</t>
    </rPh>
    <phoneticPr fontId="8"/>
  </si>
  <si>
    <t>訓練実施施設所在地</t>
    <rPh sb="0" eb="2">
      <t>クンレン</t>
    </rPh>
    <rPh sb="2" eb="4">
      <t>ジッシ</t>
    </rPh>
    <rPh sb="4" eb="6">
      <t>シセツ</t>
    </rPh>
    <rPh sb="6" eb="9">
      <t>ショザイチ</t>
    </rPh>
    <phoneticPr fontId="8"/>
  </si>
  <si>
    <t>提出済みの書類</t>
    <rPh sb="0" eb="2">
      <t>テイシュツ</t>
    </rPh>
    <rPh sb="2" eb="3">
      <t>ズ</t>
    </rPh>
    <rPh sb="5" eb="7">
      <t>ショルイ</t>
    </rPh>
    <phoneticPr fontId="8"/>
  </si>
  <si>
    <t>変更届出書等
提出あり</t>
    <rPh sb="0" eb="2">
      <t>ヘンコウ</t>
    </rPh>
    <rPh sb="2" eb="3">
      <t>トド</t>
    </rPh>
    <rPh sb="3" eb="5">
      <t>デショ</t>
    </rPh>
    <rPh sb="5" eb="6">
      <t>トウ</t>
    </rPh>
    <rPh sb="7" eb="9">
      <t>テイシュツ</t>
    </rPh>
    <phoneticPr fontId="8"/>
  </si>
  <si>
    <t>訓練実施場所を賃借により確保する場合の必要書類
（賃貸借契約書（写）、契約を更新していることが分かる覚書等）</t>
    <rPh sb="19" eb="21">
      <t>ヒツヨウ</t>
    </rPh>
    <rPh sb="21" eb="23">
      <t>ショルイ</t>
    </rPh>
    <rPh sb="25" eb="28">
      <t>チンタイシャク</t>
    </rPh>
    <rPh sb="28" eb="31">
      <t>ケイヤクショ</t>
    </rPh>
    <rPh sb="32" eb="33">
      <t>ウツ</t>
    </rPh>
    <rPh sb="35" eb="37">
      <t>ケイヤク</t>
    </rPh>
    <rPh sb="38" eb="40">
      <t>コウシン</t>
    </rPh>
    <rPh sb="47" eb="48">
      <t>ワ</t>
    </rPh>
    <rPh sb="50" eb="52">
      <t>オボエガキ</t>
    </rPh>
    <rPh sb="52" eb="53">
      <t>ナド</t>
    </rPh>
    <phoneticPr fontId="8"/>
  </si>
  <si>
    <t>賃貸借契約期間（更新している場合は更新した賃貸借期間）</t>
    <rPh sb="8" eb="10">
      <t>コウシン</t>
    </rPh>
    <rPh sb="14" eb="16">
      <t>バアイ</t>
    </rPh>
    <rPh sb="17" eb="19">
      <t>コウシン</t>
    </rPh>
    <rPh sb="21" eb="24">
      <t>チンタイシャク</t>
    </rPh>
    <rPh sb="24" eb="26">
      <t>キカン</t>
    </rPh>
    <phoneticPr fontId="8"/>
  </si>
  <si>
    <t>特に賃貸借契約を締結せずに、法人の代表取締役が個人として所有している建物を使用する場合など、建物の所有者と申請者が異なる場合の必要書類（訓練期間中に申請者が占有して使用できることが分かる書類）</t>
    <rPh sb="63" eb="65">
      <t>ヒツヨウ</t>
    </rPh>
    <rPh sb="65" eb="67">
      <t>ショルイ</t>
    </rPh>
    <phoneticPr fontId="8"/>
  </si>
  <si>
    <t>（２）事務室</t>
    <rPh sb="3" eb="6">
      <t>ジムシツ</t>
    </rPh>
    <phoneticPr fontId="8"/>
  </si>
  <si>
    <t>（１）の内容で確認できる
　　※　以下（２）について記載不要</t>
    <rPh sb="4" eb="6">
      <t>ナイヨウ</t>
    </rPh>
    <rPh sb="7" eb="9">
      <t>カクニン</t>
    </rPh>
    <rPh sb="17" eb="19">
      <t>イカ</t>
    </rPh>
    <rPh sb="26" eb="28">
      <t>キサイ</t>
    </rPh>
    <rPh sb="28" eb="30">
      <t>フヨウ</t>
    </rPh>
    <phoneticPr fontId="8"/>
  </si>
  <si>
    <t>（１）の内容では確認できない</t>
    <rPh sb="4" eb="6">
      <t>ナイヨウ</t>
    </rPh>
    <rPh sb="8" eb="10">
      <t>カクニン</t>
    </rPh>
    <phoneticPr fontId="8"/>
  </si>
  <si>
    <t>自ら所有する事務室を使用する場合の必要書類
（不動産登記簿謄本（写）等）</t>
    <rPh sb="6" eb="9">
      <t>ジムシツ</t>
    </rPh>
    <phoneticPr fontId="8"/>
  </si>
  <si>
    <t>事務室を賃借により確保する場合の必要書類
（賃貸借契約書（写）、契約を更新していることが分かる覚書等）</t>
    <rPh sb="0" eb="3">
      <t>ジムシツ</t>
    </rPh>
    <rPh sb="16" eb="18">
      <t>ヒツヨウ</t>
    </rPh>
    <rPh sb="18" eb="20">
      <t>ショルイ</t>
    </rPh>
    <rPh sb="22" eb="25">
      <t>チンタイシャク</t>
    </rPh>
    <rPh sb="25" eb="28">
      <t>ケイヤクショ</t>
    </rPh>
    <rPh sb="29" eb="30">
      <t>ウツ</t>
    </rPh>
    <rPh sb="32" eb="34">
      <t>ケイヤク</t>
    </rPh>
    <rPh sb="35" eb="37">
      <t>コウシン</t>
    </rPh>
    <rPh sb="44" eb="45">
      <t>ワ</t>
    </rPh>
    <rPh sb="47" eb="49">
      <t>オボエガキ</t>
    </rPh>
    <rPh sb="49" eb="50">
      <t>ナド</t>
    </rPh>
    <phoneticPr fontId="8"/>
  </si>
  <si>
    <t>法人の代表取締役が個人として所有している建物を使用する場合など、建物の所有者と申請者が異なる場合の必要書類（訓練期間中に申請者が占有して使用できることが分かる書類）</t>
    <rPh sb="49" eb="51">
      <t>ヒツヨウ</t>
    </rPh>
    <rPh sb="51" eb="53">
      <t>ショルイ</t>
    </rPh>
    <phoneticPr fontId="8"/>
  </si>
  <si>
    <t>保険会社</t>
    <rPh sb="0" eb="2">
      <t>ホケン</t>
    </rPh>
    <rPh sb="2" eb="4">
      <t>ガイシャ</t>
    </rPh>
    <phoneticPr fontId="8"/>
  </si>
  <si>
    <t>商品名</t>
    <rPh sb="0" eb="3">
      <t>ショウヒンメイ</t>
    </rPh>
    <phoneticPr fontId="8"/>
  </si>
  <si>
    <t>加入期間</t>
    <rPh sb="0" eb="2">
      <t>カニュウ</t>
    </rPh>
    <rPh sb="2" eb="4">
      <t>キカン</t>
    </rPh>
    <phoneticPr fontId="8"/>
  </si>
  <si>
    <t>法人登記簿謄本（写）（法人の場合）
個人事業の開廃業届出書（写）（個人の場合）</t>
    <rPh sb="0" eb="2">
      <t>ホウジン</t>
    </rPh>
    <rPh sb="2" eb="5">
      <t>トウキボ</t>
    </rPh>
    <rPh sb="5" eb="7">
      <t>トウホン</t>
    </rPh>
    <rPh sb="8" eb="9">
      <t>ウツ</t>
    </rPh>
    <rPh sb="11" eb="13">
      <t>ホウジン</t>
    </rPh>
    <rPh sb="14" eb="16">
      <t>バアイ</t>
    </rPh>
    <rPh sb="18" eb="20">
      <t>コジン</t>
    </rPh>
    <rPh sb="20" eb="22">
      <t>ジギョウ</t>
    </rPh>
    <rPh sb="23" eb="24">
      <t>ヒラキ</t>
    </rPh>
    <rPh sb="24" eb="26">
      <t>ハイギョウ</t>
    </rPh>
    <rPh sb="26" eb="29">
      <t>トドケデショ</t>
    </rPh>
    <rPh sb="30" eb="31">
      <t>シャ</t>
    </rPh>
    <rPh sb="33" eb="35">
      <t>コジン</t>
    </rPh>
    <rPh sb="36" eb="38">
      <t>バアイ</t>
    </rPh>
    <phoneticPr fontId="8"/>
  </si>
  <si>
    <t>代表者氏名・役員一覧</t>
    <rPh sb="0" eb="3">
      <t>ダイヒョウシャ</t>
    </rPh>
    <rPh sb="3" eb="5">
      <t>シメイ</t>
    </rPh>
    <rPh sb="6" eb="8">
      <t>ヤクイン</t>
    </rPh>
    <rPh sb="8" eb="10">
      <t>イチラン</t>
    </rPh>
    <phoneticPr fontId="8"/>
  </si>
  <si>
    <t>事業所の名称</t>
    <rPh sb="0" eb="3">
      <t>ジギョウショ</t>
    </rPh>
    <rPh sb="4" eb="6">
      <t>メイショウ</t>
    </rPh>
    <phoneticPr fontId="8"/>
  </si>
  <si>
    <t>雇用保険適用事業所番号
（4ケタ-6ケタ-1ケタ）</t>
    <rPh sb="0" eb="2">
      <t>コヨウ</t>
    </rPh>
    <rPh sb="2" eb="4">
      <t>ホケン</t>
    </rPh>
    <rPh sb="4" eb="6">
      <t>テキヨウ</t>
    </rPh>
    <rPh sb="6" eb="9">
      <t>ジギョウショ</t>
    </rPh>
    <rPh sb="9" eb="11">
      <t>バンゴウ</t>
    </rPh>
    <phoneticPr fontId="8"/>
  </si>
  <si>
    <t>雇用保険適用事業所設置届（写）
事業主事業所各種変更届の事業主控（写）</t>
    <rPh sb="13" eb="14">
      <t>ウツ</t>
    </rPh>
    <rPh sb="33" eb="34">
      <t>ウツ</t>
    </rPh>
    <phoneticPr fontId="8"/>
  </si>
  <si>
    <t>※　当該一覧を提出することで、今回認定申請を行う訓練科と同一年度に開講する訓練科の認定申請ですでに提出した内容については省略することができます。</t>
    <rPh sb="15" eb="17">
      <t>コンカイ</t>
    </rPh>
    <rPh sb="17" eb="19">
      <t>ニンテイ</t>
    </rPh>
    <rPh sb="19" eb="21">
      <t>シンセイ</t>
    </rPh>
    <rPh sb="22" eb="23">
      <t>オコナ</t>
    </rPh>
    <rPh sb="24" eb="27">
      <t>クンレンカ</t>
    </rPh>
    <rPh sb="28" eb="30">
      <t>ドウイツ</t>
    </rPh>
    <rPh sb="30" eb="32">
      <t>ネンド</t>
    </rPh>
    <rPh sb="33" eb="35">
      <t>カイコウ</t>
    </rPh>
    <rPh sb="37" eb="40">
      <t>クンレンカ</t>
    </rPh>
    <rPh sb="41" eb="43">
      <t>ニンテイ</t>
    </rPh>
    <rPh sb="43" eb="45">
      <t>シンセイ</t>
    </rPh>
    <phoneticPr fontId="8"/>
  </si>
  <si>
    <t>※　当該一覧の記入に誤りがあった場合には、認定申請書を受理した後、改めて書類の提出を求めることがあります。</t>
    <rPh sb="2" eb="4">
      <t>トウガイ</t>
    </rPh>
    <rPh sb="4" eb="6">
      <t>イチラン</t>
    </rPh>
    <rPh sb="7" eb="9">
      <t>キニュウ</t>
    </rPh>
    <rPh sb="10" eb="11">
      <t>アヤマ</t>
    </rPh>
    <rPh sb="16" eb="18">
      <t>バアイ</t>
    </rPh>
    <rPh sb="21" eb="23">
      <t>ニンテイ</t>
    </rPh>
    <rPh sb="23" eb="25">
      <t>シンセイ</t>
    </rPh>
    <rPh sb="25" eb="26">
      <t>ショ</t>
    </rPh>
    <rPh sb="27" eb="29">
      <t>ジュリ</t>
    </rPh>
    <rPh sb="31" eb="32">
      <t>ゴ</t>
    </rPh>
    <rPh sb="33" eb="34">
      <t>アラタ</t>
    </rPh>
    <rPh sb="36" eb="38">
      <t>ショルイ</t>
    </rPh>
    <rPh sb="39" eb="41">
      <t>テイシュツ</t>
    </rPh>
    <rPh sb="42" eb="43">
      <t>モト</t>
    </rPh>
    <phoneticPr fontId="8"/>
  </si>
  <si>
    <t>②新規の訓練分野への進出</t>
    <rPh sb="1" eb="3">
      <t>シンキ</t>
    </rPh>
    <rPh sb="4" eb="6">
      <t>クンレン</t>
    </rPh>
    <phoneticPr fontId="8"/>
  </si>
  <si>
    <t>（２）企業実習</t>
    <phoneticPr fontId="8"/>
  </si>
  <si>
    <t>訓練実施機関番号</t>
  </si>
  <si>
    <t>分類</t>
  </si>
  <si>
    <t>分野</t>
  </si>
  <si>
    <t>訓練期間月数</t>
  </si>
  <si>
    <t>訓練日数</t>
  </si>
  <si>
    <t>訓練総時間数</t>
  </si>
  <si>
    <t>訓練目標</t>
  </si>
  <si>
    <t>自己負担の額（教科書代）</t>
  </si>
  <si>
    <t>自己負担の額（その他）</t>
  </si>
  <si>
    <t>　　申請を行おうとする都道府県において、過去１年間に終了する委託訓練を受託した実績を有する場合は、
　以下の項目をご記入ください。</t>
    <rPh sb="2" eb="4">
      <t>シンセイ</t>
    </rPh>
    <rPh sb="5" eb="6">
      <t>オコナ</t>
    </rPh>
    <rPh sb="11" eb="15">
      <t>トドウフケン</t>
    </rPh>
    <rPh sb="20" eb="22">
      <t>カコ</t>
    </rPh>
    <rPh sb="23" eb="25">
      <t>ネンカン</t>
    </rPh>
    <rPh sb="26" eb="28">
      <t>シュウリョウ</t>
    </rPh>
    <rPh sb="30" eb="32">
      <t>イタク</t>
    </rPh>
    <rPh sb="32" eb="34">
      <t>クンレン</t>
    </rPh>
    <rPh sb="35" eb="37">
      <t>ジュタク</t>
    </rPh>
    <rPh sb="39" eb="41">
      <t>ジッセキ</t>
    </rPh>
    <rPh sb="42" eb="43">
      <t>ユウ</t>
    </rPh>
    <rPh sb="45" eb="47">
      <t>バアイ</t>
    </rPh>
    <rPh sb="51" eb="53">
      <t>イカ</t>
    </rPh>
    <rPh sb="54" eb="56">
      <t>コウモク</t>
    </rPh>
    <rPh sb="58" eb="59">
      <t>キ</t>
    </rPh>
    <rPh sb="59" eb="60">
      <t>イレル</t>
    </rPh>
    <phoneticPr fontId="8"/>
  </si>
  <si>
    <t>　申請を行おうとする都道府県において、他の訓練分野で実績枠での申請を行うことができる就職実績を有している場合で、就職実績を有していない訓練分野で申請する場合は、直近の就職実績を有する訓練科について以下の項目をご記入ください（加点されるのは①で求人ニーズ等があると判断された場合となること。）。</t>
    <rPh sb="80" eb="82">
      <t>チョッキン</t>
    </rPh>
    <rPh sb="83" eb="85">
      <t>シュウショク</t>
    </rPh>
    <rPh sb="85" eb="87">
      <t>ジッセキ</t>
    </rPh>
    <rPh sb="88" eb="89">
      <t>ユウ</t>
    </rPh>
    <rPh sb="91" eb="94">
      <t>クンレンカ</t>
    </rPh>
    <rPh sb="112" eb="114">
      <t>カテン</t>
    </rPh>
    <rPh sb="121" eb="123">
      <t>キュウジン</t>
    </rPh>
    <rPh sb="126" eb="127">
      <t>トウ</t>
    </rPh>
    <rPh sb="131" eb="133">
      <t>ハンダン</t>
    </rPh>
    <rPh sb="136" eb="138">
      <t>バアイ</t>
    </rPh>
    <phoneticPr fontId="8"/>
  </si>
  <si>
    <r>
      <t>申請する訓練科と同一の分野で過去に就職率が</t>
    </r>
    <r>
      <rPr>
        <b/>
        <u/>
        <sz val="12"/>
        <rFont val="ＭＳ 明朝"/>
        <family val="1"/>
        <charset val="128"/>
      </rPr>
      <t>基礎コースで30％</t>
    </r>
    <r>
      <rPr>
        <sz val="12"/>
        <rFont val="ＭＳ 明朝"/>
        <family val="1"/>
        <charset val="128"/>
      </rPr>
      <t>、</t>
    </r>
    <r>
      <rPr>
        <b/>
        <u/>
        <sz val="12"/>
        <rFont val="ＭＳ 明朝"/>
        <family val="1"/>
        <charset val="128"/>
      </rPr>
      <t>実践コースで35%</t>
    </r>
    <r>
      <rPr>
        <sz val="12"/>
        <rFont val="ＭＳ 明朝"/>
        <family val="1"/>
        <charset val="128"/>
      </rPr>
      <t>を下回った訓練科</t>
    </r>
    <rPh sb="0" eb="2">
      <t>シンセイ</t>
    </rPh>
    <rPh sb="4" eb="6">
      <t>クンレン</t>
    </rPh>
    <rPh sb="6" eb="7">
      <t>カ</t>
    </rPh>
    <rPh sb="8" eb="10">
      <t>ドウイツ</t>
    </rPh>
    <rPh sb="11" eb="13">
      <t>ブンヤ</t>
    </rPh>
    <rPh sb="14" eb="16">
      <t>カコ</t>
    </rPh>
    <rPh sb="17" eb="20">
      <t>シュウショクリツ</t>
    </rPh>
    <rPh sb="21" eb="23">
      <t>キソ</t>
    </rPh>
    <rPh sb="31" eb="33">
      <t>ジッセン</t>
    </rPh>
    <rPh sb="41" eb="43">
      <t>シタマワ</t>
    </rPh>
    <rPh sb="45" eb="48">
      <t>クンレンカ</t>
    </rPh>
    <phoneticPr fontId="8"/>
  </si>
  <si>
    <t>認定様式第３号</t>
    <phoneticPr fontId="8"/>
  </si>
  <si>
    <t>支部受理日</t>
    <rPh sb="0" eb="2">
      <t>シブ</t>
    </rPh>
    <rPh sb="2" eb="4">
      <t>ジュリ</t>
    </rPh>
    <rPh sb="3" eb="4">
      <t>リ</t>
    </rPh>
    <rPh sb="4" eb="5">
      <t>ヒ</t>
    </rPh>
    <phoneticPr fontId="8"/>
  </si>
  <si>
    <t>支部受理日</t>
    <rPh sb="2" eb="4">
      <t>ジュリ</t>
    </rPh>
    <rPh sb="3" eb="4">
      <t>リ</t>
    </rPh>
    <rPh sb="4" eb="5">
      <t>ヒ</t>
    </rPh>
    <phoneticPr fontId="8"/>
  </si>
  <si>
    <t>退校処分の取扱いに係る周知方法</t>
    <rPh sb="0" eb="2">
      <t>タイコウ</t>
    </rPh>
    <rPh sb="2" eb="4">
      <t>ショブン</t>
    </rPh>
    <phoneticPr fontId="8"/>
  </si>
  <si>
    <t>　　厚生労働省及び高齢・障害・求職者雇用支援機構において、情報開示する場合があります。</t>
    <rPh sb="7" eb="8">
      <t>オヨ</t>
    </rPh>
    <phoneticPr fontId="8"/>
  </si>
  <si>
    <t>災害補償制度の措置等に係る保険への加入</t>
    <rPh sb="7" eb="9">
      <t>ソチ</t>
    </rPh>
    <rPh sb="11" eb="12">
      <t>カカ</t>
    </rPh>
    <rPh sb="13" eb="15">
      <t>ホケン</t>
    </rPh>
    <rPh sb="17" eb="19">
      <t>カニュウ</t>
    </rPh>
    <phoneticPr fontId="8"/>
  </si>
  <si>
    <t>加入予定の保険に関するリーフレット等</t>
    <rPh sb="0" eb="2">
      <t>カニュウ</t>
    </rPh>
    <rPh sb="2" eb="4">
      <t>ヨテイ</t>
    </rPh>
    <rPh sb="5" eb="7">
      <t>ホケン</t>
    </rPh>
    <rPh sb="8" eb="9">
      <t>カン</t>
    </rPh>
    <rPh sb="17" eb="18">
      <t>トウ</t>
    </rPh>
    <phoneticPr fontId="8"/>
  </si>
  <si>
    <t>・受講オリエンテーション時に受講者に対して書面を配付して周知</t>
    <rPh sb="1" eb="3">
      <t>ジュコウ</t>
    </rPh>
    <rPh sb="14" eb="16">
      <t>ジュコウ</t>
    </rPh>
    <rPh sb="16" eb="17">
      <t>シャ</t>
    </rPh>
    <rPh sb="18" eb="19">
      <t>タイ</t>
    </rPh>
    <rPh sb="21" eb="23">
      <t>ショメン</t>
    </rPh>
    <rPh sb="24" eb="26">
      <t>ハイフ</t>
    </rPh>
    <rPh sb="28" eb="30">
      <t>シュウチ</t>
    </rPh>
    <phoneticPr fontId="8"/>
  </si>
  <si>
    <t>(2)</t>
  </si>
  <si>
    <t>(3)</t>
  </si>
  <si>
    <t>（申請者）</t>
    <phoneticPr fontId="8"/>
  </si>
  <si>
    <t>所在地</t>
    <phoneticPr fontId="8"/>
  </si>
  <si>
    <t>商号又は名称</t>
    <phoneticPr fontId="8"/>
  </si>
  <si>
    <t>付けで認定申請した職業訓練の実施等による特定求職者の就職の</t>
    <phoneticPr fontId="8"/>
  </si>
  <si>
    <t>支援に関する法律（求職者支援法）に基づく職業訓練について、下記のとおり誓約します。</t>
    <phoneticPr fontId="8"/>
  </si>
  <si>
    <t>　（１）提出する書類については事実と相違ないこと。</t>
    <phoneticPr fontId="8"/>
  </si>
  <si>
    <t>（注意事項）</t>
    <phoneticPr fontId="8"/>
  </si>
  <si>
    <t xml:space="preserve"> 認定職業訓練実施奨励金等について不正受給等を行った場合は、都道府県労働局により</t>
    <phoneticPr fontId="8"/>
  </si>
  <si>
    <t>　　奨励金の不支給・返還、不正の事実の公表等の措置が講じられ、事案によっては刑事告訴を</t>
    <phoneticPr fontId="8"/>
  </si>
  <si>
    <t>　　受けることがあります。</t>
    <phoneticPr fontId="8"/>
  </si>
  <si>
    <t xml:space="preserve"> 認定された訓練コースの実施に係る事項（「就職率」、「応募倍率」など）について、</t>
    <phoneticPr fontId="8"/>
  </si>
  <si>
    <t>３　公共職業訓練の実績</t>
    <rPh sb="2" eb="4">
      <t>コウキョウ</t>
    </rPh>
    <rPh sb="4" eb="6">
      <t>ショクギョウ</t>
    </rPh>
    <rPh sb="6" eb="8">
      <t>クンレン</t>
    </rPh>
    <rPh sb="9" eb="11">
      <t>ジッセキ</t>
    </rPh>
    <phoneticPr fontId="8"/>
  </si>
  <si>
    <r>
      <t>①地域における訓練科設定の背景・ねらい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1" eb="3">
      <t>チイキ</t>
    </rPh>
    <rPh sb="7" eb="10">
      <t>クンレンカ</t>
    </rPh>
    <rPh sb="10" eb="12">
      <t>セッテイ</t>
    </rPh>
    <rPh sb="13" eb="15">
      <t>ハイケイ</t>
    </rPh>
    <rPh sb="36" eb="39">
      <t>ロウドウキョク</t>
    </rPh>
    <rPh sb="40" eb="42">
      <t>チホウ</t>
    </rPh>
    <phoneticPr fontId="8"/>
  </si>
  <si>
    <r>
      <t>①　地域における訓練科設定の背景・ねらい</t>
    </r>
    <r>
      <rPr>
        <sz val="9"/>
        <rFont val="ＭＳ ゴシック"/>
        <family val="3"/>
        <charset val="128"/>
      </rPr>
      <t>（求人ニーズの状況・就職の見込み、労働局・地方自治体の要請等）</t>
    </r>
    <r>
      <rPr>
        <sz val="10"/>
        <rFont val="ＭＳ ゴシック"/>
        <family val="3"/>
        <charset val="128"/>
      </rPr>
      <t xml:space="preserve">
　</t>
    </r>
    <r>
      <rPr>
        <sz val="9"/>
        <rFont val="ＭＳ ゴシック"/>
        <family val="3"/>
        <charset val="128"/>
      </rPr>
      <t>※　記載内容が確認できる書類を併せて提出してください。</t>
    </r>
    <rPh sb="2" eb="4">
      <t>チイキ</t>
    </rPh>
    <rPh sb="8" eb="11">
      <t>クンレンカ</t>
    </rPh>
    <rPh sb="11" eb="13">
      <t>セッテイ</t>
    </rPh>
    <rPh sb="14" eb="16">
      <t>ハイケイ</t>
    </rPh>
    <rPh sb="37" eb="40">
      <t>ロウドウキョク</t>
    </rPh>
    <rPh sb="41" eb="43">
      <t>チホウ</t>
    </rPh>
    <phoneticPr fontId="8"/>
  </si>
  <si>
    <t>ジョブ・カード様式３－３－３（職業能力証明（訓練成果・実務成果）シート）</t>
    <rPh sb="7" eb="9">
      <t>ヨウシキ</t>
    </rPh>
    <rPh sb="15" eb="17">
      <t>ショクギョウ</t>
    </rPh>
    <rPh sb="17" eb="19">
      <t>ノウリョク</t>
    </rPh>
    <rPh sb="19" eb="21">
      <t>ショウメイ</t>
    </rPh>
    <rPh sb="22" eb="26">
      <t>クンレンセイカ</t>
    </rPh>
    <rPh sb="27" eb="29">
      <t>ジツム</t>
    </rPh>
    <rPh sb="29" eb="31">
      <t>セイカ</t>
    </rPh>
    <phoneticPr fontId="8"/>
  </si>
  <si>
    <t>すでに加入している。</t>
    <rPh sb="3" eb="5">
      <t>カニュウ</t>
    </rPh>
    <phoneticPr fontId="8"/>
  </si>
  <si>
    <t>※　ここで言う「過去１年間」とは、申請受付開始日から１年前の日が属する月の初日までの間を言います。</t>
    <rPh sb="5" eb="6">
      <t>イ</t>
    </rPh>
    <rPh sb="8" eb="10">
      <t>カコ</t>
    </rPh>
    <rPh sb="11" eb="13">
      <t>ネンカン</t>
    </rPh>
    <rPh sb="17" eb="19">
      <t>シンセイ</t>
    </rPh>
    <rPh sb="19" eb="21">
      <t>ウケツケ</t>
    </rPh>
    <rPh sb="21" eb="24">
      <t>カイシビ</t>
    </rPh>
    <rPh sb="27" eb="29">
      <t>ネンマエ</t>
    </rPh>
    <rPh sb="30" eb="31">
      <t>ヒ</t>
    </rPh>
    <rPh sb="32" eb="33">
      <t>ゾク</t>
    </rPh>
    <rPh sb="35" eb="36">
      <t>ツキ</t>
    </rPh>
    <rPh sb="37" eb="39">
      <t>ショニチ</t>
    </rPh>
    <rPh sb="42" eb="43">
      <t>アイダ</t>
    </rPh>
    <rPh sb="44" eb="45">
      <t>イ</t>
    </rPh>
    <phoneticPr fontId="8"/>
  </si>
  <si>
    <t>キャリアコンサルティング実施予定表</t>
    <rPh sb="12" eb="14">
      <t>ジッシ</t>
    </rPh>
    <rPh sb="14" eb="16">
      <t>ヨテイ</t>
    </rPh>
    <rPh sb="16" eb="17">
      <t>ヒョウ</t>
    </rPh>
    <phoneticPr fontId="8"/>
  </si>
  <si>
    <t>　　②　業務
　　　イ　過去の受講者に対する就職支援実績、公共職業安定所が作成した受講者の就職支援計画等を踏まえ、受講者に対する就職支援を企画、立案すること。
　　　ロ　受講者に対するキャリアコンサルティング、訓練の修了判定、ジョブ・カードの作成支援、就職支援必須事項が適切に実施されるよう管理し、
　　　　確保すること。
　　　ハ　就職支援に関して、公共職業安定所その他職業紹介機関、事業主団体等との連携を確保すること。
　　　ニ　訓練修了者及び就職理由退校者の就職状況を把握、管理すること。</t>
    <rPh sb="4" eb="6">
      <t>ギョウム</t>
    </rPh>
    <rPh sb="12" eb="14">
      <t>カコ</t>
    </rPh>
    <rPh sb="15" eb="18">
      <t>ジュコウシャ</t>
    </rPh>
    <rPh sb="19" eb="20">
      <t>タイ</t>
    </rPh>
    <rPh sb="22" eb="24">
      <t>シュウショク</t>
    </rPh>
    <rPh sb="24" eb="26">
      <t>シエン</t>
    </rPh>
    <rPh sb="26" eb="28">
      <t>ジッセキ</t>
    </rPh>
    <rPh sb="29" eb="31">
      <t>コウキョウ</t>
    </rPh>
    <rPh sb="31" eb="33">
      <t>ショクギョウ</t>
    </rPh>
    <rPh sb="33" eb="35">
      <t>アンテイ</t>
    </rPh>
    <rPh sb="35" eb="36">
      <t>ショ</t>
    </rPh>
    <rPh sb="37" eb="39">
      <t>サクセイ</t>
    </rPh>
    <rPh sb="41" eb="44">
      <t>ジュコウシャ</t>
    </rPh>
    <rPh sb="45" eb="47">
      <t>シュウショク</t>
    </rPh>
    <rPh sb="47" eb="49">
      <t>シエン</t>
    </rPh>
    <rPh sb="49" eb="51">
      <t>ケイカク</t>
    </rPh>
    <rPh sb="51" eb="52">
      <t>トウ</t>
    </rPh>
    <rPh sb="53" eb="54">
      <t>フ</t>
    </rPh>
    <rPh sb="57" eb="60">
      <t>ジュコウシャ</t>
    </rPh>
    <rPh sb="61" eb="62">
      <t>タイ</t>
    </rPh>
    <rPh sb="64" eb="66">
      <t>シュウショク</t>
    </rPh>
    <rPh sb="66" eb="68">
      <t>シエン</t>
    </rPh>
    <rPh sb="69" eb="71">
      <t>キカク</t>
    </rPh>
    <rPh sb="72" eb="74">
      <t>リツアン</t>
    </rPh>
    <rPh sb="85" eb="88">
      <t>ジュコウシャ</t>
    </rPh>
    <rPh sb="89" eb="90">
      <t>タイ</t>
    </rPh>
    <rPh sb="105" eb="107">
      <t>クンレン</t>
    </rPh>
    <rPh sb="108" eb="110">
      <t>シュウリョウ</t>
    </rPh>
    <rPh sb="110" eb="112">
      <t>ハンテイ</t>
    </rPh>
    <rPh sb="121" eb="123">
      <t>サクセイ</t>
    </rPh>
    <rPh sb="123" eb="125">
      <t>シエン</t>
    </rPh>
    <rPh sb="126" eb="128">
      <t>シュウショク</t>
    </rPh>
    <rPh sb="128" eb="130">
      <t>シエン</t>
    </rPh>
    <rPh sb="130" eb="132">
      <t>ヒッス</t>
    </rPh>
    <rPh sb="132" eb="134">
      <t>ジコウ</t>
    </rPh>
    <rPh sb="135" eb="137">
      <t>テキセツ</t>
    </rPh>
    <rPh sb="138" eb="140">
      <t>ジッシ</t>
    </rPh>
    <rPh sb="145" eb="147">
      <t>カンリ</t>
    </rPh>
    <rPh sb="154" eb="156">
      <t>カクホ</t>
    </rPh>
    <rPh sb="167" eb="169">
      <t>シュウショク</t>
    </rPh>
    <rPh sb="169" eb="171">
      <t>シエン</t>
    </rPh>
    <rPh sb="172" eb="173">
      <t>カン</t>
    </rPh>
    <rPh sb="176" eb="178">
      <t>コウキョウ</t>
    </rPh>
    <rPh sb="178" eb="180">
      <t>ショクギョウ</t>
    </rPh>
    <rPh sb="180" eb="183">
      <t>アンテイショ</t>
    </rPh>
    <rPh sb="185" eb="186">
      <t>タ</t>
    </rPh>
    <rPh sb="186" eb="188">
      <t>ショクギョウ</t>
    </rPh>
    <rPh sb="188" eb="190">
      <t>ショウカイ</t>
    </rPh>
    <rPh sb="190" eb="192">
      <t>キカン</t>
    </rPh>
    <rPh sb="193" eb="196">
      <t>ジギョウヌシ</t>
    </rPh>
    <rPh sb="196" eb="198">
      <t>ダンタイ</t>
    </rPh>
    <rPh sb="198" eb="199">
      <t>トウ</t>
    </rPh>
    <rPh sb="201" eb="203">
      <t>レンケイ</t>
    </rPh>
    <rPh sb="204" eb="206">
      <t>カクホ</t>
    </rPh>
    <rPh sb="217" eb="219">
      <t>クンレン</t>
    </rPh>
    <rPh sb="219" eb="222">
      <t>シュウリョウシャ</t>
    </rPh>
    <rPh sb="222" eb="223">
      <t>オヨ</t>
    </rPh>
    <rPh sb="224" eb="226">
      <t>シュウショク</t>
    </rPh>
    <rPh sb="226" eb="228">
      <t>リユウ</t>
    </rPh>
    <rPh sb="228" eb="230">
      <t>タイコウ</t>
    </rPh>
    <rPh sb="230" eb="231">
      <t>シャ</t>
    </rPh>
    <rPh sb="232" eb="234">
      <t>シュウショク</t>
    </rPh>
    <rPh sb="234" eb="236">
      <t>ジョウキョウ</t>
    </rPh>
    <rPh sb="237" eb="239">
      <t>ハアク</t>
    </rPh>
    <rPh sb="240" eb="242">
      <t>カンリ</t>
    </rPh>
    <phoneticPr fontId="8"/>
  </si>
  <si>
    <t>１級又は２級キャリアコンサルティング技能士</t>
    <rPh sb="1" eb="2">
      <t>キュウ</t>
    </rPh>
    <rPh sb="2" eb="3">
      <t>マタ</t>
    </rPh>
    <rPh sb="5" eb="6">
      <t>キュウ</t>
    </rPh>
    <phoneticPr fontId="8"/>
  </si>
  <si>
    <t>６　法人番号</t>
    <rPh sb="2" eb="4">
      <t>ホウジン</t>
    </rPh>
    <rPh sb="4" eb="6">
      <t>バンゴウ</t>
    </rPh>
    <phoneticPr fontId="8"/>
  </si>
  <si>
    <t>（上記のほか、下記のいずれかに該当する場合はチェックしてください）
１　貴機関が本分野の認定職業訓練を他の都道府県内で実施したことがあるが、本申請により認定職業訓練を行おうとする都道府県内において初めて実施する場合
２　貴機関が本申請により認定職業訓練を行おうとする都道府県内において、すでに本分野について求職者支援訓練等を実施しているが、雇用保険適用就職率の適用日が申請受付開始日の１年前の日が属する月の初日から申請受付開始日までの期間に該当しない場合</t>
    <rPh sb="7" eb="9">
      <t>カキ</t>
    </rPh>
    <rPh sb="15" eb="17">
      <t>ガイトウ</t>
    </rPh>
    <rPh sb="19" eb="21">
      <t>バアイ</t>
    </rPh>
    <phoneticPr fontId="8"/>
  </si>
  <si>
    <t>２　訓練分野</t>
    <phoneticPr fontId="8"/>
  </si>
  <si>
    <t>訓練の種別</t>
    <rPh sb="0" eb="2">
      <t>クンレン</t>
    </rPh>
    <rPh sb="3" eb="5">
      <t>シュベツ</t>
    </rPh>
    <phoneticPr fontId="8"/>
  </si>
  <si>
    <t>短時間訓練コース</t>
    <rPh sb="0" eb="3">
      <t>タンジカン</t>
    </rPh>
    <rPh sb="3" eb="5">
      <t>クンレン</t>
    </rPh>
    <phoneticPr fontId="8"/>
  </si>
  <si>
    <t>面接</t>
  </si>
  <si>
    <t>訓練定員</t>
    <rPh sb="0" eb="2">
      <t>クンレン</t>
    </rPh>
    <rPh sb="2" eb="4">
      <t>テイイン</t>
    </rPh>
    <phoneticPr fontId="89"/>
  </si>
  <si>
    <t>名</t>
    <rPh sb="0" eb="1">
      <t>メイ</t>
    </rPh>
    <phoneticPr fontId="89"/>
  </si>
  <si>
    <t>障害者</t>
  </si>
  <si>
    <t>名称 （</t>
    <rPh sb="0" eb="2">
      <t>メイショウ</t>
    </rPh>
    <phoneticPr fontId="8"/>
  </si>
  <si>
    <t>科目の内容</t>
    <rPh sb="0" eb="2">
      <t>カモク</t>
    </rPh>
    <rPh sb="3" eb="5">
      <t>ナイヨウ</t>
    </rPh>
    <phoneticPr fontId="89"/>
  </si>
  <si>
    <t>学科</t>
    <rPh sb="0" eb="2">
      <t>ガッカ</t>
    </rPh>
    <phoneticPr fontId="89"/>
  </si>
  <si>
    <t>実技</t>
    <rPh sb="0" eb="2">
      <t>ジツギ</t>
    </rPh>
    <phoneticPr fontId="89"/>
  </si>
  <si>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</si>
  <si>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89"/>
  </si>
  <si>
    <t>企業実習</t>
    <rPh sb="0" eb="2">
      <t>キギョウ</t>
    </rPh>
    <rPh sb="2" eb="4">
      <t>ジッシュウ</t>
    </rPh>
    <phoneticPr fontId="89"/>
  </si>
  <si>
    <t>受講者の負担する費用</t>
    <rPh sb="0" eb="3">
      <t>ジュコウシャ</t>
    </rPh>
    <rPh sb="4" eb="6">
      <t>フタン</t>
    </rPh>
    <rPh sb="8" eb="10">
      <t>ヒヨウ</t>
    </rPh>
    <phoneticPr fontId="8"/>
  </si>
  <si>
    <t>その他 （</t>
    <rPh sb="2" eb="3">
      <t>タ</t>
    </rPh>
    <phoneticPr fontId="89"/>
  </si>
  <si>
    <t>備考 （</t>
    <rPh sb="0" eb="2">
      <t>ビコウ</t>
    </rPh>
    <phoneticPr fontId="89"/>
  </si>
  <si>
    <t>訓練形態（個別指導・補講を除く）</t>
    <rPh sb="0" eb="2">
      <t>クンレン</t>
    </rPh>
    <rPh sb="2" eb="4">
      <t>ケイタイ</t>
    </rPh>
    <rPh sb="5" eb="7">
      <t>コベツ</t>
    </rPh>
    <rPh sb="7" eb="9">
      <t>シドウ</t>
    </rPh>
    <rPh sb="10" eb="12">
      <t>ホコウ</t>
    </rPh>
    <rPh sb="13" eb="14">
      <t>ノゾ</t>
    </rPh>
    <phoneticPr fontId="8"/>
  </si>
  <si>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8"/>
  </si>
  <si>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8"/>
  </si>
  <si>
    <t>訓練内容</t>
    <rPh sb="2" eb="4">
      <t>ナイヨウ</t>
    </rPh>
    <phoneticPr fontId="8"/>
  </si>
  <si>
    <t>）</t>
    <phoneticPr fontId="8"/>
  </si>
  <si>
    <t>（</t>
    <phoneticPr fontId="8"/>
  </si>
  <si>
    <t>）</t>
    <phoneticPr fontId="8"/>
  </si>
  <si>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89"/>
  </si>
  <si>
    <t>訓練科名</t>
    <rPh sb="0" eb="2">
      <t>クンレン</t>
    </rPh>
    <rPh sb="2" eb="4">
      <t>カメイ</t>
    </rPh>
    <phoneticPr fontId="89"/>
  </si>
  <si>
    <t>訓練受講者氏名</t>
    <rPh sb="0" eb="2">
      <t>クンレン</t>
    </rPh>
    <rPh sb="2" eb="4">
      <t>ジュコウ</t>
    </rPh>
    <rPh sb="4" eb="5">
      <t>シャ</t>
    </rPh>
    <rPh sb="5" eb="7">
      <t>シメイ</t>
    </rPh>
    <phoneticPr fontId="89"/>
  </si>
  <si>
    <t>教育訓練実施機関</t>
    <rPh sb="0" eb="2">
      <t>キョウイク</t>
    </rPh>
    <rPh sb="2" eb="4">
      <t>クンレン</t>
    </rPh>
    <rPh sb="4" eb="6">
      <t>ジッシ</t>
    </rPh>
    <rPh sb="6" eb="8">
      <t>キカン</t>
    </rPh>
    <phoneticPr fontId="89"/>
  </si>
  <si>
    <t>所在地</t>
    <rPh sb="0" eb="3">
      <t>ショザイチ</t>
    </rPh>
    <phoneticPr fontId="89"/>
  </si>
  <si>
    <t>就職支援責任者　氏名</t>
    <rPh sb="0" eb="2">
      <t>シュウショク</t>
    </rPh>
    <rPh sb="2" eb="4">
      <t>シエン</t>
    </rPh>
    <rPh sb="4" eb="7">
      <t>セキニンシャ</t>
    </rPh>
    <rPh sb="8" eb="10">
      <t>シメイ</t>
    </rPh>
    <phoneticPr fontId="89"/>
  </si>
  <si>
    <t>名称</t>
    <rPh sb="0" eb="2">
      <t>メイショウ</t>
    </rPh>
    <phoneticPr fontId="89"/>
  </si>
  <si>
    <t>訓練実施施設の責任者　氏名</t>
    <rPh sb="0" eb="2">
      <t>クンレン</t>
    </rPh>
    <rPh sb="2" eb="4">
      <t>ジッシ</t>
    </rPh>
    <rPh sb="4" eb="6">
      <t>シセツ</t>
    </rPh>
    <rPh sb="7" eb="10">
      <t>セキニンシャ</t>
    </rPh>
    <rPh sb="11" eb="13">
      <t>シメイ</t>
    </rPh>
    <phoneticPr fontId="89"/>
  </si>
  <si>
    <t>Ⅰ　訓練期間・訓練目標</t>
    <rPh sb="2" eb="4">
      <t>クンレン</t>
    </rPh>
    <rPh sb="4" eb="6">
      <t>キカン</t>
    </rPh>
    <rPh sb="7" eb="9">
      <t>クンレン</t>
    </rPh>
    <rPh sb="9" eb="11">
      <t>モクヒョウ</t>
    </rPh>
    <phoneticPr fontId="89"/>
  </si>
  <si>
    <t>訓練期間</t>
    <rPh sb="0" eb="2">
      <t>クンレン</t>
    </rPh>
    <rPh sb="2" eb="4">
      <t>キカン</t>
    </rPh>
    <phoneticPr fontId="89"/>
  </si>
  <si>
    <t>訓練時間</t>
    <rPh sb="0" eb="2">
      <t>クンレン</t>
    </rPh>
    <rPh sb="2" eb="4">
      <t>ジカン</t>
    </rPh>
    <phoneticPr fontId="89"/>
  </si>
  <si>
    <t>訓練目標（仕上がり像）</t>
    <rPh sb="0" eb="2">
      <t>クンレン</t>
    </rPh>
    <rPh sb="2" eb="4">
      <t>モクヒョウ</t>
    </rPh>
    <rPh sb="5" eb="7">
      <t>シア</t>
    </rPh>
    <rPh sb="9" eb="10">
      <t>ゾウ</t>
    </rPh>
    <phoneticPr fontId="89"/>
  </si>
  <si>
    <t>（１）科目評価</t>
    <rPh sb="3" eb="5">
      <t>カモク</t>
    </rPh>
    <rPh sb="5" eb="7">
      <t>ヒョウカ</t>
    </rPh>
    <phoneticPr fontId="89"/>
  </si>
  <si>
    <t>評価</t>
    <rPh sb="0" eb="2">
      <t>ヒョウカ</t>
    </rPh>
    <phoneticPr fontId="89"/>
  </si>
  <si>
    <t>A</t>
    <phoneticPr fontId="89"/>
  </si>
  <si>
    <t>B</t>
    <phoneticPr fontId="89"/>
  </si>
  <si>
    <t>C</t>
    <phoneticPr fontId="89"/>
  </si>
  <si>
    <t>（総評・コメント）</t>
    <rPh sb="1" eb="3">
      <t>ソウヒョウ</t>
    </rPh>
    <phoneticPr fontId="89"/>
  </si>
  <si>
    <t>取得日</t>
    <rPh sb="0" eb="3">
      <t>シュトクビ</t>
    </rPh>
    <phoneticPr fontId="89"/>
  </si>
  <si>
    <t>雇用保険適用就職率</t>
    <rPh sb="0" eb="2">
      <t>コヨウ</t>
    </rPh>
    <rPh sb="2" eb="4">
      <t>ホケン</t>
    </rPh>
    <rPh sb="4" eb="6">
      <t>テキヨウ</t>
    </rPh>
    <rPh sb="6" eb="9">
      <t>シュウショクリツ</t>
    </rPh>
    <phoneticPr fontId="8"/>
  </si>
  <si>
    <t>法人番号</t>
    <rPh sb="0" eb="2">
      <t>ホウジン</t>
    </rPh>
    <rPh sb="2" eb="4">
      <t>バンゴウ</t>
    </rPh>
    <phoneticPr fontId="8"/>
  </si>
  <si>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89"/>
  </si>
  <si>
    <t>○</t>
  </si>
  <si>
    <t>託児サービス支援付訓練コース</t>
    <rPh sb="0" eb="2">
      <t>タクジ</t>
    </rPh>
    <rPh sb="6" eb="8">
      <t>シエン</t>
    </rPh>
    <rPh sb="8" eb="9">
      <t>ツ</t>
    </rPh>
    <rPh sb="9" eb="11">
      <t>クンレン</t>
    </rPh>
    <phoneticPr fontId="8"/>
  </si>
  <si>
    <t>訓練対象者の条件</t>
    <rPh sb="0" eb="2">
      <t>クンレン</t>
    </rPh>
    <rPh sb="2" eb="5">
      <t>タイショウシャ</t>
    </rPh>
    <rPh sb="6" eb="8">
      <t>ジョウケン</t>
    </rPh>
    <phoneticPr fontId="8"/>
  </si>
  <si>
    <t>※各月において、ハローワーク来所日相当日として、1日、空白日を設けること（具体的な来所日は、認定時に機構が指定する）。</t>
    <rPh sb="1" eb="3">
      <t>カクツキ</t>
    </rPh>
    <rPh sb="14" eb="16">
      <t>ライショ</t>
    </rPh>
    <rPh sb="16" eb="17">
      <t>ビ</t>
    </rPh>
    <rPh sb="17" eb="19">
      <t>ソウトウ</t>
    </rPh>
    <rPh sb="19" eb="20">
      <t>ビ</t>
    </rPh>
    <rPh sb="25" eb="26">
      <t>ニチ</t>
    </rPh>
    <rPh sb="27" eb="29">
      <t>クウハク</t>
    </rPh>
    <rPh sb="29" eb="30">
      <t>ビ</t>
    </rPh>
    <rPh sb="31" eb="32">
      <t>モウ</t>
    </rPh>
    <rPh sb="37" eb="40">
      <t>グタイテキ</t>
    </rPh>
    <rPh sb="41" eb="43">
      <t>ライショ</t>
    </rPh>
    <rPh sb="43" eb="44">
      <t>ビ</t>
    </rPh>
    <rPh sb="46" eb="48">
      <t>ニンテイ</t>
    </rPh>
    <rPh sb="48" eb="49">
      <t>ジ</t>
    </rPh>
    <rPh sb="50" eb="52">
      <t>キコウ</t>
    </rPh>
    <rPh sb="53" eb="55">
      <t>シテイ</t>
    </rPh>
    <phoneticPr fontId="8"/>
  </si>
  <si>
    <t>ハローワーク来所予定表</t>
    <rPh sb="6" eb="8">
      <t>ライショ</t>
    </rPh>
    <rPh sb="8" eb="10">
      <t>ヨテイ</t>
    </rPh>
    <rPh sb="10" eb="11">
      <t>ヒョウ</t>
    </rPh>
    <phoneticPr fontId="8"/>
  </si>
  <si>
    <t>※ハローワーク来所日は、訓練時間に含まれません。</t>
    <rPh sb="7" eb="9">
      <t>ライショ</t>
    </rPh>
    <rPh sb="9" eb="10">
      <t>ビ</t>
    </rPh>
    <rPh sb="12" eb="14">
      <t>クンレン</t>
    </rPh>
    <rPh sb="14" eb="16">
      <t>ジカン</t>
    </rPh>
    <rPh sb="17" eb="18">
      <t>フク</t>
    </rPh>
    <phoneticPr fontId="8"/>
  </si>
  <si>
    <t>（</t>
    <phoneticPr fontId="8"/>
  </si>
  <si>
    <t>）</t>
    <phoneticPr fontId="8"/>
  </si>
  <si>
    <t>～</t>
    <phoneticPr fontId="8"/>
  </si>
  <si>
    <t>（１）地域の求人ニーズ等を踏まえた訓練内容</t>
    <phoneticPr fontId="8"/>
  </si>
  <si>
    <t>（２）企業実習</t>
    <phoneticPr fontId="8"/>
  </si>
  <si>
    <t>％</t>
    <phoneticPr fontId="8"/>
  </si>
  <si>
    <t>２　質の向上に取り組んでいる等の運営体制</t>
    <phoneticPr fontId="8"/>
  </si>
  <si>
    <t>（１）地域の求人ニーズ等を踏まえた訓練内容</t>
    <phoneticPr fontId="8"/>
  </si>
  <si>
    <t>％</t>
    <phoneticPr fontId="8"/>
  </si>
  <si>
    <t>（２）企業実習</t>
    <phoneticPr fontId="8"/>
  </si>
  <si>
    <t>２　質の向上に取り組んでいる等の運営体制</t>
    <phoneticPr fontId="8"/>
  </si>
  <si>
    <t>①</t>
    <phoneticPr fontId="8"/>
  </si>
  <si>
    <t>～</t>
    <phoneticPr fontId="8"/>
  </si>
  <si>
    <t>②</t>
    <phoneticPr fontId="8"/>
  </si>
  <si>
    <t>③</t>
    <phoneticPr fontId="8"/>
  </si>
  <si>
    <t>～</t>
    <phoneticPr fontId="8"/>
  </si>
  <si>
    <t>④</t>
    <phoneticPr fontId="8"/>
  </si>
  <si>
    <t>⑤</t>
    <phoneticPr fontId="8"/>
  </si>
  <si>
    <t>科目名</t>
    <phoneticPr fontId="89"/>
  </si>
  <si>
    <t>(1)</t>
    <phoneticPr fontId="89"/>
  </si>
  <si>
    <t>上記の者の訓練期間における当社としての職業能力についての評価は、以下のとおりです。</t>
    <phoneticPr fontId="89"/>
  </si>
  <si>
    <t>Ⅱ　知識、技能・技術に関する能力　　（「知識、技能・技術に関する評価項目」ごとに、該当する欄に○を記入）　　</t>
    <phoneticPr fontId="89"/>
  </si>
  <si>
    <t>A：到達水準を十分に上回った　B：到達水準に達した　C：到達水準に達しなかった 評価は、試験結果等に基づき記入されたものです）</t>
    <phoneticPr fontId="89"/>
  </si>
  <si>
    <t>知識、技能・技術に関する評価項目</t>
    <phoneticPr fontId="89"/>
  </si>
  <si>
    <t>コード</t>
    <phoneticPr fontId="89"/>
  </si>
  <si>
    <r>
      <rPr>
        <b/>
        <sz val="9"/>
        <rFont val="ＭＳ Ｐゴシック"/>
        <family val="3"/>
        <charset val="128"/>
      </rPr>
      <t>評価項目の引用元</t>
    </r>
    <r>
      <rPr>
        <sz val="8"/>
        <rFont val="ＭＳ Ｐゴシック"/>
        <family val="3"/>
        <charset val="128"/>
      </rPr>
      <t>（企業横断的な評価基準を活用した場合のみ）</t>
    </r>
    <phoneticPr fontId="89"/>
  </si>
  <si>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89"/>
  </si>
  <si>
    <t>00 基礎分野</t>
  </si>
  <si>
    <t>02 IT分野</t>
  </si>
  <si>
    <t>03 営業・販売・事務分野</t>
  </si>
  <si>
    <t>04 医療事務分野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</si>
  <si>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</si>
  <si>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</si>
  <si>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</si>
  <si>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</si>
  <si>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</si>
  <si>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</si>
  <si>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</si>
  <si>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</si>
  <si>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</si>
  <si>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</si>
  <si>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</si>
  <si>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</si>
  <si>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</si>
  <si>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</si>
  <si>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資格欄文字結合結果</t>
    <rPh sb="0" eb="2">
      <t>シカク</t>
    </rPh>
    <rPh sb="2" eb="3">
      <t>ラン</t>
    </rPh>
    <rPh sb="3" eb="5">
      <t>モジ</t>
    </rPh>
    <rPh sb="5" eb="7">
      <t>ケツゴウ</t>
    </rPh>
    <rPh sb="7" eb="9">
      <t>ケッカ</t>
    </rPh>
    <phoneticPr fontId="8"/>
  </si>
  <si>
    <t>コース情報登録内容</t>
    <rPh sb="3" eb="5">
      <t>ジョウホウ</t>
    </rPh>
    <rPh sb="5" eb="7">
      <t>トウロク</t>
    </rPh>
    <rPh sb="7" eb="9">
      <t>ナイヨウ</t>
    </rPh>
    <phoneticPr fontId="8"/>
  </si>
  <si>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</si>
  <si>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</si>
  <si>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</si>
  <si>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</si>
  <si>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</si>
  <si>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</si>
  <si>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</si>
  <si>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</si>
  <si>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</si>
  <si>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</si>
  <si>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</si>
  <si>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</si>
  <si>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</si>
  <si>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</si>
  <si>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</si>
  <si>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</si>
  <si>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</si>
  <si>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</si>
  <si>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</si>
  <si>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</si>
  <si>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</si>
  <si>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</si>
  <si>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</si>
  <si>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</si>
  <si>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</si>
  <si>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</si>
  <si>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</si>
  <si>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</si>
  <si>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</si>
  <si>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新規実績区分</t>
  </si>
  <si>
    <t>来所日</t>
    <rPh sb="0" eb="2">
      <t>ライショ</t>
    </rPh>
    <rPh sb="2" eb="3">
      <t>ビ</t>
    </rPh>
    <phoneticPr fontId="8"/>
  </si>
  <si>
    <t>株式会社Ｂ</t>
    <phoneticPr fontId="8"/>
  </si>
  <si>
    <t>株式会社Ｃ</t>
    <phoneticPr fontId="8"/>
  </si>
  <si>
    <t>株式会社Ｄ</t>
    <phoneticPr fontId="8"/>
  </si>
  <si>
    <t>株式会社以外の事業主</t>
    <phoneticPr fontId="8"/>
  </si>
  <si>
    <t>事業主団体等</t>
    <phoneticPr fontId="8"/>
  </si>
  <si>
    <t>専修学校・各種学校</t>
    <phoneticPr fontId="8"/>
  </si>
  <si>
    <t>大学等</t>
    <phoneticPr fontId="8"/>
  </si>
  <si>
    <t>一般公益社団法人等</t>
    <phoneticPr fontId="8"/>
  </si>
  <si>
    <t>社会福祉法人</t>
    <phoneticPr fontId="8"/>
  </si>
  <si>
    <t>職業訓練法人</t>
    <phoneticPr fontId="8"/>
  </si>
  <si>
    <t xml:space="preserve">ＮＰＯ法人  </t>
    <phoneticPr fontId="8"/>
  </si>
  <si>
    <t>その他（</t>
    <phoneticPr fontId="8"/>
  </si>
  <si>
    <t>　　）</t>
    <phoneticPr fontId="8"/>
  </si>
  <si>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8"/>
  </si>
  <si>
    <t>　　※2　　記入の対象となる求職者支援訓練の訓練科については、ホームーページに掲載している「求職者支援訓練の選定方法」をご確認下さい。</t>
    <rPh sb="6" eb="8">
      <t>キニュウ</t>
    </rPh>
    <rPh sb="9" eb="11">
      <t>タイショウ</t>
    </rPh>
    <rPh sb="14" eb="16">
      <t>キュウショク</t>
    </rPh>
    <rPh sb="16" eb="17">
      <t>シャ</t>
    </rPh>
    <rPh sb="17" eb="19">
      <t>シエン</t>
    </rPh>
    <rPh sb="19" eb="21">
      <t>クンレン</t>
    </rPh>
    <rPh sb="22" eb="24">
      <t>クンレン</t>
    </rPh>
    <rPh sb="24" eb="25">
      <t>カ</t>
    </rPh>
    <rPh sb="39" eb="41">
      <t>ケイサイ</t>
    </rPh>
    <rPh sb="46" eb="49">
      <t>キュウショクシャ</t>
    </rPh>
    <rPh sb="49" eb="51">
      <t>シエン</t>
    </rPh>
    <rPh sb="51" eb="53">
      <t>クンレン</t>
    </rPh>
    <rPh sb="54" eb="56">
      <t>センテイ</t>
    </rPh>
    <rPh sb="56" eb="58">
      <t>ホウホウ</t>
    </rPh>
    <rPh sb="61" eb="63">
      <t>カクニン</t>
    </rPh>
    <rPh sb="63" eb="64">
      <t>クダ</t>
    </rPh>
    <phoneticPr fontId="8"/>
  </si>
  <si>
    <t>　　※4　　電子データに入力する場合は、背景に色が付いているセルに入力して下さい。</t>
    <rPh sb="6" eb="8">
      <t>デンシ</t>
    </rPh>
    <rPh sb="12" eb="14">
      <t>ニュウリョク</t>
    </rPh>
    <rPh sb="16" eb="18">
      <t>バアイ</t>
    </rPh>
    <rPh sb="20" eb="22">
      <t>ハイケイ</t>
    </rPh>
    <rPh sb="23" eb="24">
      <t>イロ</t>
    </rPh>
    <rPh sb="25" eb="26">
      <t>ツ</t>
    </rPh>
    <rPh sb="33" eb="35">
      <t>ニュウリョク</t>
    </rPh>
    <rPh sb="37" eb="38">
      <t>クダ</t>
    </rPh>
    <phoneticPr fontId="8"/>
  </si>
  <si>
    <t>　　※6　　実績が不明な場合は、機構支部にお問い合わせ下さい。</t>
    <rPh sb="6" eb="8">
      <t>ジッセキ</t>
    </rPh>
    <rPh sb="9" eb="11">
      <t>フメイ</t>
    </rPh>
    <rPh sb="12" eb="14">
      <t>バアイ</t>
    </rPh>
    <rPh sb="16" eb="18">
      <t>キコウ</t>
    </rPh>
    <rPh sb="18" eb="20">
      <t>シブ</t>
    </rPh>
    <rPh sb="22" eb="23">
      <t>ト</t>
    </rPh>
    <rPh sb="24" eb="25">
      <t>ア</t>
    </rPh>
    <rPh sb="27" eb="28">
      <t>クダ</t>
    </rPh>
    <phoneticPr fontId="8"/>
  </si>
  <si>
    <t>　　※7　　⑧受講者は、⑨中退者と⑪修了者の合計と同じ値になります。</t>
    <rPh sb="7" eb="10">
      <t>ジュコウシャ</t>
    </rPh>
    <rPh sb="13" eb="16">
      <t>チュウタイシャ</t>
    </rPh>
    <rPh sb="18" eb="21">
      <t>シュウリョウシャ</t>
    </rPh>
    <rPh sb="22" eb="24">
      <t>ゴウケイ</t>
    </rPh>
    <rPh sb="25" eb="26">
      <t>オナ</t>
    </rPh>
    <rPh sb="27" eb="28">
      <t>アタイ</t>
    </rPh>
    <phoneticPr fontId="8"/>
  </si>
  <si>
    <t>１　申請内容は正しく記載してください。認定後、虚偽又は不正の申請を行ったことが判明した場合には、認定
　の取消しを行うことや、訓練終了後の奨励金を支払わないこと等、所要の措置を講ずることがあります。
２　３「訓練科名」は、訓練内容や訓練に係る職種が容易に分かるような名称を設定の上、記載してください。
３　４「訓練実施施設名」「所在地」には、実際に職業訓練を行う施設の名称及び所在地を記載してください。
４　５「訓練実施機関番号」には、過去に認定職業訓練を行った際、独立行政法人高齢・障害・求職者雇用支援機構
　から交付された番号を記載してください。
    なお、初めて申請を行う際には「初回」と記載してください。
５　６「法人番号」には、国税庁から法人番号指定通知書にて通知された法人番号（13桁）を記載してください。
６　※機構処理欄には、記載しないでください。</t>
    <rPh sb="2" eb="4">
      <t>シンセイ</t>
    </rPh>
    <rPh sb="4" eb="6">
      <t>ナイヨウ</t>
    </rPh>
    <rPh sb="7" eb="8">
      <t>タダ</t>
    </rPh>
    <rPh sb="10" eb="12">
      <t>キサイ</t>
    </rPh>
    <rPh sb="19" eb="22">
      <t>ニンテイゴ</t>
    </rPh>
    <rPh sb="23" eb="25">
      <t>キョギ</t>
    </rPh>
    <rPh sb="25" eb="26">
      <t>サ</t>
    </rPh>
    <rPh sb="27" eb="29">
      <t>フセイ</t>
    </rPh>
    <rPh sb="30" eb="32">
      <t>シンセイ</t>
    </rPh>
    <rPh sb="33" eb="34">
      <t>オコナ</t>
    </rPh>
    <rPh sb="39" eb="41">
      <t>ハンメイ</t>
    </rPh>
    <rPh sb="43" eb="45">
      <t>バアイ</t>
    </rPh>
    <rPh sb="48" eb="50">
      <t>ニンテイ</t>
    </rPh>
    <rPh sb="53" eb="55">
      <t>トリケシ</t>
    </rPh>
    <rPh sb="57" eb="58">
      <t>オコナ</t>
    </rPh>
    <rPh sb="63" eb="65">
      <t>クンレン</t>
    </rPh>
    <rPh sb="65" eb="68">
      <t>シュウリョウゴ</t>
    </rPh>
    <rPh sb="69" eb="72">
      <t>ショウレイキン</t>
    </rPh>
    <rPh sb="73" eb="75">
      <t>シハラ</t>
    </rPh>
    <rPh sb="80" eb="81">
      <t>トウ</t>
    </rPh>
    <rPh sb="82" eb="84">
      <t>ショヨウ</t>
    </rPh>
    <rPh sb="85" eb="87">
      <t>ソチ</t>
    </rPh>
    <rPh sb="88" eb="89">
      <t>コウ</t>
    </rPh>
    <rPh sb="239" eb="241">
      <t>コウレイ</t>
    </rPh>
    <rPh sb="242" eb="244">
      <t>ショウガイ</t>
    </rPh>
    <rPh sb="245" eb="248">
      <t>キュウショクシャ</t>
    </rPh>
    <rPh sb="248" eb="250">
      <t>コヨウ</t>
    </rPh>
    <rPh sb="250" eb="252">
      <t>シエン</t>
    </rPh>
    <rPh sb="252" eb="254">
      <t>キコウ</t>
    </rPh>
    <rPh sb="313" eb="315">
      <t>ホウジン</t>
    </rPh>
    <rPh sb="315" eb="317">
      <t>バンゴウ</t>
    </rPh>
    <rPh sb="321" eb="324">
      <t>コクゼイチョウ</t>
    </rPh>
    <rPh sb="326" eb="328">
      <t>ホウジン</t>
    </rPh>
    <rPh sb="328" eb="330">
      <t>バンゴウ</t>
    </rPh>
    <rPh sb="330" eb="332">
      <t>シテイ</t>
    </rPh>
    <rPh sb="332" eb="335">
      <t>ツウチショ</t>
    </rPh>
    <rPh sb="337" eb="339">
      <t>ツウチ</t>
    </rPh>
    <rPh sb="342" eb="344">
      <t>ホウジン</t>
    </rPh>
    <rPh sb="344" eb="346">
      <t>バンゴウ</t>
    </rPh>
    <rPh sb="349" eb="350">
      <t>ケタ</t>
    </rPh>
    <rPh sb="352" eb="354">
      <t>キサイ</t>
    </rPh>
    <phoneticPr fontId="8"/>
  </si>
  <si>
    <t>職業能力開発促進法（昭和44年法律第64号）第30条の３に規定するキャリアコンサルタント</t>
    <rPh sb="0" eb="2">
      <t>ショクギョウ</t>
    </rPh>
    <rPh sb="2" eb="4">
      <t>ノウリョク</t>
    </rPh>
    <rPh sb="4" eb="6">
      <t>カイハツ</t>
    </rPh>
    <rPh sb="6" eb="9">
      <t>ソクシンホウ</t>
    </rPh>
    <rPh sb="10" eb="12">
      <t>ショウワ</t>
    </rPh>
    <rPh sb="14" eb="15">
      <t>ネン</t>
    </rPh>
    <rPh sb="15" eb="17">
      <t>ホウリツ</t>
    </rPh>
    <rPh sb="17" eb="18">
      <t>ダイ</t>
    </rPh>
    <rPh sb="20" eb="21">
      <t>ゴウ</t>
    </rPh>
    <rPh sb="22" eb="23">
      <t>ダイ</t>
    </rPh>
    <rPh sb="25" eb="26">
      <t>ジョウ</t>
    </rPh>
    <rPh sb="29" eb="31">
      <t>キテイ</t>
    </rPh>
    <phoneticPr fontId="8"/>
  </si>
  <si>
    <t>（２）非公式教育・訓練のための学習サービス―サービス事業者向け基本的要求事項（ISO29990）を取得している
　　場合はチェックを入れてください。</t>
    <rPh sb="49" eb="51">
      <t>シュトク</t>
    </rPh>
    <phoneticPr fontId="8"/>
  </si>
  <si>
    <t>　　※9　　⑬は、平成28年4月1日以降に開講した訓練科の実績を入力する場合のみ記入してください。</t>
    <rPh sb="9" eb="11">
      <t>ヘイセイ</t>
    </rPh>
    <rPh sb="13" eb="14">
      <t>ネン</t>
    </rPh>
    <rPh sb="15" eb="16">
      <t>ガツ</t>
    </rPh>
    <rPh sb="17" eb="18">
      <t>ニチ</t>
    </rPh>
    <rPh sb="18" eb="20">
      <t>イコウ</t>
    </rPh>
    <rPh sb="21" eb="23">
      <t>カイコウ</t>
    </rPh>
    <rPh sb="25" eb="28">
      <t>クンレンカ</t>
    </rPh>
    <rPh sb="29" eb="31">
      <t>ジッセキ</t>
    </rPh>
    <rPh sb="32" eb="34">
      <t>ニュウリョク</t>
    </rPh>
    <rPh sb="36" eb="38">
      <t>バアイ</t>
    </rPh>
    <rPh sb="40" eb="42">
      <t>キニュウ</t>
    </rPh>
    <phoneticPr fontId="8"/>
  </si>
  <si>
    <t>　　※10　⑮は、平成28年3月31日以前に開講した訓練科の実績を入力する場合は、訓練終了日において65歳以上の者は除外されません。</t>
    <rPh sb="9" eb="11">
      <t>ヘイセイ</t>
    </rPh>
    <rPh sb="13" eb="14">
      <t>ネン</t>
    </rPh>
    <rPh sb="15" eb="16">
      <t>ガツ</t>
    </rPh>
    <rPh sb="18" eb="19">
      <t>ニチ</t>
    </rPh>
    <rPh sb="19" eb="21">
      <t>イゼン</t>
    </rPh>
    <rPh sb="22" eb="24">
      <t>カイコウ</t>
    </rPh>
    <rPh sb="26" eb="28">
      <t>クンレン</t>
    </rPh>
    <rPh sb="28" eb="29">
      <t>カ</t>
    </rPh>
    <rPh sb="30" eb="32">
      <t>ジッセキ</t>
    </rPh>
    <rPh sb="33" eb="35">
      <t>ニュウリョク</t>
    </rPh>
    <rPh sb="37" eb="39">
      <t>バアイ</t>
    </rPh>
    <rPh sb="41" eb="43">
      <t>クンレン</t>
    </rPh>
    <rPh sb="43" eb="45">
      <t>シュウリョウ</t>
    </rPh>
    <rPh sb="45" eb="46">
      <t>ビ</t>
    </rPh>
    <rPh sb="52" eb="53">
      <t>サイ</t>
    </rPh>
    <rPh sb="53" eb="55">
      <t>イジョウ</t>
    </rPh>
    <rPh sb="56" eb="57">
      <t>モノ</t>
    </rPh>
    <rPh sb="58" eb="60">
      <t>ジョガイ</t>
    </rPh>
    <phoneticPr fontId="8"/>
  </si>
  <si>
    <r>
      <t>　　※5　　⑫は、基礎コースの実績を入力する場合のみ使用してください。</t>
    </r>
    <r>
      <rPr>
        <sz val="12"/>
        <color rgb="FF0000FF"/>
        <rFont val="ＭＳ Ｐゴシック"/>
        <family val="3"/>
        <charset val="128"/>
      </rPr>
      <t/>
    </r>
    <rPh sb="9" eb="11">
      <t>キソ</t>
    </rPh>
    <rPh sb="15" eb="17">
      <t>ジッセキ</t>
    </rPh>
    <rPh sb="18" eb="20">
      <t>ニュウリョク</t>
    </rPh>
    <rPh sb="22" eb="24">
      <t>バアイ</t>
    </rPh>
    <rPh sb="26" eb="28">
      <t>シヨウ</t>
    </rPh>
    <phoneticPr fontId="8"/>
  </si>
  <si>
    <t>※企業実習を訓練実施機関自らの職場で実施する場合は、「受入予定人数」が受講者定員の50％を上回らないように設定してください（例：受講者定員15名の場合、７名まで自社設定可）。</t>
    <rPh sb="1" eb="3">
      <t>キギョウ</t>
    </rPh>
    <rPh sb="3" eb="5">
      <t>ジッシュウ</t>
    </rPh>
    <rPh sb="6" eb="8">
      <t>クンレン</t>
    </rPh>
    <rPh sb="8" eb="10">
      <t>ジッシ</t>
    </rPh>
    <rPh sb="10" eb="12">
      <t>キカン</t>
    </rPh>
    <rPh sb="12" eb="13">
      <t>ミズカ</t>
    </rPh>
    <rPh sb="15" eb="17">
      <t>ショクバ</t>
    </rPh>
    <rPh sb="18" eb="20">
      <t>ジッシ</t>
    </rPh>
    <rPh sb="22" eb="24">
      <t>バアイ</t>
    </rPh>
    <rPh sb="27" eb="29">
      <t>ウケイレ</t>
    </rPh>
    <rPh sb="29" eb="31">
      <t>ヨテイ</t>
    </rPh>
    <rPh sb="31" eb="33">
      <t>ニンズウ</t>
    </rPh>
    <rPh sb="35" eb="38">
      <t>ジュコウシャ</t>
    </rPh>
    <rPh sb="38" eb="40">
      <t>テイイン</t>
    </rPh>
    <rPh sb="45" eb="47">
      <t>ウワマワ</t>
    </rPh>
    <rPh sb="53" eb="55">
      <t>セッテイ</t>
    </rPh>
    <rPh sb="62" eb="63">
      <t>レイ</t>
    </rPh>
    <rPh sb="64" eb="67">
      <t>ジュコウシャ</t>
    </rPh>
    <rPh sb="67" eb="69">
      <t>テイイン</t>
    </rPh>
    <rPh sb="71" eb="72">
      <t>メイ</t>
    </rPh>
    <rPh sb="73" eb="75">
      <t>バアイ</t>
    </rPh>
    <rPh sb="77" eb="78">
      <t>メイ</t>
    </rPh>
    <rPh sb="80" eb="82">
      <t>ジシャ</t>
    </rPh>
    <rPh sb="82" eb="84">
      <t>セッテイ</t>
    </rPh>
    <rPh sb="84" eb="85">
      <t>カ</t>
    </rPh>
    <phoneticPr fontId="8"/>
  </si>
  <si>
    <t>職場見学等</t>
    <rPh sb="0" eb="2">
      <t>ショクバ</t>
    </rPh>
    <rPh sb="2" eb="4">
      <t>ケンガク</t>
    </rPh>
    <rPh sb="4" eb="5">
      <t>トウ</t>
    </rPh>
    <phoneticPr fontId="89"/>
  </si>
  <si>
    <t xml:space="preserve">⑦
訓練期間
</t>
    <phoneticPr fontId="8"/>
  </si>
  <si>
    <t>⑧</t>
    <phoneticPr fontId="8"/>
  </si>
  <si>
    <t>⑨</t>
    <phoneticPr fontId="8"/>
  </si>
  <si>
    <t>⑪</t>
    <phoneticPr fontId="59"/>
  </si>
  <si>
    <t xml:space="preserve">
⑬
⑩及び⑪のうち、65歳以上の者（⑫を除く）</t>
    <rPh sb="6" eb="7">
      <t>オヨ</t>
    </rPh>
    <rPh sb="15" eb="16">
      <t>サイ</t>
    </rPh>
    <rPh sb="16" eb="18">
      <t>イジョウ</t>
    </rPh>
    <rPh sb="19" eb="20">
      <t>モノ</t>
    </rPh>
    <rPh sb="23" eb="24">
      <t>ノゾ</t>
    </rPh>
    <phoneticPr fontId="8"/>
  </si>
  <si>
    <t xml:space="preserve">
⑭
その他就職率適用就職者</t>
    <rPh sb="7" eb="8">
      <t>タ</t>
    </rPh>
    <rPh sb="8" eb="10">
      <t>シュウショク</t>
    </rPh>
    <rPh sb="10" eb="11">
      <t>リツ</t>
    </rPh>
    <rPh sb="11" eb="13">
      <t>テキヨウ</t>
    </rPh>
    <rPh sb="13" eb="16">
      <t>シュウショクシャ</t>
    </rPh>
    <phoneticPr fontId="8"/>
  </si>
  <si>
    <t xml:space="preserve">
⑮
雇用保険適用就職者</t>
    <rPh sb="5" eb="7">
      <t>コヨウ</t>
    </rPh>
    <rPh sb="7" eb="9">
      <t>ホケン</t>
    </rPh>
    <rPh sb="9" eb="11">
      <t>テキヨウ</t>
    </rPh>
    <rPh sb="11" eb="14">
      <t>シュウショクシャ</t>
    </rPh>
    <phoneticPr fontId="7"/>
  </si>
  <si>
    <r>
      <t xml:space="preserve">
⑯
参考指標（その他就職率）
</t>
    </r>
    <r>
      <rPr>
        <sz val="6"/>
        <rFont val="ＭＳ Ｐゴシック"/>
        <family val="3"/>
        <charset val="128"/>
      </rPr>
      <t>（自動計算）</t>
    </r>
    <rPh sb="5" eb="7">
      <t>サンコウ</t>
    </rPh>
    <rPh sb="7" eb="9">
      <t>シヒョウ</t>
    </rPh>
    <rPh sb="12" eb="13">
      <t>タ</t>
    </rPh>
    <rPh sb="13" eb="16">
      <t>シュウショクリツ</t>
    </rPh>
    <rPh sb="19" eb="21">
      <t>ジドウ</t>
    </rPh>
    <rPh sb="21" eb="23">
      <t>ケイサン</t>
    </rPh>
    <phoneticPr fontId="8"/>
  </si>
  <si>
    <r>
      <t xml:space="preserve">
⑰
雇用保険適用
就職率
</t>
    </r>
    <r>
      <rPr>
        <sz val="6"/>
        <rFont val="ＭＳ Ｐゴシック"/>
        <family val="3"/>
        <charset val="128"/>
      </rPr>
      <t xml:space="preserve">（自動計算）
</t>
    </r>
    <rPh sb="5" eb="7">
      <t>コヨウ</t>
    </rPh>
    <rPh sb="7" eb="9">
      <t>ホケン</t>
    </rPh>
    <rPh sb="9" eb="11">
      <t>テキヨウ</t>
    </rPh>
    <rPh sb="12" eb="14">
      <t>シュウショク</t>
    </rPh>
    <rPh sb="14" eb="15">
      <t>リツ</t>
    </rPh>
    <rPh sb="17" eb="19">
      <t>ジドウ</t>
    </rPh>
    <rPh sb="19" eb="21">
      <t>ケイサン</t>
    </rPh>
    <phoneticPr fontId="8"/>
  </si>
  <si>
    <t>4-27-ｘｘ-ｘｘ-ｘｘ-ｘｘｘｘ</t>
    <phoneticPr fontId="8"/>
  </si>
  <si>
    <t>実践コース</t>
    <phoneticPr fontId="8"/>
  </si>
  <si>
    <t>05　介護福祉分野</t>
    <phoneticPr fontId="8"/>
  </si>
  <si>
    <t>～</t>
    <phoneticPr fontId="8"/>
  </si>
  <si>
    <r>
      <t>注）※1　　この様式に記入する実績は、</t>
    </r>
    <r>
      <rPr>
        <u/>
        <sz val="12"/>
        <rFont val="ＭＳ Ｐゴシック"/>
        <family val="3"/>
        <charset val="128"/>
      </rPr>
      <t>訓練科の選定</t>
    </r>
    <r>
      <rPr>
        <sz val="12"/>
        <rFont val="ＭＳ Ｐゴシック"/>
        <family val="3"/>
        <charset val="128"/>
      </rPr>
      <t>に使用します。</t>
    </r>
    <rPh sb="0" eb="1">
      <t>チュウ</t>
    </rPh>
    <rPh sb="8" eb="10">
      <t>ヨウシキ</t>
    </rPh>
    <rPh sb="11" eb="13">
      <t>キニュウ</t>
    </rPh>
    <rPh sb="15" eb="17">
      <t>ジッセキ</t>
    </rPh>
    <rPh sb="19" eb="22">
      <t>クンレンカ</t>
    </rPh>
    <rPh sb="23" eb="25">
      <t>センテイ</t>
    </rPh>
    <rPh sb="26" eb="28">
      <t>シヨウ</t>
    </rPh>
    <phoneticPr fontId="8"/>
  </si>
  <si>
    <t>　　※3　　求職者支援訓練の就職率（⑰雇用保険適用就職率）の計算方法は、「⑮/（⑩+⑪-⑫-⑬）×100」です。</t>
    <rPh sb="6" eb="8">
      <t>キュウショク</t>
    </rPh>
    <rPh sb="8" eb="9">
      <t>シャ</t>
    </rPh>
    <rPh sb="9" eb="11">
      <t>シエン</t>
    </rPh>
    <rPh sb="11" eb="13">
      <t>クンレン</t>
    </rPh>
    <rPh sb="14" eb="16">
      <t>シュウショク</t>
    </rPh>
    <rPh sb="16" eb="17">
      <t>リツ</t>
    </rPh>
    <rPh sb="19" eb="21">
      <t>コヨウ</t>
    </rPh>
    <rPh sb="21" eb="23">
      <t>ホケン</t>
    </rPh>
    <rPh sb="23" eb="25">
      <t>テキヨウ</t>
    </rPh>
    <rPh sb="25" eb="28">
      <t>シュウショクリツ</t>
    </rPh>
    <rPh sb="30" eb="32">
      <t>ケイサン</t>
    </rPh>
    <rPh sb="32" eb="34">
      <t>ホウホウ</t>
    </rPh>
    <phoneticPr fontId="8"/>
  </si>
  <si>
    <t>　　※8　　⑯参考指標（その他就職率）は、訓練科の選定の際に主たる評価要素以外の評価要素として使用しますが、その計算方法は、「⑭/（⑩+⑪-⑫）×100」です。</t>
    <rPh sb="7" eb="9">
      <t>サンコウ</t>
    </rPh>
    <rPh sb="9" eb="11">
      <t>シヒョウ</t>
    </rPh>
    <rPh sb="14" eb="15">
      <t>タ</t>
    </rPh>
    <rPh sb="15" eb="18">
      <t>シュウショクリツ</t>
    </rPh>
    <rPh sb="21" eb="24">
      <t>クンレンカ</t>
    </rPh>
    <rPh sb="25" eb="27">
      <t>センテイ</t>
    </rPh>
    <rPh sb="28" eb="29">
      <t>サイ</t>
    </rPh>
    <rPh sb="30" eb="31">
      <t>シュ</t>
    </rPh>
    <rPh sb="33" eb="35">
      <t>ヒョウカ</t>
    </rPh>
    <rPh sb="35" eb="37">
      <t>ヨウソ</t>
    </rPh>
    <rPh sb="37" eb="39">
      <t>イガイ</t>
    </rPh>
    <rPh sb="40" eb="42">
      <t>ヒョウカ</t>
    </rPh>
    <rPh sb="42" eb="44">
      <t>ヨウソ</t>
    </rPh>
    <rPh sb="47" eb="49">
      <t>シヨウ</t>
    </rPh>
    <rPh sb="56" eb="58">
      <t>ケイサン</t>
    </rPh>
    <rPh sb="58" eb="60">
      <t>ホウホウ</t>
    </rPh>
    <phoneticPr fontId="8"/>
  </si>
  <si>
    <t>02　ＩＴ分野</t>
    <phoneticPr fontId="8"/>
  </si>
  <si>
    <t>03　営業・販売・事務分野</t>
    <phoneticPr fontId="8"/>
  </si>
  <si>
    <t>04　医療事務分野</t>
    <phoneticPr fontId="8"/>
  </si>
  <si>
    <t>06　農業分野</t>
    <phoneticPr fontId="8"/>
  </si>
  <si>
    <t>07　林業分野</t>
    <phoneticPr fontId="8"/>
  </si>
  <si>
    <t>09　警備・保安分野</t>
    <phoneticPr fontId="8"/>
  </si>
  <si>
    <t>10　クリエート（企画・創作）分野</t>
    <phoneticPr fontId="8"/>
  </si>
  <si>
    <t>12　輸送サービス分野</t>
    <phoneticPr fontId="8"/>
  </si>
  <si>
    <t>13　エコ分野</t>
    <phoneticPr fontId="8"/>
  </si>
  <si>
    <t>14　調理分野</t>
    <phoneticPr fontId="8"/>
  </si>
  <si>
    <t>15　電気関連分野</t>
    <phoneticPr fontId="8"/>
  </si>
  <si>
    <t>16　機械関連分野</t>
    <phoneticPr fontId="8"/>
  </si>
  <si>
    <t>17　金属関連分野</t>
    <phoneticPr fontId="8"/>
  </si>
  <si>
    <t>18　建設関連分野</t>
    <phoneticPr fontId="8"/>
  </si>
  <si>
    <t>19　理容・美容関連分野</t>
    <phoneticPr fontId="8"/>
  </si>
  <si>
    <t>職業能力開発促進法（昭和44年法律第64号）第30条の３に規定するキャリアコンサルタント</t>
    <phoneticPr fontId="8"/>
  </si>
  <si>
    <t>省略の有無</t>
    <rPh sb="0" eb="2">
      <t>ショウリャク</t>
    </rPh>
    <rPh sb="3" eb="5">
      <t>ウム</t>
    </rPh>
    <phoneticPr fontId="8"/>
  </si>
  <si>
    <t>講師氏名</t>
    <rPh sb="0" eb="2">
      <t>コウシ</t>
    </rPh>
    <rPh sb="2" eb="4">
      <t>シメイ</t>
    </rPh>
    <phoneticPr fontId="8"/>
  </si>
  <si>
    <t>登録番号</t>
    <rPh sb="0" eb="2">
      <t>トウロク</t>
    </rPh>
    <rPh sb="2" eb="4">
      <t>バンゴウ</t>
    </rPh>
    <phoneticPr fontId="8"/>
  </si>
  <si>
    <t>※　チェックした内容に該当することを証明する書類の写しを併せて提出してください。</t>
    <rPh sb="8" eb="10">
      <t>ナイヨウ</t>
    </rPh>
    <rPh sb="11" eb="13">
      <t>ガイトウ</t>
    </rPh>
    <rPh sb="18" eb="20">
      <t>ショウメイ</t>
    </rPh>
    <rPh sb="22" eb="24">
      <t>ショルイ</t>
    </rPh>
    <rPh sb="25" eb="26">
      <t>ウツ</t>
    </rPh>
    <rPh sb="28" eb="29">
      <t>アワ</t>
    </rPh>
    <rPh sb="31" eb="33">
      <t>テイシュツ</t>
    </rPh>
    <phoneticPr fontId="8"/>
  </si>
  <si>
    <t>　（３）職業訓練の実施に関して必要な法令等に基づく手続きが適切に行われていること。</t>
    <phoneticPr fontId="8"/>
  </si>
  <si>
    <t>職場復帰支援コース
(※基礎コースのみ）</t>
    <rPh sb="0" eb="2">
      <t>ショクバ</t>
    </rPh>
    <rPh sb="2" eb="4">
      <t>フッキ</t>
    </rPh>
    <rPh sb="4" eb="6">
      <t>シエン</t>
    </rPh>
    <rPh sb="12" eb="14">
      <t>キソ</t>
    </rPh>
    <phoneticPr fontId="8"/>
  </si>
  <si>
    <t>変更届出書等
提出あり</t>
    <rPh sb="0" eb="2">
      <t>ヘンコウ</t>
    </rPh>
    <rPh sb="2" eb="5">
      <t>トドケデショ</t>
    </rPh>
    <rPh sb="5" eb="6">
      <t>ナド</t>
    </rPh>
    <rPh sb="7" eb="9">
      <t>テイシュツ</t>
    </rPh>
    <phoneticPr fontId="8"/>
  </si>
  <si>
    <t>日</t>
    <rPh sb="0" eb="1">
      <t>ヒ</t>
    </rPh>
    <phoneticPr fontId="8"/>
  </si>
  <si>
    <t>訓練実施施設（教室・実習室）の平面図</t>
    <rPh sb="0" eb="2">
      <t>クンレン</t>
    </rPh>
    <rPh sb="2" eb="4">
      <t>ジッシ</t>
    </rPh>
    <rPh sb="4" eb="6">
      <t>シセツ</t>
    </rPh>
    <rPh sb="7" eb="9">
      <t>キョウシツ</t>
    </rPh>
    <rPh sb="10" eb="13">
      <t>ジッシュウシツ</t>
    </rPh>
    <rPh sb="15" eb="18">
      <t>ヘイメンズ</t>
    </rPh>
    <phoneticPr fontId="8"/>
  </si>
  <si>
    <t>事務室の平面図</t>
    <rPh sb="0" eb="3">
      <t>ジムシツ</t>
    </rPh>
    <rPh sb="4" eb="7">
      <t>ヘイメンズ</t>
    </rPh>
    <phoneticPr fontId="8"/>
  </si>
  <si>
    <t>‐</t>
    <phoneticPr fontId="8"/>
  </si>
  <si>
    <r>
      <rPr>
        <sz val="10.5"/>
        <rFont val="ＭＳ ゴシック"/>
        <family val="3"/>
        <charset val="128"/>
      </rPr>
      <t>責任者の雇用保険被保険者資格取得等確認通知書(事業主通知用)(写)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3">
      <t>セキニンシャ</t>
    </rPh>
    <phoneticPr fontId="8"/>
  </si>
  <si>
    <r>
      <rPr>
        <sz val="10.5"/>
        <rFont val="ＭＳ ゴシック"/>
        <family val="3"/>
        <charset val="128"/>
      </rPr>
      <t>苦情を処理する者の雇用保険被保険者資格取得等確認通知書(事業主通知用)(写)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t>
    </r>
    <rPh sb="0" eb="2">
      <t>クジョウ</t>
    </rPh>
    <rPh sb="3" eb="5">
      <t>ショリ</t>
    </rPh>
    <rPh sb="7" eb="8">
      <t>シャ</t>
    </rPh>
    <phoneticPr fontId="8"/>
  </si>
  <si>
    <t>施設所在地・電話番号</t>
    <rPh sb="0" eb="2">
      <t>シセツ</t>
    </rPh>
    <rPh sb="2" eb="5">
      <t>ショザイチ</t>
    </rPh>
    <rPh sb="6" eb="8">
      <t>デンワ</t>
    </rPh>
    <rPh sb="8" eb="10">
      <t>バンゴウ</t>
    </rPh>
    <phoneticPr fontId="8"/>
  </si>
  <si>
    <t>最寄駅</t>
    <rPh sb="0" eb="2">
      <t>モヨ</t>
    </rPh>
    <rPh sb="2" eb="3">
      <t>エキ</t>
    </rPh>
    <phoneticPr fontId="8"/>
  </si>
  <si>
    <t>訓練内容及び受入体制</t>
    <rPh sb="0" eb="2">
      <t>クンレン</t>
    </rPh>
    <rPh sb="2" eb="4">
      <t>ナイヨウ</t>
    </rPh>
    <rPh sb="4" eb="5">
      <t>オヨ</t>
    </rPh>
    <rPh sb="6" eb="7">
      <t>ウ</t>
    </rPh>
    <rPh sb="7" eb="8">
      <t>イ</t>
    </rPh>
    <rPh sb="8" eb="10">
      <t>タイセイ</t>
    </rPh>
    <phoneticPr fontId="8"/>
  </si>
  <si>
    <t>管理責任者
氏名(役職)</t>
    <rPh sb="0" eb="2">
      <t>カンリ</t>
    </rPh>
    <rPh sb="2" eb="5">
      <t>セキニンシャ</t>
    </rPh>
    <rPh sb="6" eb="8">
      <t>シメイ</t>
    </rPh>
    <rPh sb="9" eb="11">
      <t>ヤクショク</t>
    </rPh>
    <phoneticPr fontId="8"/>
  </si>
  <si>
    <t>講師を担当する者は裏面の｢求職者支援訓練(企業実習)の講師として認められる類型」に該当する者であること。</t>
    <rPh sb="0" eb="2">
      <t>コウシ</t>
    </rPh>
    <rPh sb="3" eb="5">
      <t>タントウ</t>
    </rPh>
    <rPh sb="7" eb="8">
      <t>モノ</t>
    </rPh>
    <rPh sb="9" eb="11">
      <t>リメン</t>
    </rPh>
    <rPh sb="13" eb="16">
      <t>キュウショクシャ</t>
    </rPh>
    <rPh sb="16" eb="18">
      <t>シエン</t>
    </rPh>
    <rPh sb="18" eb="20">
      <t>クンレン</t>
    </rPh>
    <rPh sb="21" eb="23">
      <t>キギョウ</t>
    </rPh>
    <rPh sb="23" eb="25">
      <t>ジッシュウ</t>
    </rPh>
    <rPh sb="27" eb="29">
      <t>コウシ</t>
    </rPh>
    <rPh sb="32" eb="33">
      <t>ミト</t>
    </rPh>
    <rPh sb="37" eb="39">
      <t>ルイケイ</t>
    </rPh>
    <rPh sb="41" eb="43">
      <t>ガイトウ</t>
    </rPh>
    <rPh sb="45" eb="46">
      <t>モノ</t>
    </rPh>
    <phoneticPr fontId="8"/>
  </si>
  <si>
    <t>訓練評価者
氏名（役職）</t>
    <rPh sb="0" eb="2">
      <t>クンレン</t>
    </rPh>
    <rPh sb="2" eb="5">
      <t>ヒョウカシャ</t>
    </rPh>
    <rPh sb="6" eb="8">
      <t>シメイ</t>
    </rPh>
    <rPh sb="9" eb="11">
      <t>ヤクショク</t>
    </rPh>
    <phoneticPr fontId="8"/>
  </si>
  <si>
    <t>事務担当者
氏名(役職)</t>
    <rPh sb="0" eb="2">
      <t>ジム</t>
    </rPh>
    <rPh sb="2" eb="5">
      <t>タントウシャ</t>
    </rPh>
    <rPh sb="6" eb="8">
      <t>シメイ</t>
    </rPh>
    <rPh sb="9" eb="11">
      <t>ヤクショク</t>
    </rPh>
    <phoneticPr fontId="8"/>
  </si>
  <si>
    <t>受入予定人数</t>
    <rPh sb="0" eb="1">
      <t>ウ</t>
    </rPh>
    <rPh sb="1" eb="2">
      <t>イ</t>
    </rPh>
    <rPh sb="2" eb="4">
      <t>ヨテイ</t>
    </rPh>
    <rPh sb="4" eb="6">
      <t>ニンズウ</t>
    </rPh>
    <phoneticPr fontId="8"/>
  </si>
  <si>
    <t>か月目</t>
    <rPh sb="1" eb="2">
      <t>ゲツ</t>
    </rPh>
    <rPh sb="2" eb="3">
      <t>メ</t>
    </rPh>
    <phoneticPr fontId="8"/>
  </si>
  <si>
    <t>No</t>
    <phoneticPr fontId="8"/>
  </si>
  <si>
    <t>TEL</t>
    <phoneticPr fontId="8"/>
  </si>
  <si>
    <t>訓練運営体制</t>
    <rPh sb="0" eb="2">
      <t>クンレン</t>
    </rPh>
    <rPh sb="2" eb="4">
      <t>ウンエイ</t>
    </rPh>
    <rPh sb="4" eb="6">
      <t>タイセイ</t>
    </rPh>
    <phoneticPr fontId="8"/>
  </si>
  <si>
    <t>のとおり</t>
    <phoneticPr fontId="8"/>
  </si>
  <si>
    <t>第１３の１号</t>
    <rPh sb="5" eb="6">
      <t>ゴウ</t>
    </rPh>
    <phoneticPr fontId="7"/>
  </si>
  <si>
    <t>第１４号</t>
    <rPh sb="0" eb="1">
      <t>ダイ</t>
    </rPh>
    <rPh sb="3" eb="4">
      <t>ゴウ</t>
    </rPh>
    <phoneticPr fontId="7"/>
  </si>
  <si>
    <t>第１５の１号</t>
    <rPh sb="0" eb="1">
      <t>ダイ</t>
    </rPh>
    <rPh sb="5" eb="6">
      <t>ゴウ</t>
    </rPh>
    <phoneticPr fontId="8"/>
  </si>
  <si>
    <t>第１５の２号</t>
    <rPh sb="0" eb="1">
      <t>ダイ</t>
    </rPh>
    <rPh sb="5" eb="6">
      <t>ゴウ</t>
    </rPh>
    <phoneticPr fontId="8"/>
  </si>
  <si>
    <t>第１７号</t>
    <rPh sb="0" eb="1">
      <t>ダイ</t>
    </rPh>
    <phoneticPr fontId="8"/>
  </si>
  <si>
    <r>
      <t>認定様式第</t>
    </r>
    <r>
      <rPr>
        <sz val="11"/>
        <rFont val="ＭＳ Ｐゴシック"/>
        <family val="3"/>
        <charset val="128"/>
      </rPr>
      <t>12号</t>
    </r>
    <phoneticPr fontId="8"/>
  </si>
  <si>
    <r>
      <t>認定様式第</t>
    </r>
    <r>
      <rPr>
        <sz val="9"/>
        <rFont val="ＭＳ Ｐゴシック"/>
        <family val="3"/>
        <charset val="128"/>
      </rPr>
      <t>13の１号</t>
    </r>
    <rPh sb="9" eb="10">
      <t>ゴウ</t>
    </rPh>
    <phoneticPr fontId="89"/>
  </si>
  <si>
    <t>認定様式第15の１号</t>
    <rPh sb="0" eb="2">
      <t>ニンテイ</t>
    </rPh>
    <rPh sb="2" eb="4">
      <t>ヨウシキ</t>
    </rPh>
    <rPh sb="4" eb="5">
      <t>ダイ</t>
    </rPh>
    <rPh sb="9" eb="10">
      <t>ゴウ</t>
    </rPh>
    <phoneticPr fontId="8"/>
  </si>
  <si>
    <t>認定様式第15の２号</t>
    <rPh sb="0" eb="2">
      <t>ニンテイ</t>
    </rPh>
    <rPh sb="2" eb="4">
      <t>ヨウシキ</t>
    </rPh>
    <rPh sb="4" eb="5">
      <t>ダイ</t>
    </rPh>
    <rPh sb="9" eb="10">
      <t>ゴウ</t>
    </rPh>
    <phoneticPr fontId="8"/>
  </si>
  <si>
    <r>
      <t>認定様式第</t>
    </r>
    <r>
      <rPr>
        <sz val="11"/>
        <rFont val="ＭＳ Ｐゴシック"/>
        <family val="3"/>
        <charset val="128"/>
      </rPr>
      <t>16の２号</t>
    </r>
    <rPh sb="0" eb="2">
      <t>ニンテイ</t>
    </rPh>
    <rPh sb="2" eb="4">
      <t>ヨウシキ</t>
    </rPh>
    <rPh sb="4" eb="5">
      <t>ダイ</t>
    </rPh>
    <rPh sb="9" eb="10">
      <t>ゴウ</t>
    </rPh>
    <phoneticPr fontId="8"/>
  </si>
  <si>
    <t>認定様式第17号</t>
    <rPh sb="0" eb="2">
      <t>ニンテイ</t>
    </rPh>
    <rPh sb="2" eb="4">
      <t>ヨウシキ</t>
    </rPh>
    <rPh sb="4" eb="5">
      <t>ダイ</t>
    </rPh>
    <rPh sb="7" eb="8">
      <t>ゴウ</t>
    </rPh>
    <phoneticPr fontId="8"/>
  </si>
  <si>
    <r>
      <t>代表者</t>
    </r>
    <r>
      <rPr>
        <sz val="11"/>
        <rFont val="ＭＳ Ｐゴシック"/>
        <family val="3"/>
        <charset val="128"/>
      </rPr>
      <t>役職名・氏名</t>
    </r>
    <rPh sb="0" eb="2">
      <t>ダイヒョウ</t>
    </rPh>
    <rPh sb="2" eb="3">
      <t>シャ</t>
    </rPh>
    <rPh sb="3" eb="6">
      <t>ヤクショクメイ</t>
    </rPh>
    <rPh sb="7" eb="9">
      <t>シメイ</t>
    </rPh>
    <phoneticPr fontId="8"/>
  </si>
  <si>
    <t>認定様式第５号</t>
    <phoneticPr fontId="8"/>
  </si>
  <si>
    <t>（</t>
    <phoneticPr fontId="89"/>
  </si>
  <si>
    <t>）</t>
    <phoneticPr fontId="89"/>
  </si>
  <si>
    <t>※40文字以内で記入してください。</t>
    <phoneticPr fontId="8"/>
  </si>
  <si>
    <t>か月 ）</t>
    <phoneticPr fontId="89"/>
  </si>
  <si>
    <t>（ 訓練日数</t>
    <phoneticPr fontId="8"/>
  </si>
  <si>
    <t>日 ）</t>
    <phoneticPr fontId="8"/>
  </si>
  <si>
    <t>ニート等の若者</t>
    <phoneticPr fontId="8"/>
  </si>
  <si>
    <t>実施しない</t>
    <phoneticPr fontId="8"/>
  </si>
  <si>
    <t>訓練時間総合計</t>
    <phoneticPr fontId="89"/>
  </si>
  <si>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8"/>
  </si>
  <si>
    <r>
      <t>※上記については、受講者の費用負担が発生する全ての教科書</t>
    </r>
    <r>
      <rPr>
        <sz val="11"/>
        <rFont val="ＭＳ Ｐゴシック"/>
        <family val="3"/>
        <charset val="128"/>
      </rPr>
      <t>(企業実習で使用する教科書を含む)を記入してください。</t>
    </r>
    <rPh sb="1" eb="3">
      <t>ジョウキ</t>
    </rPh>
    <rPh sb="9" eb="11">
      <t>ジュコウ</t>
    </rPh>
    <rPh sb="11" eb="12">
      <t>シャ</t>
    </rPh>
    <rPh sb="13" eb="15">
      <t>ヒヨウ</t>
    </rPh>
    <rPh sb="15" eb="17">
      <t>フタン</t>
    </rPh>
    <rPh sb="18" eb="20">
      <t>ハッセイ</t>
    </rPh>
    <rPh sb="22" eb="23">
      <t>スベ</t>
    </rPh>
    <rPh sb="25" eb="28">
      <t>キョウカショ</t>
    </rPh>
    <rPh sb="26" eb="27">
      <t>カ</t>
    </rPh>
    <rPh sb="27" eb="28">
      <t>ショ</t>
    </rPh>
    <rPh sb="29" eb="31">
      <t>キギョウ</t>
    </rPh>
    <rPh sb="31" eb="33">
      <t>ジッシュウ</t>
    </rPh>
    <rPh sb="34" eb="36">
      <t>シヨウ</t>
    </rPh>
    <rPh sb="38" eb="41">
      <t>キョウカショ</t>
    </rPh>
    <rPh sb="42" eb="43">
      <t>フク</t>
    </rPh>
    <rPh sb="46" eb="48">
      <t>キニュウ</t>
    </rPh>
    <phoneticPr fontId="8"/>
  </si>
  <si>
    <r>
      <t>※上記については、教科書以外で受講者の費用負担が発生する全ての内容</t>
    </r>
    <r>
      <rPr>
        <sz val="11"/>
        <rFont val="ＭＳ Ｐゴシック"/>
        <family val="3"/>
        <charset val="128"/>
      </rPr>
      <t>（職場見学・職場体験・企業実習における交通費等を含む）を記入してください。</t>
    </r>
    <rPh sb="1" eb="3">
      <t>ジョウキ</t>
    </rPh>
    <rPh sb="9" eb="12">
      <t>キョウカショ</t>
    </rPh>
    <rPh sb="12" eb="14">
      <t>イガイ</t>
    </rPh>
    <rPh sb="15" eb="17">
      <t>ジュコウ</t>
    </rPh>
    <rPh sb="17" eb="18">
      <t>シャ</t>
    </rPh>
    <rPh sb="19" eb="21">
      <t>ヒヨウ</t>
    </rPh>
    <rPh sb="21" eb="23">
      <t>フタン</t>
    </rPh>
    <rPh sb="24" eb="26">
      <t>ハッセイ</t>
    </rPh>
    <rPh sb="28" eb="29">
      <t>スベ</t>
    </rPh>
    <rPh sb="31" eb="33">
      <t>ナイヨウ</t>
    </rPh>
    <rPh sb="34" eb="36">
      <t>ショクバ</t>
    </rPh>
    <rPh sb="36" eb="38">
      <t>ケンガク</t>
    </rPh>
    <rPh sb="39" eb="41">
      <t>ショクバ</t>
    </rPh>
    <rPh sb="41" eb="43">
      <t>タイケン</t>
    </rPh>
    <rPh sb="44" eb="46">
      <t>キギョウ</t>
    </rPh>
    <rPh sb="46" eb="48">
      <t>ジッシュウ</t>
    </rPh>
    <rPh sb="52" eb="56">
      <t>コウツウヒナド</t>
    </rPh>
    <rPh sb="57" eb="58">
      <t>フク</t>
    </rPh>
    <rPh sb="61" eb="63">
      <t>キニュウ</t>
    </rPh>
    <phoneticPr fontId="8"/>
  </si>
  <si>
    <r>
      <t>認定様式第</t>
    </r>
    <r>
      <rPr>
        <sz val="11"/>
        <rFont val="ＭＳ Ｐゴシック"/>
        <family val="3"/>
        <charset val="128"/>
      </rPr>
      <t>10号</t>
    </r>
    <phoneticPr fontId="8"/>
  </si>
  <si>
    <t>　　　  の内容を遵守すること。</t>
    <phoneticPr fontId="8"/>
  </si>
  <si>
    <t>認定様式第２号</t>
    <phoneticPr fontId="8"/>
  </si>
  <si>
    <t>　　　　年　　　　月　　　　日</t>
    <rPh sb="4" eb="5">
      <t>ネン</t>
    </rPh>
    <rPh sb="9" eb="10">
      <t>ツキ</t>
    </rPh>
    <rPh sb="14" eb="15">
      <t>ヒ</t>
    </rPh>
    <phoneticPr fontId="89"/>
  </si>
  <si>
    <t>　 　年 　　月 　　日</t>
    <rPh sb="3" eb="4">
      <t>ネン</t>
    </rPh>
    <rPh sb="7" eb="8">
      <t>ツキ</t>
    </rPh>
    <rPh sb="11" eb="12">
      <t>ヒ</t>
    </rPh>
    <phoneticPr fontId="89"/>
  </si>
  <si>
    <t xml:space="preserve">   　年 　　月 　　日</t>
    <rPh sb="4" eb="5">
      <t>ネン</t>
    </rPh>
    <rPh sb="8" eb="9">
      <t>ツキ</t>
    </rPh>
    <rPh sb="12" eb="13">
      <t>ヒ</t>
    </rPh>
    <phoneticPr fontId="89"/>
  </si>
  <si>
    <t>認定様式第7の3号</t>
    <phoneticPr fontId="8"/>
  </si>
  <si>
    <t>認定様式第7の1号（表面）</t>
    <rPh sb="10" eb="11">
      <t>オモテ</t>
    </rPh>
    <rPh sb="11" eb="12">
      <t>メン</t>
    </rPh>
    <phoneticPr fontId="8"/>
  </si>
  <si>
    <r>
      <t>※　　２の「指導（等）業務の経験の期間」欄について、様式第７の</t>
    </r>
    <r>
      <rPr>
        <sz val="11"/>
        <color rgb="FF0000FF"/>
        <rFont val="ＭＳ Ｐゴシック"/>
        <family val="3"/>
        <charset val="128"/>
        <scheme val="major"/>
      </rPr>
      <t>１</t>
    </r>
    <r>
      <rPr>
        <sz val="11"/>
        <rFont val="ＭＳ Ｐゴシック"/>
        <family val="3"/>
        <charset val="128"/>
        <scheme val="major"/>
      </rPr>
      <t>号の裏面の「求職者支援訓練の講師として認められる類型」のうち、類型４に該当する場合には、「指導等業務の経験」とは異なり、あくまで講師</t>
    </r>
    <r>
      <rPr>
        <sz val="11"/>
        <rFont val="ＭＳ Ｐゴシック"/>
        <family val="3"/>
        <charset val="128"/>
      </rPr>
      <t>または助手と</t>
    </r>
    <rPh sb="96" eb="98">
      <t>コウシ</t>
    </rPh>
    <rPh sb="101" eb="103">
      <t>ジョシュ</t>
    </rPh>
    <phoneticPr fontId="8"/>
  </si>
  <si>
    <t>第7の３号</t>
    <rPh sb="0" eb="1">
      <t>ダイ</t>
    </rPh>
    <rPh sb="4" eb="5">
      <t>ゴウ</t>
    </rPh>
    <phoneticPr fontId="7"/>
  </si>
  <si>
    <t>選定における加点要素確認表（実績枠）</t>
    <rPh sb="0" eb="2">
      <t>センテイ</t>
    </rPh>
    <rPh sb="6" eb="8">
      <t>カテン</t>
    </rPh>
    <rPh sb="8" eb="10">
      <t>ヨウソ</t>
    </rPh>
    <rPh sb="10" eb="13">
      <t>カクニンヒョウ</t>
    </rPh>
    <rPh sb="14" eb="16">
      <t>ジッセキ</t>
    </rPh>
    <rPh sb="16" eb="17">
      <t>ワク</t>
    </rPh>
    <phoneticPr fontId="8"/>
  </si>
  <si>
    <t>証明書類</t>
    <rPh sb="0" eb="2">
      <t>ショウメイ</t>
    </rPh>
    <rPh sb="2" eb="4">
      <t>ショルイ</t>
    </rPh>
    <phoneticPr fontId="8"/>
  </si>
  <si>
    <t>職務経歴書(認定様式第7の3号含む)</t>
    <rPh sb="0" eb="2">
      <t>ショクム</t>
    </rPh>
    <rPh sb="2" eb="5">
      <t>ケイレキショ</t>
    </rPh>
    <rPh sb="6" eb="8">
      <t>ニンテイ</t>
    </rPh>
    <rPh sb="8" eb="10">
      <t>ヨウシキ</t>
    </rPh>
    <rPh sb="10" eb="11">
      <t>ダイ</t>
    </rPh>
    <rPh sb="14" eb="15">
      <t>ゴウ</t>
    </rPh>
    <rPh sb="15" eb="16">
      <t>フク</t>
    </rPh>
    <phoneticPr fontId="8"/>
  </si>
  <si>
    <t>資格・免許証</t>
    <rPh sb="0" eb="2">
      <t>シカク</t>
    </rPh>
    <rPh sb="3" eb="6">
      <t>メンキョショウ</t>
    </rPh>
    <phoneticPr fontId="8"/>
  </si>
  <si>
    <t>その他</t>
    <rPh sb="2" eb="3">
      <t>ホカ</t>
    </rPh>
    <phoneticPr fontId="8"/>
  </si>
  <si>
    <t>勤務
形態</t>
    <rPh sb="0" eb="2">
      <t>キンム</t>
    </rPh>
    <rPh sb="3" eb="5">
      <t>ケイタイ</t>
    </rPh>
    <phoneticPr fontId="8"/>
  </si>
  <si>
    <t>選定における加点要素確認表（新規参入枠）</t>
    <rPh sb="0" eb="2">
      <t>センテイ</t>
    </rPh>
    <rPh sb="6" eb="8">
      <t>カテン</t>
    </rPh>
    <rPh sb="8" eb="10">
      <t>ヨウソ</t>
    </rPh>
    <rPh sb="10" eb="13">
      <t>カクニンヒョウ</t>
    </rPh>
    <rPh sb="14" eb="16">
      <t>シンキ</t>
    </rPh>
    <rPh sb="16" eb="18">
      <t>サンニュウ</t>
    </rPh>
    <rPh sb="18" eb="19">
      <t>ワク</t>
    </rPh>
    <phoneticPr fontId="8"/>
  </si>
  <si>
    <t>認定様式第14号</t>
    <phoneticPr fontId="8"/>
  </si>
  <si>
    <t>最終行</t>
    <rPh sb="0" eb="3">
      <t>サイシュウギョウ</t>
    </rPh>
    <phoneticPr fontId="8"/>
  </si>
  <si>
    <t>№</t>
    <phoneticPr fontId="8"/>
  </si>
  <si>
    <t>第２号</t>
    <phoneticPr fontId="8"/>
  </si>
  <si>
    <t>第３号</t>
    <phoneticPr fontId="8"/>
  </si>
  <si>
    <t>第４号</t>
    <phoneticPr fontId="8"/>
  </si>
  <si>
    <t>第５号</t>
    <phoneticPr fontId="8"/>
  </si>
  <si>
    <t>第６号</t>
    <phoneticPr fontId="8"/>
  </si>
  <si>
    <t>第８号</t>
    <phoneticPr fontId="8"/>
  </si>
  <si>
    <t>第９号</t>
    <phoneticPr fontId="8"/>
  </si>
  <si>
    <t>第１０号</t>
    <phoneticPr fontId="8"/>
  </si>
  <si>
    <t>企業実習先一覧</t>
    <phoneticPr fontId="8"/>
  </si>
  <si>
    <t>第１２号</t>
    <phoneticPr fontId="8"/>
  </si>
  <si>
    <t>－</t>
    <phoneticPr fontId="8"/>
  </si>
  <si>
    <t>　１　訓練実施場所及び事務室が使用可能であることが確認できる書類</t>
    <rPh sb="3" eb="5">
      <t>クンレン</t>
    </rPh>
    <rPh sb="5" eb="7">
      <t>ジッシ</t>
    </rPh>
    <rPh sb="7" eb="9">
      <t>バショ</t>
    </rPh>
    <rPh sb="9" eb="10">
      <t>オヨ</t>
    </rPh>
    <rPh sb="11" eb="14">
      <t>ジムシツ</t>
    </rPh>
    <rPh sb="15" eb="17">
      <t>シヨウ</t>
    </rPh>
    <rPh sb="17" eb="19">
      <t>カノウ</t>
    </rPh>
    <rPh sb="25" eb="27">
      <t>カクニン</t>
    </rPh>
    <rPh sb="30" eb="32">
      <t>ショルイ</t>
    </rPh>
    <phoneticPr fontId="8"/>
  </si>
  <si>
    <t>～</t>
    <phoneticPr fontId="8"/>
  </si>
  <si>
    <t>　２　訓練実施施設(教室・実習室)及び事務室の平面図</t>
    <rPh sb="3" eb="5">
      <t>クンレン</t>
    </rPh>
    <rPh sb="5" eb="7">
      <t>ジッシ</t>
    </rPh>
    <rPh sb="7" eb="9">
      <t>シセツ</t>
    </rPh>
    <rPh sb="10" eb="12">
      <t>キョウシツ</t>
    </rPh>
    <rPh sb="13" eb="16">
      <t>ジッシュウシツ</t>
    </rPh>
    <rPh sb="17" eb="18">
      <t>オヨ</t>
    </rPh>
    <rPh sb="19" eb="22">
      <t>ジムシツ</t>
    </rPh>
    <rPh sb="23" eb="26">
      <t>ヘイメンズ</t>
    </rPh>
    <phoneticPr fontId="8"/>
  </si>
  <si>
    <t>　３　加入予定の保険に関するリーフレット等</t>
    <rPh sb="8" eb="10">
      <t>ホケン</t>
    </rPh>
    <phoneticPr fontId="8"/>
  </si>
  <si>
    <t>提出済みの書類</t>
    <phoneticPr fontId="8"/>
  </si>
  <si>
    <t>　５　代表者氏名・役員一覧</t>
    <rPh sb="3" eb="6">
      <t>ダイヒョウシャ</t>
    </rPh>
    <rPh sb="6" eb="8">
      <t>シメイ</t>
    </rPh>
    <rPh sb="9" eb="11">
      <t>ヤクイン</t>
    </rPh>
    <rPh sb="11" eb="13">
      <t>イチラン</t>
    </rPh>
    <phoneticPr fontId="8"/>
  </si>
  <si>
    <t>　６　雇用保険適用事業所設置届又は事業主事業所各種変更届の事業主控</t>
    <rPh sb="3" eb="5">
      <t>コヨウ</t>
    </rPh>
    <rPh sb="5" eb="7">
      <t>ホケン</t>
    </rPh>
    <rPh sb="7" eb="9">
      <t>テキヨウ</t>
    </rPh>
    <rPh sb="9" eb="12">
      <t>ジギョウショ</t>
    </rPh>
    <rPh sb="12" eb="14">
      <t>セッチ</t>
    </rPh>
    <rPh sb="14" eb="15">
      <t>トドケ</t>
    </rPh>
    <rPh sb="15" eb="16">
      <t>マタ</t>
    </rPh>
    <rPh sb="17" eb="20">
      <t>ジギョウヌシ</t>
    </rPh>
    <rPh sb="20" eb="23">
      <t>ジギョウショ</t>
    </rPh>
    <rPh sb="23" eb="25">
      <t>カクシュ</t>
    </rPh>
    <rPh sb="25" eb="28">
      <t>ヘンコウトドケ</t>
    </rPh>
    <rPh sb="29" eb="32">
      <t>ジギョウヌシ</t>
    </rPh>
    <rPh sb="32" eb="33">
      <t>ヒカエ</t>
    </rPh>
    <phoneticPr fontId="8"/>
  </si>
  <si>
    <t>キャリアコンサルタント登録証(写)又はジョブカード作成アドバイザー証(写)</t>
    <rPh sb="15" eb="16">
      <t>ウツ</t>
    </rPh>
    <phoneticPr fontId="8"/>
  </si>
  <si>
    <t>キャリアコンサルタント登録証(写)、キャリアコンサルティング技能検定合格証書又は合格通知書(写)</t>
    <rPh sb="11" eb="14">
      <t>トウロクショウ</t>
    </rPh>
    <rPh sb="15" eb="16">
      <t>ウツ</t>
    </rPh>
    <rPh sb="30" eb="32">
      <t>ギノウ</t>
    </rPh>
    <rPh sb="32" eb="34">
      <t>ケンテイ</t>
    </rPh>
    <rPh sb="34" eb="36">
      <t>ゴウカク</t>
    </rPh>
    <rPh sb="36" eb="38">
      <t>ショウショ</t>
    </rPh>
    <rPh sb="38" eb="39">
      <t>マタ</t>
    </rPh>
    <rPh sb="40" eb="42">
      <t>ゴウカク</t>
    </rPh>
    <rPh sb="42" eb="45">
      <t>ツウチショ</t>
    </rPh>
    <rPh sb="46" eb="47">
      <t>ウツ</t>
    </rPh>
    <phoneticPr fontId="8"/>
  </si>
  <si>
    <t>ISO29990の審査登録証(写)</t>
  </si>
  <si>
    <t>修了証書(写)、修了証明書(写)、受講証明書(写)</t>
    <rPh sb="0" eb="2">
      <t>シュウリョウ</t>
    </rPh>
    <rPh sb="2" eb="4">
      <t>ショウショ</t>
    </rPh>
    <rPh sb="5" eb="6">
      <t>ウツ</t>
    </rPh>
    <rPh sb="8" eb="10">
      <t>シュウリョウ</t>
    </rPh>
    <rPh sb="10" eb="13">
      <t>ショウメイショ</t>
    </rPh>
    <rPh sb="14" eb="15">
      <t>ウツ</t>
    </rPh>
    <rPh sb="17" eb="19">
      <t>ジュコウ</t>
    </rPh>
    <rPh sb="19" eb="22">
      <t>ショウメイショ</t>
    </rPh>
    <rPh sb="23" eb="24">
      <t>ウツ</t>
    </rPh>
    <phoneticPr fontId="8"/>
  </si>
  <si>
    <t>自己診断表(写)</t>
    <rPh sb="0" eb="5">
      <t>ジコシンダンヒョウ</t>
    </rPh>
    <rPh sb="6" eb="7">
      <t>ウツ</t>
    </rPh>
    <phoneticPr fontId="8"/>
  </si>
  <si>
    <t>（４）公的職業訓練に関する職業訓練サービスガイドライン適合事業所認定を取得している場合はチェッ
　　クを入れてください。</t>
    <phoneticPr fontId="8"/>
  </si>
  <si>
    <t>（４）公的職業訓練に関する職業訓練サービスガイドライン適合事業所認定を取得している場合はチェックを入れて
　　ください。</t>
    <phoneticPr fontId="8"/>
  </si>
  <si>
    <t>自ら所有する訓練実施場所を使用する場合の必要書類
（不動産登記簿謄本（写）等）</t>
    <phoneticPr fontId="8"/>
  </si>
  <si>
    <t>講師の類型に該当することを証明する書類
・職務経歴書等
・経歴等確認書（認定様式第７の３号）
・資格、免許</t>
    <rPh sb="3" eb="5">
      <t>ルイケイ</t>
    </rPh>
    <rPh sb="6" eb="8">
      <t>ガイトウ</t>
    </rPh>
    <rPh sb="13" eb="15">
      <t>ショウメイ</t>
    </rPh>
    <rPh sb="17" eb="19">
      <t>ショルイ</t>
    </rPh>
    <rPh sb="21" eb="23">
      <t>ショクム</t>
    </rPh>
    <rPh sb="23" eb="26">
      <t>ケイレキショ</t>
    </rPh>
    <rPh sb="26" eb="27">
      <t>トウ</t>
    </rPh>
    <rPh sb="48" eb="50">
      <t>シカク</t>
    </rPh>
    <rPh sb="51" eb="53">
      <t>メンキョ</t>
    </rPh>
    <phoneticPr fontId="8"/>
  </si>
  <si>
    <t>職業訓練サービスガイドライン適合事業所認定の認定証（写）</t>
    <rPh sb="0" eb="2">
      <t>ショクギョウ</t>
    </rPh>
    <rPh sb="2" eb="4">
      <t>クンレン</t>
    </rPh>
    <rPh sb="14" eb="16">
      <t>テキゴウ</t>
    </rPh>
    <rPh sb="16" eb="19">
      <t>ジギョウショ</t>
    </rPh>
    <rPh sb="19" eb="21">
      <t>ニンテイ</t>
    </rPh>
    <rPh sb="22" eb="25">
      <t>ニンテイショウ</t>
    </rPh>
    <rPh sb="26" eb="27">
      <t>シャ</t>
    </rPh>
    <phoneticPr fontId="8"/>
  </si>
  <si>
    <t>　（２）認定を受けようとする訓練科について、別に定める求職者支援法に基づく職業訓練の認定基準</t>
    <rPh sb="16" eb="17">
      <t>カ</t>
    </rPh>
    <rPh sb="22" eb="23">
      <t>ベツ</t>
    </rPh>
    <rPh sb="24" eb="25">
      <t>サダ</t>
    </rPh>
    <rPh sb="27" eb="29">
      <t>キュウショク</t>
    </rPh>
    <rPh sb="29" eb="30">
      <t>シャ</t>
    </rPh>
    <rPh sb="30" eb="32">
      <t>シエン</t>
    </rPh>
    <rPh sb="32" eb="33">
      <t>ホウ</t>
    </rPh>
    <rPh sb="34" eb="35">
      <t>モト</t>
    </rPh>
    <rPh sb="37" eb="39">
      <t>ショクギョウ</t>
    </rPh>
    <rPh sb="39" eb="41">
      <t>クンレン</t>
    </rPh>
    <phoneticPr fontId="8"/>
  </si>
  <si>
    <t>　　認定様式第７の１号「講師一覧」にて確認</t>
    <rPh sb="2" eb="4">
      <t>ニンテイ</t>
    </rPh>
    <rPh sb="4" eb="6">
      <t>ヨウシキ</t>
    </rPh>
    <rPh sb="6" eb="7">
      <t>ダイ</t>
    </rPh>
    <rPh sb="10" eb="11">
      <t>ゴウ</t>
    </rPh>
    <rPh sb="12" eb="14">
      <t>コウシ</t>
    </rPh>
    <rPh sb="14" eb="16">
      <t>イチラン</t>
    </rPh>
    <rPh sb="19" eb="21">
      <t>カクニン</t>
    </rPh>
    <phoneticPr fontId="8"/>
  </si>
  <si>
    <r>
      <t>※　　１から</t>
    </r>
    <r>
      <rPr>
        <sz val="11"/>
        <rFont val="ＭＳ Ｐゴシック"/>
        <family val="3"/>
        <charset val="128"/>
      </rPr>
      <t>２については、講師一覧（認定様式第７の１号）の裏面「求職者支援訓練を担当する講師が満たすべき認定基準について」のいずれかの類型に該当することが分かる内容を記入してください。</t>
    </r>
    <rPh sb="13" eb="15">
      <t>コウシ</t>
    </rPh>
    <rPh sb="15" eb="17">
      <t>イチラン</t>
    </rPh>
    <rPh sb="18" eb="20">
      <t>ニンテイ</t>
    </rPh>
    <rPh sb="20" eb="22">
      <t>ヨウシキ</t>
    </rPh>
    <rPh sb="22" eb="23">
      <t>ダイ</t>
    </rPh>
    <rPh sb="26" eb="27">
      <t>ゴウ</t>
    </rPh>
    <rPh sb="29" eb="31">
      <t>リメン</t>
    </rPh>
    <rPh sb="67" eb="69">
      <t>ルイケイ</t>
    </rPh>
    <rPh sb="70" eb="72">
      <t>ガイトウ</t>
    </rPh>
    <rPh sb="77" eb="78">
      <t>ワ</t>
    </rPh>
    <rPh sb="80" eb="82">
      <t>ナイヨウ</t>
    </rPh>
    <rPh sb="83" eb="85">
      <t>キニュウ</t>
    </rPh>
    <phoneticPr fontId="8"/>
  </si>
  <si>
    <t>訓練期間中に次の①から⑩の就職支援を行うこと＜①～⑥は必須＞　実施する項目の実施時期に○をつけてください。</t>
    <rPh sb="0" eb="2">
      <t>クンレン</t>
    </rPh>
    <rPh sb="2" eb="4">
      <t>キカン</t>
    </rPh>
    <rPh sb="4" eb="5">
      <t>ナカ</t>
    </rPh>
    <rPh sb="6" eb="7">
      <t>ツギ</t>
    </rPh>
    <rPh sb="31" eb="33">
      <t>ジッシ</t>
    </rPh>
    <rPh sb="38" eb="40">
      <t>ジッシ</t>
    </rPh>
    <rPh sb="40" eb="42">
      <t>ジキ</t>
    </rPh>
    <phoneticPr fontId="8"/>
  </si>
  <si>
    <r>
      <rPr>
        <sz val="10.5"/>
        <rFont val="ＭＳ ゴシック"/>
        <family val="3"/>
        <charset val="128"/>
      </rPr>
      <t>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
</t>
    </r>
    <phoneticPr fontId="8"/>
  </si>
  <si>
    <r>
      <rPr>
        <sz val="10.5"/>
        <rFont val="ＭＳ ゴシック"/>
        <family val="3"/>
        <charset val="128"/>
      </rPr>
      <t>雇用保険被保険者資格取得等確認通知書(事業主通知用)(写)</t>
    </r>
    <r>
      <rPr>
        <sz val="11"/>
        <rFont val="ＭＳ ゴシック"/>
        <family val="3"/>
        <charset val="128"/>
      </rPr>
      <t xml:space="preserve">
（雇用保険の被保険者ではない場合は、｢労働条件通知書｣等の直接雇用していることが分かる書類）
</t>
    </r>
    <phoneticPr fontId="8"/>
  </si>
  <si>
    <t>令和　　年　　月　　日</t>
    <rPh sb="0" eb="2">
      <t>レイワ</t>
    </rPh>
    <rPh sb="4" eb="5">
      <t>ネン</t>
    </rPh>
    <rPh sb="7" eb="8">
      <t>ツキ</t>
    </rPh>
    <rPh sb="10" eb="11">
      <t>ヒ</t>
    </rPh>
    <phoneticPr fontId="8"/>
  </si>
  <si>
    <t>令和　　年　　月　　日現在</t>
    <rPh sb="0" eb="2">
      <t>レイワ</t>
    </rPh>
    <phoneticPr fontId="8"/>
  </si>
  <si>
    <t>　職業訓練の実施等による特定求職者の就職の支援に関する法律施行規則第1条の規定により、下
記のとおり職業訓練の認定を申請します。</t>
    <rPh sb="1" eb="3">
      <t>ショクギョウ</t>
    </rPh>
    <rPh sb="3" eb="5">
      <t>クンレン</t>
    </rPh>
    <rPh sb="6" eb="8">
      <t>ジッシ</t>
    </rPh>
    <rPh sb="8" eb="9">
      <t>トウ</t>
    </rPh>
    <rPh sb="12" eb="14">
      <t>トクテイ</t>
    </rPh>
    <rPh sb="14" eb="16">
      <t>キュウショク</t>
    </rPh>
    <rPh sb="16" eb="17">
      <t>シャ</t>
    </rPh>
    <rPh sb="18" eb="20">
      <t>シュウショク</t>
    </rPh>
    <rPh sb="21" eb="23">
      <t>シエン</t>
    </rPh>
    <rPh sb="24" eb="25">
      <t>カン</t>
    </rPh>
    <rPh sb="27" eb="29">
      <t>ホウリツ</t>
    </rPh>
    <rPh sb="29" eb="31">
      <t>シコウ</t>
    </rPh>
    <rPh sb="31" eb="33">
      <t>キソク</t>
    </rPh>
    <rPh sb="33" eb="34">
      <t>ダイ</t>
    </rPh>
    <rPh sb="35" eb="36">
      <t>ジョウ</t>
    </rPh>
    <rPh sb="37" eb="39">
      <t>キテイ</t>
    </rPh>
    <rPh sb="43" eb="44">
      <t>シタ</t>
    </rPh>
    <rPh sb="45" eb="46">
      <t>キ</t>
    </rPh>
    <rPh sb="50" eb="52">
      <t>ショクギョウ</t>
    </rPh>
    <rPh sb="52" eb="54">
      <t>クンレン</t>
    </rPh>
    <rPh sb="55" eb="57">
      <t>ニンテイ</t>
    </rPh>
    <phoneticPr fontId="8"/>
  </si>
  <si>
    <t>講　師　一　覧</t>
    <phoneticPr fontId="8"/>
  </si>
  <si>
    <t>Ｎｏ</t>
    <phoneticPr fontId="8"/>
  </si>
  <si>
    <t>受理番号</t>
    <phoneticPr fontId="8"/>
  </si>
  <si>
    <t>注) ①　「勤務形態」の欄は、訓練実施機関の雇用保険の被保険者となっている者を｢常勤」、それ以外の者を「非常勤」としてください。</t>
    <rPh sb="6" eb="8">
      <t>キンム</t>
    </rPh>
    <rPh sb="8" eb="10">
      <t>ケイタイ</t>
    </rPh>
    <rPh sb="12" eb="13">
      <t>ラン</t>
    </rPh>
    <rPh sb="15" eb="17">
      <t>クンレン</t>
    </rPh>
    <rPh sb="17" eb="19">
      <t>ジッシ</t>
    </rPh>
    <rPh sb="19" eb="21">
      <t>キカン</t>
    </rPh>
    <phoneticPr fontId="8"/>
  </si>
  <si>
    <t>　　 ②  「担当科目」の欄には、担当する科目名を全て記入してください。なお、提出する際は、認定様式第５号「訓練カリキュラム」の訓練内容に記載した科目を全て網羅して</t>
    <rPh sb="7" eb="9">
      <t>タントウ</t>
    </rPh>
    <rPh sb="9" eb="10">
      <t>カ</t>
    </rPh>
    <rPh sb="10" eb="11">
      <t>モク</t>
    </rPh>
    <rPh sb="13" eb="14">
      <t>ラン</t>
    </rPh>
    <rPh sb="17" eb="19">
      <t>タントウ</t>
    </rPh>
    <rPh sb="21" eb="23">
      <t>カモク</t>
    </rPh>
    <rPh sb="23" eb="24">
      <t>メイ</t>
    </rPh>
    <rPh sb="25" eb="26">
      <t>スベ</t>
    </rPh>
    <rPh sb="27" eb="29">
      <t>キニュウ</t>
    </rPh>
    <rPh sb="39" eb="41">
      <t>テイシュツ</t>
    </rPh>
    <rPh sb="43" eb="44">
      <t>サイ</t>
    </rPh>
    <rPh sb="46" eb="48">
      <t>ニンテイ</t>
    </rPh>
    <rPh sb="48" eb="50">
      <t>ヨウシキ</t>
    </rPh>
    <rPh sb="50" eb="51">
      <t>ダイ</t>
    </rPh>
    <rPh sb="52" eb="53">
      <t>ゴウ</t>
    </rPh>
    <rPh sb="54" eb="56">
      <t>クンレン</t>
    </rPh>
    <phoneticPr fontId="8"/>
  </si>
  <si>
    <t xml:space="preserve">       いることを確認してください。</t>
    <phoneticPr fontId="8"/>
  </si>
  <si>
    <t>　　 ③　「類型」の欄には、裏面の「求職者支援訓練の講師として認められる類型」のうち該当する番号を記入してください。</t>
    <rPh sb="6" eb="8">
      <t>ルイケイ</t>
    </rPh>
    <rPh sb="10" eb="11">
      <t>ラン</t>
    </rPh>
    <phoneticPr fontId="8"/>
  </si>
  <si>
    <t>　　　※　求職者支援訓練の講師を担当する講師については、認定基準４、（１１）「講師」の要件に適合する必要があります。</t>
    <phoneticPr fontId="8"/>
  </si>
  <si>
    <t>　　　　　（具体的には、裏面の「講師として認められる類型」のいずれかに適合することが必要です。）</t>
    <phoneticPr fontId="8"/>
  </si>
  <si>
    <t>　　　※　記入した類型に該当することを証明する職務経歴書、資格・免許証等の写しを併せて提出してください。</t>
    <phoneticPr fontId="8"/>
  </si>
  <si>
    <t>　　　　　　（「講師として認められる類型」に該当すると判断した職務経歴書上の記載箇所に下線を引いてください。）</t>
    <phoneticPr fontId="8"/>
  </si>
  <si>
    <t>　　　　　　なお、講師が職務経歴書を作成していない場合や職務経歴書の記載内容だけでは「求職者支援訓練の講師として認められる類型」に適合することが確認できない</t>
    <phoneticPr fontId="8"/>
  </si>
  <si>
    <t>　　　　　場合には「講師の経歴等確認書（認定様式第７の３号）」を提出してください。　</t>
    <phoneticPr fontId="8"/>
  </si>
  <si>
    <t>　　　　　　　　   　(注意事項)</t>
    <phoneticPr fontId="8"/>
  </si>
  <si>
    <t>　　　　　　　　　　   申請書等に虚偽の記載を行い又は偽りの証明を行うことにより、求職者支援訓練の認定を受けた場合は、労働局による認定取消等の可能性があります。</t>
    <rPh sb="66" eb="68">
      <t>ニンテイ</t>
    </rPh>
    <rPh sb="68" eb="69">
      <t>ト</t>
    </rPh>
    <rPh sb="69" eb="70">
      <t>ケ</t>
    </rPh>
    <rPh sb="70" eb="71">
      <t>ナド</t>
    </rPh>
    <rPh sb="72" eb="75">
      <t>カノウセイ</t>
    </rPh>
    <phoneticPr fontId="8"/>
  </si>
  <si>
    <t>　　　　   　　   　    なお、認定取消等となった場合、当該取消の日から起算して５年間又は永久に、当該都道府県又は全国において求職者支援訓練の認定を受けることが</t>
    <phoneticPr fontId="8"/>
  </si>
  <si>
    <t>　　　　　　　　　　　できませんのでご留意ください。</t>
    <phoneticPr fontId="8"/>
  </si>
  <si>
    <t>　７  訓練実施機関属性の分かる資料（他の添付書類で判別できない場合に限る）</t>
    <rPh sb="4" eb="6">
      <t>クンレン</t>
    </rPh>
    <rPh sb="6" eb="8">
      <t>ジッシ</t>
    </rPh>
    <rPh sb="8" eb="10">
      <t>キカン</t>
    </rPh>
    <rPh sb="10" eb="12">
      <t>ゾクセイ</t>
    </rPh>
    <rPh sb="13" eb="14">
      <t>ワ</t>
    </rPh>
    <rPh sb="16" eb="18">
      <t>シリョウ</t>
    </rPh>
    <rPh sb="19" eb="20">
      <t>タ</t>
    </rPh>
    <rPh sb="21" eb="23">
      <t>テンプ</t>
    </rPh>
    <rPh sb="23" eb="25">
      <t>ショルイ</t>
    </rPh>
    <rPh sb="26" eb="28">
      <t>ハンベツ</t>
    </rPh>
    <rPh sb="32" eb="34">
      <t>バアイ</t>
    </rPh>
    <rPh sb="35" eb="36">
      <t>カギ</t>
    </rPh>
    <phoneticPr fontId="8"/>
  </si>
  <si>
    <t>訓練実施機関属性の分かる資料（他の添付書類で判別できない場合に限る）</t>
    <rPh sb="0" eb="2">
      <t>クンレン</t>
    </rPh>
    <rPh sb="2" eb="4">
      <t>ジッシ</t>
    </rPh>
    <rPh sb="4" eb="6">
      <t>キカン</t>
    </rPh>
    <rPh sb="6" eb="8">
      <t>ゾクセイ</t>
    </rPh>
    <rPh sb="9" eb="10">
      <t>ワ</t>
    </rPh>
    <rPh sb="12" eb="14">
      <t>シリョウ</t>
    </rPh>
    <phoneticPr fontId="8"/>
  </si>
  <si>
    <t>FBB1G0202</t>
    <phoneticPr fontId="8"/>
  </si>
  <si>
    <t>訓練実施会場名</t>
    <rPh sb="0" eb="1">
      <t>クンレン</t>
    </rPh>
    <rPh sb="3" eb="5">
      <t>カイジョウ</t>
    </rPh>
    <rPh sb="5" eb="6">
      <t>メイ</t>
    </rPh>
    <phoneticPr fontId="8"/>
  </si>
  <si>
    <t>訓練実施会場郵便番号</t>
    <rPh sb="0" eb="2">
      <t>クンレン</t>
    </rPh>
    <rPh sb="4" eb="6">
      <t>カイジョウ</t>
    </rPh>
    <phoneticPr fontId="8"/>
  </si>
  <si>
    <t>訓練実施会場所在地１</t>
    <phoneticPr fontId="8"/>
  </si>
  <si>
    <t>訓練実施会場所在地２</t>
    <phoneticPr fontId="8"/>
  </si>
  <si>
    <t>担当者氏名</t>
    <rPh sb="0" eb="3">
      <t>タントウシャ</t>
    </rPh>
    <phoneticPr fontId="8"/>
  </si>
  <si>
    <t>担当者連絡先電話番号１</t>
    <rPh sb="0" eb="3">
      <t>タントウシャ</t>
    </rPh>
    <phoneticPr fontId="8"/>
  </si>
  <si>
    <t>担当者連絡先電話番号２</t>
    <phoneticPr fontId="8"/>
  </si>
  <si>
    <t>担当者連絡先電話番号３</t>
    <phoneticPr fontId="8"/>
  </si>
  <si>
    <t>担当者連絡先メールアドレス</t>
    <phoneticPr fontId="8"/>
  </si>
  <si>
    <t>05 介護・医療・福祉分野</t>
    <phoneticPr fontId="8"/>
  </si>
  <si>
    <t>４　訓練実施会場</t>
    <phoneticPr fontId="8"/>
  </si>
  <si>
    <t xml:space="preserve">
⑫
うち
実践コース又は公共職業訓練を受講中又は受講決定した者
※基礎コースのみ</t>
    <rPh sb="6" eb="8">
      <t>ジッセン</t>
    </rPh>
    <rPh sb="11" eb="12">
      <t>マタ</t>
    </rPh>
    <rPh sb="13" eb="15">
      <t>コウキョウ</t>
    </rPh>
    <rPh sb="15" eb="17">
      <t>ショクギョウ</t>
    </rPh>
    <rPh sb="17" eb="19">
      <t>クンレン</t>
    </rPh>
    <rPh sb="20" eb="23">
      <t>ジュコウチュウ</t>
    </rPh>
    <rPh sb="23" eb="24">
      <t>マタ</t>
    </rPh>
    <rPh sb="25" eb="27">
      <t>ジュコウ</t>
    </rPh>
    <rPh sb="27" eb="29">
      <t>ケッテイ</t>
    </rPh>
    <rPh sb="31" eb="32">
      <t>モノ</t>
    </rPh>
    <rPh sb="34" eb="36">
      <t>キソ</t>
    </rPh>
    <phoneticPr fontId="8"/>
  </si>
  <si>
    <t>　８　責任者及び苦情を処理する者を直接雇用していることが分かる書類</t>
    <rPh sb="3" eb="6">
      <t>セキニンシャ</t>
    </rPh>
    <rPh sb="6" eb="7">
      <t>オヨ</t>
    </rPh>
    <rPh sb="8" eb="10">
      <t>クジョウ</t>
    </rPh>
    <rPh sb="11" eb="13">
      <t>ショリ</t>
    </rPh>
    <rPh sb="15" eb="16">
      <t>モノ</t>
    </rPh>
    <rPh sb="17" eb="19">
      <t>チョクセツ</t>
    </rPh>
    <rPh sb="19" eb="21">
      <t>コヨウ</t>
    </rPh>
    <rPh sb="28" eb="29">
      <t>ワ</t>
    </rPh>
    <rPh sb="31" eb="33">
      <t>ショルイ</t>
    </rPh>
    <phoneticPr fontId="8"/>
  </si>
  <si>
    <t>　９　講師の類型に該当することを証明する書類</t>
    <rPh sb="3" eb="5">
      <t>コウシ</t>
    </rPh>
    <rPh sb="6" eb="8">
      <t>ルイケイ</t>
    </rPh>
    <rPh sb="9" eb="11">
      <t>ガイトウ</t>
    </rPh>
    <rPh sb="16" eb="18">
      <t>ショウメイ</t>
    </rPh>
    <rPh sb="20" eb="22">
      <t>ショルイ</t>
    </rPh>
    <phoneticPr fontId="8"/>
  </si>
  <si>
    <t>　１０　キャリアコンサルタント登録証又はジョブカード作成アドバイザー証</t>
    <rPh sb="15" eb="18">
      <t>トウロクショウ</t>
    </rPh>
    <rPh sb="18" eb="19">
      <t>マタ</t>
    </rPh>
    <rPh sb="26" eb="28">
      <t>サクセイ</t>
    </rPh>
    <rPh sb="34" eb="35">
      <t>ショウ</t>
    </rPh>
    <phoneticPr fontId="8"/>
  </si>
  <si>
    <t>　１１　就職支援責任者を直接雇用していることが分かる書類</t>
    <rPh sb="4" eb="6">
      <t>シュウショク</t>
    </rPh>
    <rPh sb="6" eb="8">
      <t>シエン</t>
    </rPh>
    <rPh sb="8" eb="11">
      <t>セキニンシャ</t>
    </rPh>
    <rPh sb="12" eb="14">
      <t>チョクセツ</t>
    </rPh>
    <rPh sb="14" eb="16">
      <t>コヨウ</t>
    </rPh>
    <rPh sb="23" eb="24">
      <t>ワ</t>
    </rPh>
    <rPh sb="26" eb="28">
      <t>ショルイ</t>
    </rPh>
    <phoneticPr fontId="8"/>
  </si>
  <si>
    <t>　１２　オリエンテーション時に告知する事項の内容</t>
    <rPh sb="13" eb="14">
      <t>ジ</t>
    </rPh>
    <rPh sb="15" eb="17">
      <t>コクチ</t>
    </rPh>
    <rPh sb="19" eb="21">
      <t>ジコウ</t>
    </rPh>
    <rPh sb="22" eb="24">
      <t>ナイヨウ</t>
    </rPh>
    <phoneticPr fontId="8"/>
  </si>
  <si>
    <t>　１３　就職支援責任者が取得していた場合に加点となる資格等の確認ができる書類</t>
    <rPh sb="4" eb="6">
      <t>シュウショク</t>
    </rPh>
    <rPh sb="6" eb="8">
      <t>シエン</t>
    </rPh>
    <rPh sb="8" eb="11">
      <t>セキニンシャ</t>
    </rPh>
    <rPh sb="12" eb="14">
      <t>シュトク</t>
    </rPh>
    <rPh sb="18" eb="20">
      <t>バアイ</t>
    </rPh>
    <rPh sb="21" eb="23">
      <t>カテン</t>
    </rPh>
    <rPh sb="26" eb="28">
      <t>シカク</t>
    </rPh>
    <rPh sb="28" eb="29">
      <t>トウ</t>
    </rPh>
    <rPh sb="30" eb="32">
      <t>カクニン</t>
    </rPh>
    <rPh sb="36" eb="38">
      <t>ショルイ</t>
    </rPh>
    <phoneticPr fontId="8"/>
  </si>
  <si>
    <t>　１４　ISO29990の審査登録証</t>
    <rPh sb="13" eb="15">
      <t>シンサ</t>
    </rPh>
    <rPh sb="15" eb="18">
      <t>トウロクショウ</t>
    </rPh>
    <phoneticPr fontId="8"/>
  </si>
  <si>
    <t>　１５　職業訓練サービスガイドライン研修修了証書等</t>
    <rPh sb="18" eb="20">
      <t>ケンシュウ</t>
    </rPh>
    <rPh sb="20" eb="22">
      <t>シュウリョウ</t>
    </rPh>
    <rPh sb="22" eb="24">
      <t>ショウショ</t>
    </rPh>
    <rPh sb="24" eb="25">
      <t>トウ</t>
    </rPh>
    <phoneticPr fontId="8"/>
  </si>
  <si>
    <t>　１６　職業訓練サービスガイドライン研修受講者（講師又は事務担当者の場合）を直接雇用していることが分かる書類</t>
    <rPh sb="4" eb="6">
      <t>ショクギョウ</t>
    </rPh>
    <rPh sb="6" eb="8">
      <t>クンレン</t>
    </rPh>
    <rPh sb="18" eb="20">
      <t>ケンシュウ</t>
    </rPh>
    <rPh sb="20" eb="23">
      <t>ジュコウシャ</t>
    </rPh>
    <rPh sb="24" eb="26">
      <t>コウシ</t>
    </rPh>
    <rPh sb="26" eb="27">
      <t>マタ</t>
    </rPh>
    <rPh sb="28" eb="30">
      <t>ジム</t>
    </rPh>
    <rPh sb="30" eb="33">
      <t>タントウシャ</t>
    </rPh>
    <rPh sb="34" eb="36">
      <t>バアイ</t>
    </rPh>
    <rPh sb="38" eb="40">
      <t>チョクセツ</t>
    </rPh>
    <rPh sb="40" eb="42">
      <t>コヨウ</t>
    </rPh>
    <rPh sb="49" eb="50">
      <t>ワ</t>
    </rPh>
    <rPh sb="52" eb="54">
      <t>ショルイ</t>
    </rPh>
    <phoneticPr fontId="8"/>
  </si>
  <si>
    <t>　１７　職業訓練サービスガイドラインに基づく自己診断表</t>
    <rPh sb="19" eb="20">
      <t>モト</t>
    </rPh>
    <rPh sb="22" eb="24">
      <t>ジコ</t>
    </rPh>
    <rPh sb="24" eb="27">
      <t>シンダンヒョウ</t>
    </rPh>
    <phoneticPr fontId="8"/>
  </si>
  <si>
    <t>　１８　職業訓練サービスガイドライン適合事業所認定の認定証</t>
    <rPh sb="4" eb="6">
      <t>ショクギョウ</t>
    </rPh>
    <rPh sb="6" eb="8">
      <t>クンレン</t>
    </rPh>
    <rPh sb="18" eb="20">
      <t>テキゴウ</t>
    </rPh>
    <rPh sb="20" eb="23">
      <t>ジギョウショ</t>
    </rPh>
    <rPh sb="23" eb="25">
      <t>ニンテイ</t>
    </rPh>
    <phoneticPr fontId="8"/>
  </si>
  <si>
    <t>訓練実施施設名</t>
    <rPh sb="0" eb="6">
      <t>クンレンジッシシセツ</t>
    </rPh>
    <rPh sb="6" eb="7">
      <t>メイ</t>
    </rPh>
    <phoneticPr fontId="8"/>
  </si>
  <si>
    <t>訓練コース番号</t>
    <rPh sb="0" eb="2">
      <t>クンレン</t>
    </rPh>
    <rPh sb="5" eb="7">
      <t>バンゴウ</t>
    </rPh>
    <phoneticPr fontId="89"/>
  </si>
  <si>
    <t>④
訓練の種別
※リストから
選択すること。</t>
    <rPh sb="2" eb="4">
      <t>クンレン</t>
    </rPh>
    <rPh sb="5" eb="7">
      <t>シュベツ</t>
    </rPh>
    <rPh sb="16" eb="18">
      <t>センタク</t>
    </rPh>
    <phoneticPr fontId="59"/>
  </si>
  <si>
    <t>訓練科名(訓練コース番号)</t>
    <rPh sb="0" eb="3">
      <t>クンレンカ</t>
    </rPh>
    <rPh sb="3" eb="4">
      <t>メイ</t>
    </rPh>
    <rPh sb="5" eb="7">
      <t>クンレン</t>
    </rPh>
    <rPh sb="10" eb="12">
      <t>バンゴウ</t>
    </rPh>
    <phoneticPr fontId="8"/>
  </si>
  <si>
    <r>
      <t xml:space="preserve">認定番号
</t>
    </r>
    <r>
      <rPr>
        <sz val="11"/>
        <rFont val="ＭＳ 明朝"/>
        <family val="1"/>
        <charset val="128"/>
      </rPr>
      <t>（訓練コース番号）</t>
    </r>
    <rPh sb="0" eb="2">
      <t>ニンテイ</t>
    </rPh>
    <rPh sb="2" eb="4">
      <t>バンゴウ</t>
    </rPh>
    <rPh sb="6" eb="8">
      <t>クンレン</t>
    </rPh>
    <rPh sb="11" eb="13">
      <t>バンゴウ</t>
    </rPh>
    <phoneticPr fontId="8"/>
  </si>
  <si>
    <t>訓練の種別</t>
    <rPh sb="3" eb="5">
      <t>シュベツ</t>
    </rPh>
    <phoneticPr fontId="8"/>
  </si>
  <si>
    <t>平成</t>
  </si>
  <si>
    <t>訓練実施機関名：</t>
    <phoneticPr fontId="8"/>
  </si>
  <si>
    <r>
      <t>（１）就職支援責任者</t>
    </r>
    <r>
      <rPr>
        <sz val="12"/>
        <rFont val="ＭＳ ゴシック"/>
        <family val="3"/>
        <charset val="128"/>
      </rPr>
      <t>の配置</t>
    </r>
    <rPh sb="3" eb="5">
      <t>シュウショク</t>
    </rPh>
    <rPh sb="5" eb="7">
      <t>シエン</t>
    </rPh>
    <rPh sb="11" eb="13">
      <t>ハイチ</t>
    </rPh>
    <phoneticPr fontId="8"/>
  </si>
  <si>
    <t>✔</t>
  </si>
  <si>
    <t>以下に掲げる要件を保有し、業務を行う就職支援責任者を配置していること。＜必須＞</t>
    <phoneticPr fontId="8"/>
  </si>
  <si>
    <r>
      <t>　　就職支援責任者氏名</t>
    </r>
    <r>
      <rPr>
        <sz val="12"/>
        <rFont val="ＭＳ ゴシック"/>
        <family val="3"/>
        <charset val="128"/>
      </rPr>
      <t>：</t>
    </r>
    <rPh sb="9" eb="11">
      <t>シメイ</t>
    </rPh>
    <phoneticPr fontId="8"/>
  </si>
  <si>
    <t>：</t>
    <phoneticPr fontId="8"/>
  </si>
  <si>
    <t>（２）キャリアコンサルティング担当者の配置</t>
    <rPh sb="15" eb="18">
      <t>タントウシャ</t>
    </rPh>
    <rPh sb="19" eb="21">
      <t>ハイチ</t>
    </rPh>
    <phoneticPr fontId="8"/>
  </si>
  <si>
    <t>キャリアコンサルティングを行う者として、業務を行うキャリアコンサルティング担当者を配置している。</t>
    <rPh sb="37" eb="40">
      <t>タントウシャ</t>
    </rPh>
    <phoneticPr fontId="8"/>
  </si>
  <si>
    <t>　　（添付書類：キャリアコンサルタント登録証（写）又はジョブ・カード作成アドバイザー証（写））</t>
    <rPh sb="3" eb="5">
      <t>テンプ</t>
    </rPh>
    <rPh sb="5" eb="7">
      <t>ショルイ</t>
    </rPh>
    <rPh sb="19" eb="22">
      <t>トウロクショウ</t>
    </rPh>
    <rPh sb="23" eb="24">
      <t>ウツ</t>
    </rPh>
    <rPh sb="25" eb="26">
      <t>マタ</t>
    </rPh>
    <rPh sb="34" eb="36">
      <t>サクセイ</t>
    </rPh>
    <rPh sb="42" eb="43">
      <t>ショウ</t>
    </rPh>
    <rPh sb="44" eb="45">
      <t>ウツ</t>
    </rPh>
    <phoneticPr fontId="8"/>
  </si>
  <si>
    <t>　キャリアコンサルティング担当者氏名：</t>
    <rPh sb="13" eb="16">
      <t>タントウシャ</t>
    </rPh>
    <rPh sb="16" eb="18">
      <t>シメイ</t>
    </rPh>
    <phoneticPr fontId="8"/>
  </si>
  <si>
    <t>訓練期間中に少なくとも３回以上（訓練を受ける期間が３か月に満たない場合は、１か月に少なくとも１回以上）ジョブ・カードを活用したキャリアコンサルティングを行うこと。＜必須＞※　実施時期を様式6号日別計画表に記載してください。</t>
    <rPh sb="16" eb="18">
      <t>クンレン</t>
    </rPh>
    <rPh sb="19" eb="20">
      <t>ウ</t>
    </rPh>
    <rPh sb="22" eb="24">
      <t>キカン</t>
    </rPh>
    <rPh sb="27" eb="28">
      <t>ツキ</t>
    </rPh>
    <rPh sb="33" eb="35">
      <t>バアイ</t>
    </rPh>
    <rPh sb="39" eb="40">
      <t>ツキ</t>
    </rPh>
    <rPh sb="41" eb="42">
      <t>スク</t>
    </rPh>
    <rPh sb="47" eb="48">
      <t>カイ</t>
    </rPh>
    <rPh sb="48" eb="50">
      <t>イジョウ</t>
    </rPh>
    <rPh sb="59" eb="61">
      <t>カツヨウ</t>
    </rPh>
    <phoneticPr fontId="8"/>
  </si>
  <si>
    <t>公共職業安定所への来所日前に、訪問指導を行うこと。＜必須＞※　来所日は、認定様式６号日別計画表のとおり</t>
    <phoneticPr fontId="8"/>
  </si>
  <si>
    <t>　</t>
    <phoneticPr fontId="8"/>
  </si>
  <si>
    <t>②求人情報の提供</t>
    <phoneticPr fontId="8"/>
  </si>
  <si>
    <t>③履歴書の作成に係る指導</t>
    <phoneticPr fontId="8"/>
  </si>
  <si>
    <t>④公共職業安定所が行う就職説明会の周知</t>
    <phoneticPr fontId="8"/>
  </si>
  <si>
    <t>⑦職場見学等の機会提供</t>
    <phoneticPr fontId="8"/>
  </si>
  <si>
    <t>⑧地域の雇用情勢等に関する就職講話</t>
    <phoneticPr fontId="8"/>
  </si>
  <si>
    <t>⑨キャリアコンサルタントを招へいした個別相談</t>
    <phoneticPr fontId="8"/>
  </si>
  <si>
    <t>⑩職業紹介（無料職業紹介又は有料職業紹介事業の許可を受けている場合に限る。）</t>
    <phoneticPr fontId="8"/>
  </si>
  <si>
    <t>令和</t>
    <rPh sb="0" eb="2">
      <t>レイワ</t>
    </rPh>
    <phoneticPr fontId="8"/>
  </si>
  <si>
    <t>(氏名）</t>
    <phoneticPr fontId="8"/>
  </si>
  <si>
    <t>認定様式第９号</t>
    <phoneticPr fontId="8"/>
  </si>
  <si>
    <t>【就職支援等の内容】</t>
    <phoneticPr fontId="8"/>
  </si>
  <si>
    <t>　　③　就職支援責任者となる者
　　　能開法第30条の３に規定するキャリアコンサルタント又はジョブ・カード作成アドバイザー（ジョブ・カード講習の受講等により、ジョブ・カードの作成支援を行う
　　　ことが認められた者として登録された者をいう。）であることが望ましい。</t>
    <rPh sb="4" eb="11">
      <t>シュウショクシエンセキニンシャ</t>
    </rPh>
    <rPh sb="14" eb="15">
      <t>シャ</t>
    </rPh>
    <rPh sb="19" eb="21">
      <t>ノウカイ</t>
    </rPh>
    <rPh sb="21" eb="22">
      <t>ホウ</t>
    </rPh>
    <rPh sb="22" eb="23">
      <t>ダイ</t>
    </rPh>
    <rPh sb="25" eb="26">
      <t>ジョウ</t>
    </rPh>
    <rPh sb="29" eb="31">
      <t>キテイ</t>
    </rPh>
    <rPh sb="44" eb="45">
      <t>マタ</t>
    </rPh>
    <rPh sb="53" eb="55">
      <t>サクセイ</t>
    </rPh>
    <rPh sb="69" eb="71">
      <t>コウシュウ</t>
    </rPh>
    <rPh sb="72" eb="74">
      <t>ジュコウ</t>
    </rPh>
    <rPh sb="74" eb="75">
      <t>トウ</t>
    </rPh>
    <rPh sb="87" eb="89">
      <t>サクセイ</t>
    </rPh>
    <rPh sb="89" eb="91">
      <t>シエン</t>
    </rPh>
    <rPh sb="92" eb="93">
      <t>オコナ</t>
    </rPh>
    <rPh sb="101" eb="102">
      <t>ミト</t>
    </rPh>
    <rPh sb="106" eb="107">
      <t>シャ</t>
    </rPh>
    <rPh sb="110" eb="112">
      <t>トウロク</t>
    </rPh>
    <rPh sb="115" eb="116">
      <t>シャ</t>
    </rPh>
    <rPh sb="127" eb="128">
      <t>ノゾ</t>
    </rPh>
    <phoneticPr fontId="8"/>
  </si>
  <si>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8" eb="10">
      <t>ミンカン</t>
    </rPh>
    <rPh sb="10" eb="12">
      <t>キョウイク</t>
    </rPh>
    <rPh sb="12" eb="14">
      <t>クンレン</t>
    </rPh>
    <rPh sb="14" eb="16">
      <t>キカン</t>
    </rPh>
    <rPh sb="20" eb="22">
      <t>ショクギョウ</t>
    </rPh>
    <rPh sb="22" eb="24">
      <t>クンレン</t>
    </rPh>
    <rPh sb="29" eb="30">
      <t>シツ</t>
    </rPh>
    <rPh sb="31" eb="33">
      <t>コウジョウ</t>
    </rPh>
    <rPh sb="37" eb="39">
      <t>ジコ</t>
    </rPh>
    <rPh sb="39" eb="41">
      <t>シンダン</t>
    </rPh>
    <rPh sb="41" eb="42">
      <t>オモテ</t>
    </rPh>
    <rPh sb="44" eb="46">
      <t>サクセイ</t>
    </rPh>
    <rPh sb="48" eb="50">
      <t>ケンショウ</t>
    </rPh>
    <rPh sb="50" eb="51">
      <t>トウ</t>
    </rPh>
    <rPh sb="52" eb="53">
      <t>オコナ</t>
    </rPh>
    <phoneticPr fontId="8"/>
  </si>
  <si>
    <r>
      <t>過去１年間に</t>
    </r>
    <r>
      <rPr>
        <sz val="10"/>
        <rFont val="ＭＳ ゴシック"/>
        <family val="3"/>
        <charset val="128"/>
      </rPr>
      <t>「民間教育訓練機関における職業訓練サービスの質の向上のための自己診断表」を作成して検証等を行っている。</t>
    </r>
    <rPh sb="0" eb="2">
      <t>カコ</t>
    </rPh>
    <rPh sb="3" eb="5">
      <t>ネンカン</t>
    </rPh>
    <rPh sb="7" eb="9">
      <t>ミンカン</t>
    </rPh>
    <rPh sb="9" eb="11">
      <t>キョウイク</t>
    </rPh>
    <rPh sb="11" eb="13">
      <t>クンレン</t>
    </rPh>
    <rPh sb="13" eb="15">
      <t>キカン</t>
    </rPh>
    <rPh sb="19" eb="21">
      <t>ショクギョウ</t>
    </rPh>
    <rPh sb="21" eb="23">
      <t>クンレン</t>
    </rPh>
    <rPh sb="28" eb="29">
      <t>シツ</t>
    </rPh>
    <rPh sb="30" eb="32">
      <t>コウジョウ</t>
    </rPh>
    <rPh sb="36" eb="38">
      <t>ジコ</t>
    </rPh>
    <rPh sb="38" eb="40">
      <t>シンダン</t>
    </rPh>
    <rPh sb="40" eb="41">
      <t>オモテ</t>
    </rPh>
    <rPh sb="43" eb="45">
      <t>サクセイ</t>
    </rPh>
    <rPh sb="47" eb="49">
      <t>ケンショウ</t>
    </rPh>
    <rPh sb="49" eb="50">
      <t>トウ</t>
    </rPh>
    <rPh sb="51" eb="52">
      <t>オコナ</t>
    </rPh>
    <phoneticPr fontId="8"/>
  </si>
  <si>
    <t>職業訓練サービスガイドライン研修の受講（訓練施設責任者、就職支援責任者、講師又は事務担当者のいずれか）またはISO29990の取得等ガイドライン研修と同程度以上の民間教育訓練機関の質保証・向上の取組を行っている</t>
    <rPh sb="17" eb="19">
      <t>ジュコウ</t>
    </rPh>
    <phoneticPr fontId="8"/>
  </si>
  <si>
    <t>・実習が行われる事業所の事業主及び従業員が、認定基準の欠格要件に該当しないことを確認している</t>
    <rPh sb="22" eb="24">
      <t>ニンテイ</t>
    </rPh>
    <rPh sb="24" eb="26">
      <t>キジュン</t>
    </rPh>
    <phoneticPr fontId="8"/>
  </si>
  <si>
    <t>・企業実習先が、労働基準法及び労働安全衛生法等の規定に準ずる取扱いをしていることを確認している</t>
    <rPh sb="15" eb="17">
      <t>ロウドウ</t>
    </rPh>
    <rPh sb="17" eb="19">
      <t>アンゼン</t>
    </rPh>
    <rPh sb="19" eb="21">
      <t>エイセイ</t>
    </rPh>
    <rPh sb="21" eb="22">
      <t>ホウ</t>
    </rPh>
    <rPh sb="22" eb="23">
      <t>トウ</t>
    </rPh>
    <phoneticPr fontId="8"/>
  </si>
  <si>
    <t>・安全衛生に関する知識・技術の習得を目的としたカリキュラムを含んでいる</t>
    <phoneticPr fontId="8"/>
  </si>
  <si>
    <t>・訓練実施事業所の就業規則に基づく所定労働時間内に行われている</t>
    <phoneticPr fontId="8"/>
  </si>
  <si>
    <t>・実際に生産活動や営業活動を行っている事業所における、雇用関係に入らずに行う実習形式による実践的な訓練内容である</t>
    <phoneticPr fontId="8"/>
  </si>
  <si>
    <t>・定員分の企業実習先を確保している（詳細は様式第１０号）</t>
    <phoneticPr fontId="8"/>
  </si>
  <si>
    <t>・【サービスガイドライン研修受講】あり
修了証書（写）、修了証明書（写）又は受講証明書（写）を添付
（講師又は事務担当者の場合は、申請者と直接雇用関係であることがわかる書類を添付）</t>
    <rPh sb="12" eb="14">
      <t>ケンシュウ</t>
    </rPh>
    <rPh sb="14" eb="16">
      <t>ジュコウ</t>
    </rPh>
    <rPh sb="20" eb="22">
      <t>シュウリョウ</t>
    </rPh>
    <phoneticPr fontId="8"/>
  </si>
  <si>
    <t>・加入する又はすでに加入している（訓練期間中に加入期間が終了する場合には更新する）
　※加入する又はすでに加入している保険の内容確認書及びそれに関するリーフレット等を添付</t>
    <rPh sb="5" eb="6">
      <t>マタ</t>
    </rPh>
    <rPh sb="10" eb="12">
      <t>カニュウ</t>
    </rPh>
    <rPh sb="17" eb="19">
      <t>クンレン</t>
    </rPh>
    <rPh sb="19" eb="21">
      <t>キカン</t>
    </rPh>
    <rPh sb="21" eb="22">
      <t>チュウ</t>
    </rPh>
    <rPh sb="23" eb="25">
      <t>カニュウ</t>
    </rPh>
    <rPh sb="25" eb="27">
      <t>キカン</t>
    </rPh>
    <rPh sb="28" eb="30">
      <t>シュウリョウ</t>
    </rPh>
    <rPh sb="32" eb="34">
      <t>バアイ</t>
    </rPh>
    <rPh sb="36" eb="38">
      <t>コウシン</t>
    </rPh>
    <rPh sb="59" eb="61">
      <t>ホケン</t>
    </rPh>
    <phoneticPr fontId="8"/>
  </si>
  <si>
    <t>職業訓練サービスガイドライン適合事業所認定（平成29年度のトライアルテストにおける認定を含みます。）を取得している。</t>
    <phoneticPr fontId="8"/>
  </si>
  <si>
    <t>職業訓練サービスガイドライン適合事業所認定（平成29年度のトライアルテストにおける認定を含みます。）を取得している。</t>
    <phoneticPr fontId="8"/>
  </si>
  <si>
    <t>・【ISO29990取得】あり
審査登録証（写）を添付</t>
    <rPh sb="10" eb="12">
      <t>シュトク</t>
    </rPh>
    <rPh sb="25" eb="27">
      <t>テンプ</t>
    </rPh>
    <phoneticPr fontId="8"/>
  </si>
  <si>
    <t>受講者へのパソコン、モバイルルーター等の貸与</t>
    <rPh sb="0" eb="3">
      <t>ジュコウシャ</t>
    </rPh>
    <rPh sb="18" eb="19">
      <t>トウ</t>
    </rPh>
    <rPh sb="20" eb="22">
      <t>タイヨ</t>
    </rPh>
    <phoneticPr fontId="8"/>
  </si>
  <si>
    <t>オンライン計</t>
    <rPh sb="5" eb="6">
      <t>ケイ</t>
    </rPh>
    <phoneticPr fontId="8"/>
  </si>
  <si>
    <t>就職支援責任者の業務等は次のとおりであること。
　　①配置
　　　訓練実施日数のうち50％の日数は、全日、就職支援責任者を務める訓練実施施設で業務を遂行すること（他業務と兼務することは差し支えない）。</t>
    <rPh sb="0" eb="2">
      <t>シュウショク</t>
    </rPh>
    <rPh sb="2" eb="7">
      <t>シエンセキニンシャ</t>
    </rPh>
    <rPh sb="8" eb="10">
      <t>ギョウム</t>
    </rPh>
    <rPh sb="10" eb="11">
      <t>トウ</t>
    </rPh>
    <rPh sb="12" eb="13">
      <t>ツギ</t>
    </rPh>
    <rPh sb="27" eb="29">
      <t>ハイチ</t>
    </rPh>
    <rPh sb="33" eb="35">
      <t>クンレン</t>
    </rPh>
    <rPh sb="35" eb="37">
      <t>ジッシ</t>
    </rPh>
    <rPh sb="37" eb="39">
      <t>ニッスウ</t>
    </rPh>
    <rPh sb="46" eb="48">
      <t>ニッスウ</t>
    </rPh>
    <rPh sb="50" eb="52">
      <t>ゼンニチ</t>
    </rPh>
    <rPh sb="53" eb="55">
      <t>シュウショク</t>
    </rPh>
    <rPh sb="55" eb="60">
      <t>シエンセキニンシャ</t>
    </rPh>
    <rPh sb="61" eb="62">
      <t>ツト</t>
    </rPh>
    <rPh sb="64" eb="66">
      <t>クンレン</t>
    </rPh>
    <rPh sb="66" eb="68">
      <t>ジッシ</t>
    </rPh>
    <rPh sb="68" eb="70">
      <t>シセツ</t>
    </rPh>
    <rPh sb="71" eb="73">
      <t>ギョウム</t>
    </rPh>
    <rPh sb="74" eb="76">
      <t>スイコウ</t>
    </rPh>
    <rPh sb="81" eb="82">
      <t>タ</t>
    </rPh>
    <rPh sb="82" eb="84">
      <t>ギョウム</t>
    </rPh>
    <rPh sb="85" eb="87">
      <t>ケンム</t>
    </rPh>
    <rPh sb="92" eb="93">
      <t>サ</t>
    </rPh>
    <rPh sb="94" eb="95">
      <t>ツカ</t>
    </rPh>
    <phoneticPr fontId="8"/>
  </si>
  <si>
    <t>　※就職支援責任者がキャリアコンサルティングを行う場合は、就職支援責任者の氏名及び登録番号を記入、添付書類を提出してください。</t>
    <rPh sb="2" eb="4">
      <t>シュウショク</t>
    </rPh>
    <rPh sb="4" eb="9">
      <t>シエンセキニンシャ</t>
    </rPh>
    <rPh sb="23" eb="24">
      <t>オコナ</t>
    </rPh>
    <rPh sb="25" eb="27">
      <t>バアイ</t>
    </rPh>
    <rPh sb="29" eb="31">
      <t>シュウショク</t>
    </rPh>
    <rPh sb="31" eb="36">
      <t>シエンセキニンシャ</t>
    </rPh>
    <rPh sb="37" eb="39">
      <t>シメイ</t>
    </rPh>
    <rPh sb="39" eb="40">
      <t>オヨ</t>
    </rPh>
    <rPh sb="41" eb="43">
      <t>トウロク</t>
    </rPh>
    <rPh sb="43" eb="45">
      <t>バンゴウ</t>
    </rPh>
    <rPh sb="46" eb="48">
      <t>キニュウ</t>
    </rPh>
    <rPh sb="49" eb="51">
      <t>テンプ</t>
    </rPh>
    <rPh sb="51" eb="53">
      <t>ショルイ</t>
    </rPh>
    <rPh sb="54" eb="56">
      <t>テイシュツ</t>
    </rPh>
    <phoneticPr fontId="8"/>
  </si>
  <si>
    <r>
      <t>上記</t>
    </r>
    <r>
      <rPr>
        <u/>
        <sz val="12"/>
        <rFont val="ＭＳ ゴシック"/>
        <family val="3"/>
        <charset val="128"/>
      </rPr>
      <t>就職支援責任者</t>
    </r>
    <r>
      <rPr>
        <sz val="12"/>
        <rFont val="ＭＳ ゴシック"/>
        <family val="3"/>
        <charset val="128"/>
      </rPr>
      <t>は、申請者と直接の雇用関係（代表者及び役員も可）にあること。</t>
    </r>
    <phoneticPr fontId="8"/>
  </si>
  <si>
    <t>（３）就職支援等の実施（実施する支援の□の該当箇所にチェックをしてください。）</t>
    <phoneticPr fontId="8"/>
  </si>
  <si>
    <t>（３）職業訓練サービスガイドライン研修受講者が以下の取り組みを行っている場合はチェックを入れてください。</t>
    <phoneticPr fontId="8"/>
  </si>
  <si>
    <t>（３）職業訓練サービスガイドライン研修受講者が以下の取り組みを行っている場合はチェックを入れてください。</t>
    <rPh sb="3" eb="5">
      <t>ショクギョウ</t>
    </rPh>
    <rPh sb="5" eb="7">
      <t>クンレン</t>
    </rPh>
    <rPh sb="17" eb="19">
      <t>ケンシュウ</t>
    </rPh>
    <rPh sb="19" eb="22">
      <t>ジュコウシャ</t>
    </rPh>
    <rPh sb="23" eb="25">
      <t>イカ</t>
    </rPh>
    <rPh sb="26" eb="27">
      <t>ト</t>
    </rPh>
    <rPh sb="28" eb="29">
      <t>ク</t>
    </rPh>
    <rPh sb="31" eb="32">
      <t>オコナ</t>
    </rPh>
    <rPh sb="36" eb="38">
      <t>バアイ</t>
    </rPh>
    <phoneticPr fontId="8"/>
  </si>
  <si>
    <t>（３）職業訓練サービスガイドライン研修受講者が以下の取り組みを行っている場合はチェックを入れてください。</t>
    <phoneticPr fontId="8"/>
  </si>
  <si>
    <t>・加入しない</t>
    <phoneticPr fontId="8"/>
  </si>
  <si>
    <t>・企業実習先への指導が適正かつ効果的に実施できる</t>
    <phoneticPr fontId="8"/>
  </si>
  <si>
    <t>・あり（無償貸与）</t>
    <rPh sb="4" eb="6">
      <t>ムショウ</t>
    </rPh>
    <rPh sb="6" eb="8">
      <t>タイヨ</t>
    </rPh>
    <phoneticPr fontId="8"/>
  </si>
  <si>
    <t>・あり（有償貸与）</t>
    <rPh sb="4" eb="6">
      <t>ユウショウ</t>
    </rPh>
    <rPh sb="6" eb="8">
      <t>タイヨ</t>
    </rPh>
    <phoneticPr fontId="8"/>
  </si>
  <si>
    <t>※「あり」とする場合は、希望者全員に対して貸与可能とする必要があること。</t>
    <rPh sb="8" eb="10">
      <t>バアイ</t>
    </rPh>
    <rPh sb="12" eb="14">
      <t>キボウ</t>
    </rPh>
    <rPh sb="14" eb="15">
      <t>シャ</t>
    </rPh>
    <rPh sb="15" eb="17">
      <t>ゼンイン</t>
    </rPh>
    <rPh sb="18" eb="19">
      <t>タイ</t>
    </rPh>
    <rPh sb="21" eb="23">
      <t>タイヨ</t>
    </rPh>
    <rPh sb="23" eb="25">
      <t>カノウ</t>
    </rPh>
    <rPh sb="28" eb="30">
      <t>ヒツヨウ</t>
    </rPh>
    <phoneticPr fontId="8"/>
  </si>
  <si>
    <t>・無償貸与する機器等</t>
    <rPh sb="1" eb="3">
      <t>ムショウ</t>
    </rPh>
    <rPh sb="3" eb="5">
      <t>タイヨ</t>
    </rPh>
    <rPh sb="7" eb="9">
      <t>キキ</t>
    </rPh>
    <rPh sb="9" eb="10">
      <t>トウ</t>
    </rPh>
    <phoneticPr fontId="8"/>
  </si>
  <si>
    <t>・有償貸与する機器等</t>
    <rPh sb="1" eb="3">
      <t>ユウショウ</t>
    </rPh>
    <rPh sb="3" eb="5">
      <t>タイヨ</t>
    </rPh>
    <rPh sb="7" eb="9">
      <t>キキ</t>
    </rPh>
    <rPh sb="9" eb="10">
      <t>トウ</t>
    </rPh>
    <phoneticPr fontId="8"/>
  </si>
  <si>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8"/>
  </si>
  <si>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8"/>
  </si>
  <si>
    <t>通信機器　モバイルルータ等、その他（　　　　　　　　　　）</t>
    <rPh sb="0" eb="2">
      <t>ツウシン</t>
    </rPh>
    <rPh sb="2" eb="4">
      <t>キキ</t>
    </rPh>
    <rPh sb="12" eb="13">
      <t>トウ</t>
    </rPh>
    <rPh sb="16" eb="17">
      <t>タ</t>
    </rPh>
    <phoneticPr fontId="8"/>
  </si>
  <si>
    <t>訓練用機器　パソコン、タブレット、その他（　　　　　　　　　）</t>
    <rPh sb="0" eb="3">
      <t>クンレンヨウ</t>
    </rPh>
    <rPh sb="3" eb="5">
      <t>キキ</t>
    </rPh>
    <rPh sb="19" eb="20">
      <t>タ</t>
    </rPh>
    <phoneticPr fontId="8"/>
  </si>
  <si>
    <t>　　　（添付書類　：　雇用保険被保険者資格取得等確認通知書（事業主通知用）（写）（雇用保険の被保険者でない場合は、「労働条件通知書」等の直接雇用して
　　　　　　　　　　いることが分かる書類）
　　　　※　就職支援責任者については、申請者と直接の雇用関係（代表者及び役員も可）にあることが必要です。直接の雇用関係にある場合、チェック欄（□）に
　　　　　✔を記入してください。チェック欄に記入がない場合は、説明を求める場合があります。</t>
    <phoneticPr fontId="8"/>
  </si>
  <si>
    <t>誓約書</t>
    <rPh sb="0" eb="3">
      <t>セイヤクショ</t>
    </rPh>
    <phoneticPr fontId="8"/>
  </si>
  <si>
    <t>使用するLMSの名称　　　　　　　　　　　　　　　　　　（</t>
    <rPh sb="8" eb="10">
      <t>メイショウ</t>
    </rPh>
    <phoneticPr fontId="8"/>
  </si>
  <si>
    <t>ユニット番号</t>
    <rPh sb="4" eb="6">
      <t>バンゴウ</t>
    </rPh>
    <phoneticPr fontId="8"/>
  </si>
  <si>
    <t>　・賃借により確保する　　　　　　　　　※賃貸借契約書（写）等を添付すること</t>
    <phoneticPr fontId="8"/>
  </si>
  <si>
    <t>・あり（男女別あり）</t>
    <rPh sb="4" eb="6">
      <t>ダンジョ</t>
    </rPh>
    <rPh sb="6" eb="7">
      <t>ベツ</t>
    </rPh>
    <phoneticPr fontId="8"/>
  </si>
  <si>
    <t>　・自ら所有する場所を使用する　　　　　　　※不動産登記簿謄本（写しで可）等を添付すること</t>
    <rPh sb="8" eb="10">
      <t>バショ</t>
    </rPh>
    <phoneticPr fontId="8"/>
  </si>
  <si>
    <r>
      <t>②点検項目に　※印のついている項目は、通所の方法により訓練を実施することにより教室を確保する必要がある</t>
    </r>
    <r>
      <rPr>
        <sz val="11"/>
        <color indexed="8"/>
        <rFont val="ＭＳ Ｐゴシック"/>
        <family val="3"/>
        <charset val="128"/>
      </rPr>
      <t>場合に記入してください。</t>
    </r>
    <rPh sb="1" eb="3">
      <t>テンケン</t>
    </rPh>
    <rPh sb="3" eb="5">
      <t>コウモク</t>
    </rPh>
    <rPh sb="8" eb="9">
      <t>ジルシ</t>
    </rPh>
    <rPh sb="15" eb="17">
      <t>コウモク</t>
    </rPh>
    <rPh sb="19" eb="21">
      <t>ツウショ</t>
    </rPh>
    <rPh sb="22" eb="24">
      <t>ホウホウ</t>
    </rPh>
    <rPh sb="27" eb="29">
      <t>クンレン</t>
    </rPh>
    <rPh sb="30" eb="32">
      <t>ジッシ</t>
    </rPh>
    <rPh sb="39" eb="41">
      <t>キョウシツ</t>
    </rPh>
    <rPh sb="42" eb="44">
      <t>カクホ</t>
    </rPh>
    <rPh sb="46" eb="48">
      <t>ヒツヨウ</t>
    </rPh>
    <rPh sb="51" eb="53">
      <t>バアイ</t>
    </rPh>
    <rPh sb="54" eb="56">
      <t>キニュウ</t>
    </rPh>
    <phoneticPr fontId="8"/>
  </si>
  <si>
    <t>・　研修を実施する事業所の所在する都道府県等で研修の指定申請手続きを済ませている</t>
    <rPh sb="21" eb="22">
      <t>トウ</t>
    </rPh>
    <phoneticPr fontId="8"/>
  </si>
  <si>
    <t>※介護職員養成研修等の指定通知書の写しを添付すること</t>
    <rPh sb="9" eb="10">
      <t>トウ</t>
    </rPh>
    <rPh sb="15" eb="16">
      <t>ショ</t>
    </rPh>
    <phoneticPr fontId="8"/>
  </si>
  <si>
    <t>介護職員養成研修を求職者支援訓練として実施する場合</t>
    <phoneticPr fontId="8"/>
  </si>
  <si>
    <t>・企業実習先に、実習指導者、訓練評価者、管理責任者を１名以上確保している（それぞれは兼務可）</t>
    <phoneticPr fontId="8"/>
  </si>
  <si>
    <t>・受講者のログイン時刻・ログアウト時刻、訓練受講時間及びアクセスした教材を暦日ごとに記録・管理できるものである。</t>
    <rPh sb="1" eb="4">
      <t>ジュコウシャ</t>
    </rPh>
    <rPh sb="9" eb="11">
      <t>ジコク</t>
    </rPh>
    <rPh sb="17" eb="19">
      <t>ジコク</t>
    </rPh>
    <rPh sb="20" eb="22">
      <t>クンレン</t>
    </rPh>
    <rPh sb="22" eb="24">
      <t>ジュコウ</t>
    </rPh>
    <rPh sb="24" eb="26">
      <t>ジカン</t>
    </rPh>
    <rPh sb="26" eb="27">
      <t>オヨ</t>
    </rPh>
    <rPh sb="34" eb="36">
      <t>キョウザイ</t>
    </rPh>
    <rPh sb="37" eb="39">
      <t>レキジツ</t>
    </rPh>
    <rPh sb="42" eb="44">
      <t>キロク</t>
    </rPh>
    <rPh sb="45" eb="47">
      <t>カンリ</t>
    </rPh>
    <phoneticPr fontId="8"/>
  </si>
  <si>
    <t>・暦日毎のログイン及びログアウト時刻等について、受講者が確認できるものである。</t>
    <rPh sb="1" eb="3">
      <t>レキジツ</t>
    </rPh>
    <rPh sb="3" eb="4">
      <t>マイ</t>
    </rPh>
    <rPh sb="9" eb="10">
      <t>オヨ</t>
    </rPh>
    <rPh sb="16" eb="18">
      <t>ジコク</t>
    </rPh>
    <rPh sb="18" eb="19">
      <t>トウ</t>
    </rPh>
    <rPh sb="24" eb="27">
      <t>ジュコウシャ</t>
    </rPh>
    <rPh sb="28" eb="30">
      <t>カクニン</t>
    </rPh>
    <phoneticPr fontId="8"/>
  </si>
  <si>
    <t>・習得度確認テストの実施状況と成績を記録・管理できるものである。</t>
    <rPh sb="1" eb="3">
      <t>シュウトク</t>
    </rPh>
    <rPh sb="3" eb="4">
      <t>ド</t>
    </rPh>
    <rPh sb="4" eb="6">
      <t>カクニン</t>
    </rPh>
    <rPh sb="10" eb="12">
      <t>ジッシ</t>
    </rPh>
    <rPh sb="12" eb="14">
      <t>ジョウキョウ</t>
    </rPh>
    <rPh sb="15" eb="17">
      <t>セイセキ</t>
    </rPh>
    <rPh sb="18" eb="20">
      <t>キロク</t>
    </rPh>
    <rPh sb="21" eb="23">
      <t>カンリ</t>
    </rPh>
    <phoneticPr fontId="8"/>
  </si>
  <si>
    <t>・受講者がアクセスできるコンテンツを管理できるものである。</t>
    <rPh sb="1" eb="4">
      <t>ジュコウシャ</t>
    </rPh>
    <rPh sb="18" eb="20">
      <t>カンリ</t>
    </rPh>
    <phoneticPr fontId="8"/>
  </si>
  <si>
    <t>・教材等にアクセスした者が受講者本人であることを個人認証ＩＤ及びパスワード等により確認できるものである。</t>
    <rPh sb="1" eb="3">
      <t>キョウザイ</t>
    </rPh>
    <rPh sb="3" eb="4">
      <t>トウ</t>
    </rPh>
    <rPh sb="11" eb="12">
      <t>シャ</t>
    </rPh>
    <rPh sb="13" eb="16">
      <t>ジュコウシャ</t>
    </rPh>
    <rPh sb="16" eb="18">
      <t>ホンニン</t>
    </rPh>
    <rPh sb="24" eb="26">
      <t>コジン</t>
    </rPh>
    <rPh sb="26" eb="28">
      <t>ニンショウ</t>
    </rPh>
    <rPh sb="30" eb="31">
      <t>オヨ</t>
    </rPh>
    <rPh sb="37" eb="38">
      <t>トウ</t>
    </rPh>
    <rPh sb="41" eb="43">
      <t>カクニン</t>
    </rPh>
    <phoneticPr fontId="8"/>
  </si>
  <si>
    <t>・LMSの操作等に関する受講生からの質問について対応できる体制が整備されている。</t>
    <rPh sb="5" eb="7">
      <t>ソウサ</t>
    </rPh>
    <rPh sb="7" eb="8">
      <t>トウ</t>
    </rPh>
    <rPh sb="9" eb="10">
      <t>カン</t>
    </rPh>
    <rPh sb="12" eb="15">
      <t>ジュコウセイ</t>
    </rPh>
    <rPh sb="18" eb="20">
      <t>シツモン</t>
    </rPh>
    <rPh sb="24" eb="26">
      <t>タイオウ</t>
    </rPh>
    <rPh sb="29" eb="31">
      <t>タイセイ</t>
    </rPh>
    <rPh sb="32" eb="34">
      <t>セイビ</t>
    </rPh>
    <phoneticPr fontId="8"/>
  </si>
  <si>
    <t>接続復旧の体制</t>
    <rPh sb="0" eb="2">
      <t>セツゾク</t>
    </rPh>
    <rPh sb="2" eb="4">
      <t>フッキュウ</t>
    </rPh>
    <rPh sb="5" eb="7">
      <t>タイセイ</t>
    </rPh>
    <phoneticPr fontId="8"/>
  </si>
  <si>
    <t>・通信障害等によりオンライン接続が遮断された際の接続の復旧に向けたアドバイス等について、受講者の訓練受講を妨げずに行える体制が整備されている。</t>
    <rPh sb="22" eb="23">
      <t>サイ</t>
    </rPh>
    <rPh sb="24" eb="26">
      <t>セツゾク</t>
    </rPh>
    <rPh sb="27" eb="29">
      <t>フッキュウ</t>
    </rPh>
    <rPh sb="30" eb="31">
      <t>ム</t>
    </rPh>
    <rPh sb="38" eb="39">
      <t>トウ</t>
    </rPh>
    <rPh sb="44" eb="47">
      <t>ジュコウシャ</t>
    </rPh>
    <rPh sb="48" eb="50">
      <t>クンレン</t>
    </rPh>
    <rPh sb="50" eb="52">
      <t>ジュコウ</t>
    </rPh>
    <rPh sb="53" eb="54">
      <t>サマタ</t>
    </rPh>
    <rPh sb="57" eb="58">
      <t>オコナ</t>
    </rPh>
    <phoneticPr fontId="8"/>
  </si>
  <si>
    <t>・対面指導及び質疑応答ができる講師の支援体制がある</t>
    <rPh sb="1" eb="3">
      <t>タイメン</t>
    </rPh>
    <rPh sb="3" eb="5">
      <t>シドウ</t>
    </rPh>
    <rPh sb="5" eb="6">
      <t>オヨ</t>
    </rPh>
    <rPh sb="7" eb="9">
      <t>シツギ</t>
    </rPh>
    <rPh sb="9" eb="11">
      <t>オウトウ</t>
    </rPh>
    <rPh sb="15" eb="17">
      <t>コウシ</t>
    </rPh>
    <rPh sb="18" eb="20">
      <t>シエン</t>
    </rPh>
    <rPh sb="20" eb="22">
      <t>タイセイ</t>
    </rPh>
    <phoneticPr fontId="8"/>
  </si>
  <si>
    <t>・受講者がアクセスできる教材に制限を設けることができるものである。</t>
    <rPh sb="1" eb="4">
      <t>ジュコウシャ</t>
    </rPh>
    <rPh sb="12" eb="14">
      <t>キョウザイ</t>
    </rPh>
    <rPh sb="15" eb="17">
      <t>セイゲン</t>
    </rPh>
    <rPh sb="18" eb="19">
      <t>モウ</t>
    </rPh>
    <phoneticPr fontId="8"/>
  </si>
  <si>
    <t>認定様式第５号</t>
    <phoneticPr fontId="8"/>
  </si>
  <si>
    <t>基礎コース</t>
    <phoneticPr fontId="8"/>
  </si>
  <si>
    <t>（</t>
    <phoneticPr fontId="89"/>
  </si>
  <si>
    <t>）</t>
    <phoneticPr fontId="89"/>
  </si>
  <si>
    <t>05 介護・医療・福祉分野</t>
    <phoneticPr fontId="8"/>
  </si>
  <si>
    <t>実践コース</t>
    <phoneticPr fontId="8"/>
  </si>
  <si>
    <t>※40文字以内で記入してください。</t>
    <phoneticPr fontId="8"/>
  </si>
  <si>
    <t>～</t>
    <phoneticPr fontId="8"/>
  </si>
  <si>
    <t>筆記試験</t>
    <phoneticPr fontId="8"/>
  </si>
  <si>
    <t>その他 （</t>
    <phoneticPr fontId="8"/>
  </si>
  <si>
    <t>（</t>
    <phoneticPr fontId="8"/>
  </si>
  <si>
    <t>か月 ）</t>
    <phoneticPr fontId="89"/>
  </si>
  <si>
    <t>日 ）</t>
    <phoneticPr fontId="8"/>
  </si>
  <si>
    <r>
      <t xml:space="preserve">訓練推奨者
</t>
    </r>
    <r>
      <rPr>
        <sz val="6"/>
        <rFont val="ＭＳ Ｐゴシック"/>
        <family val="3"/>
        <charset val="128"/>
      </rPr>
      <t>(特定の者を想定する場合のみ)</t>
    </r>
    <phoneticPr fontId="8"/>
  </si>
  <si>
    <t>新規学校卒業者</t>
    <phoneticPr fontId="8"/>
  </si>
  <si>
    <t>母子家庭の母等</t>
    <phoneticPr fontId="8"/>
  </si>
  <si>
    <t>被災者</t>
    <phoneticPr fontId="8"/>
  </si>
  <si>
    <t>外国人</t>
    <phoneticPr fontId="8"/>
  </si>
  <si>
    <t>その他</t>
    <phoneticPr fontId="8"/>
  </si>
  <si>
    <t>（</t>
    <phoneticPr fontId="89"/>
  </si>
  <si>
    <t>）</t>
    <phoneticPr fontId="8"/>
  </si>
  <si>
    <t>） 認定機関 （</t>
    <phoneticPr fontId="8"/>
  </si>
  <si>
    <t>）</t>
    <phoneticPr fontId="8"/>
  </si>
  <si>
    <t>20 その他の分野</t>
    <phoneticPr fontId="8"/>
  </si>
  <si>
    <t>） 認定機関 （</t>
    <phoneticPr fontId="8"/>
  </si>
  <si>
    <t>） 認定機関 （</t>
    <phoneticPr fontId="8"/>
  </si>
  <si>
    <t>）</t>
    <phoneticPr fontId="8"/>
  </si>
  <si>
    <t>）</t>
    <phoneticPr fontId="8"/>
  </si>
  <si>
    <t>訓練概要</t>
    <phoneticPr fontId="8"/>
  </si>
  <si>
    <t>実施しない</t>
    <phoneticPr fontId="8"/>
  </si>
  <si>
    <t>※実施する場合、カリキュラムは別途作成し、総時間のみ記入してください。</t>
    <phoneticPr fontId="8"/>
  </si>
  <si>
    <t>訓練時間総合計</t>
    <phoneticPr fontId="89"/>
  </si>
  <si>
    <t>教科書代</t>
    <phoneticPr fontId="8"/>
  </si>
  <si>
    <t>）</t>
    <phoneticPr fontId="89"/>
  </si>
  <si>
    <t>）</t>
    <phoneticPr fontId="89"/>
  </si>
  <si>
    <t>指導方法</t>
    <phoneticPr fontId="8"/>
  </si>
  <si>
    <t>全ての受講者を一堂に集め、講師が直接指導する</t>
    <phoneticPr fontId="8"/>
  </si>
  <si>
    <t>　　eラーニングコース</t>
  </si>
  <si>
    <t>簿記の目的・一巡の流れ</t>
    <rPh sb="0" eb="2">
      <t>ボキ</t>
    </rPh>
    <rPh sb="3" eb="5">
      <t>モクテキ</t>
    </rPh>
    <rPh sb="6" eb="8">
      <t>イチジュン</t>
    </rPh>
    <rPh sb="9" eb="10">
      <t>ナガ</t>
    </rPh>
    <phoneticPr fontId="8"/>
  </si>
  <si>
    <t>簿記の目的・流れ</t>
    <rPh sb="0" eb="2">
      <t>ボキ</t>
    </rPh>
    <rPh sb="3" eb="5">
      <t>モクテキ</t>
    </rPh>
    <rPh sb="6" eb="7">
      <t>ナガ</t>
    </rPh>
    <phoneticPr fontId="8"/>
  </si>
  <si>
    <t>✓</t>
  </si>
  <si>
    <t>（裏面）</t>
    <rPh sb="1" eb="3">
      <t>リメン</t>
    </rPh>
    <phoneticPr fontId="8"/>
  </si>
  <si>
    <t>【求職者支援訓練の講師として認められる類型】</t>
    <phoneticPr fontId="8"/>
  </si>
  <si>
    <t>類　型　１</t>
    <rPh sb="0" eb="1">
      <t>タグイ</t>
    </rPh>
    <rPh sb="2" eb="3">
      <t>カタ</t>
    </rPh>
    <phoneticPr fontId="8"/>
  </si>
  <si>
    <t>次のいずれにも該当する者
【１】担当する科目の訓練内容に関する職業訓練指導員免許を有する者
【２】担当する科目の訓練内容に関する指導等業務の経験を有する者（※１）</t>
    <rPh sb="0" eb="1">
      <t>ツギ</t>
    </rPh>
    <rPh sb="7" eb="9">
      <t>ガイトウ</t>
    </rPh>
    <rPh sb="11" eb="12">
      <t>モノ</t>
    </rPh>
    <phoneticPr fontId="8"/>
  </si>
  <si>
    <t>類　型　２</t>
    <rPh sb="0" eb="1">
      <t>タグイ</t>
    </rPh>
    <rPh sb="2" eb="3">
      <t>カタ</t>
    </rPh>
    <phoneticPr fontId="8"/>
  </si>
  <si>
    <t>次のいずれにも該当する者
【１】職業能力開発促進法第30条の２第２項（職業訓練指導員免許を受けることができる者と同等以上の能力を有すると認められる者）の規定に該当する者
【２】担当する科目の訓練内容に関する指導等業務の経験を有する者（※１）　</t>
    <rPh sb="0" eb="1">
      <t>ツギ</t>
    </rPh>
    <rPh sb="7" eb="9">
      <t>ガイトウ</t>
    </rPh>
    <rPh sb="11" eb="12">
      <t>モノ</t>
    </rPh>
    <phoneticPr fontId="8"/>
  </si>
  <si>
    <t>類　型　３</t>
    <rPh sb="0" eb="1">
      <t>タグイ</t>
    </rPh>
    <rPh sb="2" eb="3">
      <t>カタ</t>
    </rPh>
    <phoneticPr fontId="8"/>
  </si>
  <si>
    <t>次のいずれにも該当する者
【１】担当する科目の訓練内容に関する実務経験を５年以上有する者（※２）
【２】担当する科目の訓練内容に関する指導等業務の経験を有する者（※１）</t>
    <rPh sb="0" eb="1">
      <t>ツギ</t>
    </rPh>
    <rPh sb="7" eb="9">
      <t>ガイトウ</t>
    </rPh>
    <rPh sb="11" eb="12">
      <t>モノ</t>
    </rPh>
    <phoneticPr fontId="8"/>
  </si>
  <si>
    <t>求職者支援訓練を担当する講師が満たすべき認定基準について</t>
    <phoneticPr fontId="8"/>
  </si>
  <si>
    <t>なお、法定講習の内容を担当する講師については、法定講習の講師要件にも適合する者であること。</t>
    <phoneticPr fontId="8"/>
  </si>
  <si>
    <t>①　「機器導入の支援の業務等、日常的に機器の利用法等についてユーザーに説明する業務」など、他者から</t>
    <phoneticPr fontId="8"/>
  </si>
  <si>
    <t>　の質問に対して回答する業務</t>
    <phoneticPr fontId="8"/>
  </si>
  <si>
    <t>②　指導に用いる教材、資料の内容を企画、作成する業務（「作成」には、他者の企画や原稿を資料化するもの</t>
    <phoneticPr fontId="8"/>
  </si>
  <si>
    <t>　は含まない。）</t>
    <phoneticPr fontId="8"/>
  </si>
  <si>
    <t>③　社内教育で研修部門に属した上で、社内教育を実施する業務（単なるＯＪＴや研修部門に属していただけで</t>
    <phoneticPr fontId="8"/>
  </si>
  <si>
    <t>　は該当しない。）</t>
    <phoneticPr fontId="8"/>
  </si>
  <si>
    <t>※２　指導等業務の経験を含むことが出来ること。</t>
    <phoneticPr fontId="8"/>
  </si>
  <si>
    <t>※３　具体的には、科目の訓練内容に関する学歴又は資格を有している者（一般的に通用しない資格（自社資格を含む）は認められないこと。）。</t>
    <phoneticPr fontId="8"/>
  </si>
  <si>
    <t>※１　職業訓練等において講師として指導した経験以外に「指導等業務」として想定されるもの。</t>
    <phoneticPr fontId="8"/>
  </si>
  <si>
    <t>ＩＴ分野の科目を担当する講師については、当該分野の専門的な指導経験（職業訓練等における指導経験を含む。）、</t>
    <rPh sb="5" eb="7">
      <t>カモク</t>
    </rPh>
    <rPh sb="8" eb="10">
      <t>タントウ</t>
    </rPh>
    <rPh sb="12" eb="14">
      <t>コウシ</t>
    </rPh>
    <rPh sb="20" eb="22">
      <t>トウガイ</t>
    </rPh>
    <rPh sb="22" eb="24">
      <t>ブンヤ</t>
    </rPh>
    <rPh sb="45" eb="47">
      <t>ケイケン</t>
    </rPh>
    <phoneticPr fontId="8"/>
  </si>
  <si>
    <t>機器導入の支援の業務等、日常的に機器の利用等についてユーザーに説明する業務に従事した経験等が１年以上であること。</t>
    <rPh sb="42" eb="44">
      <t>ケイケン</t>
    </rPh>
    <phoneticPr fontId="8"/>
  </si>
  <si>
    <t>　認定様式第７の１号「講師名簿」に記入が必要な講師は、認定基準に基づき次のいずれかの類型に該当する者であること。</t>
    <rPh sb="1" eb="3">
      <t>ニンテイ</t>
    </rPh>
    <rPh sb="17" eb="19">
      <t>キニュウ</t>
    </rPh>
    <phoneticPr fontId="8"/>
  </si>
  <si>
    <t>　 　④　講師（助手を除く。）ごとの添付書類（職務経歴書、資格・免許証等の写し）も併せて提出してください。</t>
    <rPh sb="5" eb="7">
      <t>コウシ</t>
    </rPh>
    <rPh sb="8" eb="10">
      <t>ジョシュ</t>
    </rPh>
    <rPh sb="11" eb="12">
      <t>ノゾ</t>
    </rPh>
    <rPh sb="18" eb="20">
      <t>テンプ</t>
    </rPh>
    <rPh sb="20" eb="22">
      <t>ショルイ</t>
    </rPh>
    <rPh sb="23" eb="25">
      <t>ショクム</t>
    </rPh>
    <rPh sb="25" eb="28">
      <t>ケイレキショ</t>
    </rPh>
    <rPh sb="29" eb="31">
      <t>シカク</t>
    </rPh>
    <rPh sb="32" eb="35">
      <t>メンキョショウ</t>
    </rPh>
    <rPh sb="35" eb="36">
      <t>トウ</t>
    </rPh>
    <rPh sb="37" eb="38">
      <t>ウツ</t>
    </rPh>
    <rPh sb="41" eb="42">
      <t>アワ</t>
    </rPh>
    <rPh sb="44" eb="46">
      <t>テイシュツ</t>
    </rPh>
    <phoneticPr fontId="8"/>
  </si>
  <si>
    <t>推奨訓練日程計画表</t>
    <rPh sb="0" eb="2">
      <t>スイショウ</t>
    </rPh>
    <rPh sb="2" eb="4">
      <t>クンレン</t>
    </rPh>
    <rPh sb="4" eb="6">
      <t>ニッテイ</t>
    </rPh>
    <rPh sb="6" eb="9">
      <t>ケイカクヒョウ</t>
    </rPh>
    <phoneticPr fontId="8"/>
  </si>
  <si>
    <t>訓練コース名：</t>
    <rPh sb="0" eb="2">
      <t>クンレン</t>
    </rPh>
    <rPh sb="5" eb="6">
      <t>メイ</t>
    </rPh>
    <phoneticPr fontId="8"/>
  </si>
  <si>
    <t>当該支給単位期間における受講時間：</t>
    <rPh sb="0" eb="2">
      <t>トウガイ</t>
    </rPh>
    <rPh sb="2" eb="4">
      <t>シキュウ</t>
    </rPh>
    <rPh sb="4" eb="6">
      <t>タンイ</t>
    </rPh>
    <rPh sb="6" eb="8">
      <t>キカン</t>
    </rPh>
    <rPh sb="12" eb="14">
      <t>ジュコウ</t>
    </rPh>
    <rPh sb="14" eb="16">
      <t>ジカン</t>
    </rPh>
    <phoneticPr fontId="8"/>
  </si>
  <si>
    <t>　　○か月目</t>
    <rPh sb="4" eb="5">
      <t>ツキ</t>
    </rPh>
    <rPh sb="5" eb="6">
      <t>メ</t>
    </rPh>
    <phoneticPr fontId="8"/>
  </si>
  <si>
    <t>曜</t>
    <rPh sb="0" eb="1">
      <t>ヨウ</t>
    </rPh>
    <phoneticPr fontId="8"/>
  </si>
  <si>
    <t>訓
練
内
容</t>
    <rPh sb="0" eb="1">
      <t>クン</t>
    </rPh>
    <rPh sb="3" eb="4">
      <t>レン</t>
    </rPh>
    <rPh sb="6" eb="7">
      <t>ナイ</t>
    </rPh>
    <rPh sb="9" eb="10">
      <t>ヨウ</t>
    </rPh>
    <phoneticPr fontId="8"/>
  </si>
  <si>
    <t>①在宅での受講日における
訓練内容</t>
    <rPh sb="1" eb="3">
      <t>ザイタク</t>
    </rPh>
    <rPh sb="5" eb="7">
      <t>ジュコウ</t>
    </rPh>
    <rPh sb="7" eb="8">
      <t>ヒ</t>
    </rPh>
    <rPh sb="13" eb="15">
      <t>クンレン</t>
    </rPh>
    <rPh sb="15" eb="17">
      <t>ナイヨウ</t>
    </rPh>
    <phoneticPr fontId="8"/>
  </si>
  <si>
    <t>対面指導</t>
    <rPh sb="0" eb="2">
      <t>タイメン</t>
    </rPh>
    <rPh sb="2" eb="4">
      <t>シドウ</t>
    </rPh>
    <phoneticPr fontId="8"/>
  </si>
  <si>
    <t>①以外の日における訓練内容</t>
    <rPh sb="1" eb="3">
      <t>イガイ</t>
    </rPh>
    <rPh sb="4" eb="5">
      <t>ヒ</t>
    </rPh>
    <rPh sb="9" eb="11">
      <t>クンレン</t>
    </rPh>
    <rPh sb="11" eb="13">
      <t>ナイヨウ</t>
    </rPh>
    <phoneticPr fontId="8"/>
  </si>
  <si>
    <t>受講時間</t>
    <rPh sb="0" eb="2">
      <t>ジュコウ</t>
    </rPh>
    <rPh sb="2" eb="4">
      <t>ジカン</t>
    </rPh>
    <phoneticPr fontId="8"/>
  </si>
  <si>
    <t>①</t>
    <phoneticPr fontId="8"/>
  </si>
  <si>
    <t>～</t>
    <phoneticPr fontId="8"/>
  </si>
  <si>
    <t>②</t>
    <phoneticPr fontId="8"/>
  </si>
  <si>
    <t>～</t>
    <phoneticPr fontId="8"/>
  </si>
  <si>
    <t>③</t>
    <phoneticPr fontId="8"/>
  </si>
  <si>
    <t>④</t>
    <phoneticPr fontId="8"/>
  </si>
  <si>
    <t>暦日数</t>
    <rPh sb="0" eb="1">
      <t>コヨミ</t>
    </rPh>
    <rPh sb="1" eb="3">
      <t>ニッスウ</t>
    </rPh>
    <phoneticPr fontId="8"/>
  </si>
  <si>
    <t>LMS</t>
    <phoneticPr fontId="8"/>
  </si>
  <si>
    <t>訓練時間</t>
    <phoneticPr fontId="8"/>
  </si>
  <si>
    <t>認定様式第６号</t>
    <phoneticPr fontId="8"/>
  </si>
  <si>
    <t>訓練実施機関名：　　　△△△△</t>
    <rPh sb="0" eb="2">
      <t>クンレン</t>
    </rPh>
    <rPh sb="2" eb="4">
      <t>ジッシ</t>
    </rPh>
    <rPh sb="4" eb="6">
      <t>キカン</t>
    </rPh>
    <rPh sb="6" eb="7">
      <t>メイ</t>
    </rPh>
    <phoneticPr fontId="8"/>
  </si>
  <si>
    <t>（裏面）</t>
    <rPh sb="1" eb="3">
      <t>ウラメン</t>
    </rPh>
    <phoneticPr fontId="8"/>
  </si>
  <si>
    <t>推奨訓練日程計画表</t>
    <rPh sb="0" eb="6">
      <t>スイショウクンレンニッテイ</t>
    </rPh>
    <rPh sb="6" eb="8">
      <t>ケイカク</t>
    </rPh>
    <rPh sb="8" eb="9">
      <t>ヒョウ</t>
    </rPh>
    <phoneticPr fontId="8"/>
  </si>
  <si>
    <t>訓練時間
総合計</t>
    <rPh sb="0" eb="2">
      <t>クンレン</t>
    </rPh>
    <rPh sb="2" eb="4">
      <t>ジカン</t>
    </rPh>
    <rPh sb="5" eb="6">
      <t>ソウ</t>
    </rPh>
    <rPh sb="6" eb="8">
      <t>ゴウケイ</t>
    </rPh>
    <phoneticPr fontId="8"/>
  </si>
  <si>
    <t>オンライン</t>
    <phoneticPr fontId="8"/>
  </si>
  <si>
    <t xml:space="preserve">職
業
紹
介
事
業
許
可
</t>
    <rPh sb="0" eb="1">
      <t>ショク</t>
    </rPh>
    <rPh sb="2" eb="3">
      <t>ギョウ</t>
    </rPh>
    <rPh sb="4" eb="5">
      <t>タスク</t>
    </rPh>
    <rPh sb="6" eb="7">
      <t>スケ</t>
    </rPh>
    <rPh sb="8" eb="9">
      <t>コト</t>
    </rPh>
    <rPh sb="10" eb="11">
      <t>ギョウ</t>
    </rPh>
    <rPh sb="12" eb="13">
      <t>モト</t>
    </rPh>
    <rPh sb="14" eb="15">
      <t>カ</t>
    </rPh>
    <phoneticPr fontId="8"/>
  </si>
  <si>
    <t>金</t>
  </si>
  <si>
    <t>金</t>
    <rPh sb="0" eb="1">
      <t>キン</t>
    </rPh>
    <phoneticPr fontId="8"/>
  </si>
  <si>
    <t>土</t>
  </si>
  <si>
    <t>土</t>
    <rPh sb="0" eb="1">
      <t>ド</t>
    </rPh>
    <phoneticPr fontId="8"/>
  </si>
  <si>
    <t>日</t>
  </si>
  <si>
    <t>火</t>
  </si>
  <si>
    <t>水</t>
  </si>
  <si>
    <t>木</t>
  </si>
  <si>
    <t>〇</t>
    <phoneticPr fontId="8"/>
  </si>
  <si>
    <t>〇</t>
    <phoneticPr fontId="8"/>
  </si>
  <si>
    <t>〇</t>
    <phoneticPr fontId="8"/>
  </si>
  <si>
    <t>対面指導</t>
    <rPh sb="0" eb="2">
      <t>タイメン</t>
    </rPh>
    <rPh sb="2" eb="4">
      <t>シドウ</t>
    </rPh>
    <phoneticPr fontId="8"/>
  </si>
  <si>
    <t>対面指導</t>
    <rPh sb="0" eb="4">
      <t>タイメンシドウ</t>
    </rPh>
    <phoneticPr fontId="8"/>
  </si>
  <si>
    <t>開講式</t>
    <rPh sb="0" eb="2">
      <t>カイコウ</t>
    </rPh>
    <rPh sb="2" eb="3">
      <t>シキ</t>
    </rPh>
    <phoneticPr fontId="8"/>
  </si>
  <si>
    <t>月</t>
    <rPh sb="0" eb="1">
      <t>ゲツ</t>
    </rPh>
    <phoneticPr fontId="8"/>
  </si>
  <si>
    <t>火</t>
    <rPh sb="0" eb="1">
      <t>ヒ</t>
    </rPh>
    <phoneticPr fontId="8"/>
  </si>
  <si>
    <t>Word基礎①</t>
    <phoneticPr fontId="8"/>
  </si>
  <si>
    <t>Word基礎②</t>
    <phoneticPr fontId="8"/>
  </si>
  <si>
    <t>Excel基礎①</t>
    <phoneticPr fontId="8"/>
  </si>
  <si>
    <t>Excel基礎①</t>
    <phoneticPr fontId="8"/>
  </si>
  <si>
    <t>Excel基礎②</t>
    <phoneticPr fontId="8"/>
  </si>
  <si>
    <t>Excel基礎②</t>
    <phoneticPr fontId="8"/>
  </si>
  <si>
    <t>Word応用①</t>
    <rPh sb="4" eb="6">
      <t>オウヨウ</t>
    </rPh>
    <phoneticPr fontId="8"/>
  </si>
  <si>
    <t>Word応用②</t>
    <rPh sb="4" eb="6">
      <t>オウヨウ</t>
    </rPh>
    <phoneticPr fontId="8"/>
  </si>
  <si>
    <t>Excel応用①</t>
    <rPh sb="5" eb="7">
      <t>オウヨウ</t>
    </rPh>
    <phoneticPr fontId="8"/>
  </si>
  <si>
    <t>Excel応用②</t>
    <rPh sb="5" eb="7">
      <t>オウヨウ</t>
    </rPh>
    <phoneticPr fontId="8"/>
  </si>
  <si>
    <t>キャリアコンサルティング①</t>
    <phoneticPr fontId="8"/>
  </si>
  <si>
    <t>キャリアコンサルティング②</t>
    <phoneticPr fontId="8"/>
  </si>
  <si>
    <t>職業人講話・就職支援</t>
    <rPh sb="0" eb="2">
      <t>ショクギョウ</t>
    </rPh>
    <rPh sb="2" eb="3">
      <t>ジン</t>
    </rPh>
    <rPh sb="3" eb="5">
      <t>コウワ</t>
    </rPh>
    <rPh sb="6" eb="8">
      <t>シュウショク</t>
    </rPh>
    <rPh sb="8" eb="10">
      <t>シエン</t>
    </rPh>
    <phoneticPr fontId="8"/>
  </si>
  <si>
    <t>職場見学</t>
    <rPh sb="0" eb="2">
      <t>ショクバ</t>
    </rPh>
    <rPh sb="2" eb="4">
      <t>ケンガク</t>
    </rPh>
    <phoneticPr fontId="8"/>
  </si>
  <si>
    <t>職場見学</t>
    <rPh sb="0" eb="4">
      <t>ショクバケンガク</t>
    </rPh>
    <phoneticPr fontId="8"/>
  </si>
  <si>
    <t>HW来所日①</t>
    <rPh sb="2" eb="3">
      <t>ライ</t>
    </rPh>
    <rPh sb="3" eb="4">
      <t>ショ</t>
    </rPh>
    <rPh sb="4" eb="5">
      <t>ビ</t>
    </rPh>
    <phoneticPr fontId="8"/>
  </si>
  <si>
    <t>⑤</t>
    <phoneticPr fontId="8"/>
  </si>
  <si>
    <t>⑥</t>
    <phoneticPr fontId="8"/>
  </si>
  <si>
    <t>⑦</t>
    <phoneticPr fontId="8"/>
  </si>
  <si>
    <t>⑧</t>
    <phoneticPr fontId="8"/>
  </si>
  <si>
    <t>⑨</t>
    <phoneticPr fontId="8"/>
  </si>
  <si>
    <t>⑩</t>
    <phoneticPr fontId="8"/>
  </si>
  <si>
    <t>⑪</t>
    <phoneticPr fontId="8"/>
  </si>
  <si>
    <t>⑫</t>
    <phoneticPr fontId="8"/>
  </si>
  <si>
    <t>成績考査①</t>
    <rPh sb="0" eb="2">
      <t>セイセキ</t>
    </rPh>
    <rPh sb="2" eb="4">
      <t>コウサ</t>
    </rPh>
    <phoneticPr fontId="8"/>
  </si>
  <si>
    <t>①実施日が特定されていない科目</t>
    <rPh sb="1" eb="3">
      <t>ジッシ</t>
    </rPh>
    <rPh sb="3" eb="4">
      <t>ビ</t>
    </rPh>
    <rPh sb="5" eb="7">
      <t>トクテイ</t>
    </rPh>
    <rPh sb="13" eb="15">
      <t>カモク</t>
    </rPh>
    <phoneticPr fontId="8"/>
  </si>
  <si>
    <t>②実施日が特定されている科目</t>
    <rPh sb="1" eb="3">
      <t>ジッシ</t>
    </rPh>
    <rPh sb="3" eb="4">
      <t>ビ</t>
    </rPh>
    <rPh sb="5" eb="7">
      <t>トクテイ</t>
    </rPh>
    <rPh sb="12" eb="14">
      <t>カモク</t>
    </rPh>
    <phoneticPr fontId="8"/>
  </si>
  <si>
    <t>オンライン</t>
    <phoneticPr fontId="8"/>
  </si>
  <si>
    <t>〇</t>
    <phoneticPr fontId="8"/>
  </si>
  <si>
    <t>〇</t>
    <phoneticPr fontId="8"/>
  </si>
  <si>
    <t>開始時間</t>
    <rPh sb="0" eb="2">
      <t>カイシ</t>
    </rPh>
    <rPh sb="2" eb="4">
      <t>ジカン</t>
    </rPh>
    <phoneticPr fontId="8"/>
  </si>
  <si>
    <t>終了時間</t>
    <rPh sb="0" eb="2">
      <t>シュウリョウ</t>
    </rPh>
    <rPh sb="2" eb="4">
      <t>ジカン</t>
    </rPh>
    <phoneticPr fontId="8"/>
  </si>
  <si>
    <t>時間
小計</t>
    <rPh sb="0" eb="2">
      <t>ジカン</t>
    </rPh>
    <rPh sb="3" eb="5">
      <t>ショウケイ</t>
    </rPh>
    <phoneticPr fontId="8"/>
  </si>
  <si>
    <t>習得度確認テスト</t>
    <rPh sb="0" eb="5">
      <t>シュウトクドカクニン</t>
    </rPh>
    <phoneticPr fontId="8"/>
  </si>
  <si>
    <t>修了考査</t>
    <rPh sb="0" eb="2">
      <t>シュウリョウ</t>
    </rPh>
    <rPh sb="2" eb="4">
      <t>コウサ</t>
    </rPh>
    <phoneticPr fontId="8"/>
  </si>
  <si>
    <t>修了式</t>
    <rPh sb="0" eb="2">
      <t>シュウリョウ</t>
    </rPh>
    <rPh sb="2" eb="3">
      <t>シキ</t>
    </rPh>
    <phoneticPr fontId="8"/>
  </si>
  <si>
    <t>②時間
小計</t>
    <rPh sb="1" eb="3">
      <t>ジカン</t>
    </rPh>
    <rPh sb="4" eb="6">
      <t>ショウケイ</t>
    </rPh>
    <phoneticPr fontId="8"/>
  </si>
  <si>
    <t>②訓練時間</t>
    <rPh sb="1" eb="3">
      <t>クンレン</t>
    </rPh>
    <rPh sb="3" eb="5">
      <t>ジカン</t>
    </rPh>
    <phoneticPr fontId="8"/>
  </si>
  <si>
    <t>②開始時間</t>
    <rPh sb="1" eb="3">
      <t>カイシ</t>
    </rPh>
    <rPh sb="3" eb="5">
      <t>ジカン</t>
    </rPh>
    <phoneticPr fontId="8"/>
  </si>
  <si>
    <t>②終了時間</t>
    <rPh sb="1" eb="3">
      <t>シュウリョウ</t>
    </rPh>
    <rPh sb="3" eb="5">
      <t>ジカン</t>
    </rPh>
    <phoneticPr fontId="8"/>
  </si>
  <si>
    <t>②オンライン</t>
    <phoneticPr fontId="8"/>
  </si>
  <si>
    <t>②実施日が特定されている科目
【通所又は同時双方向型により受講】</t>
    <rPh sb="1" eb="3">
      <t>ジッシ</t>
    </rPh>
    <rPh sb="3" eb="4">
      <t>ビ</t>
    </rPh>
    <rPh sb="5" eb="7">
      <t>トクテイ</t>
    </rPh>
    <rPh sb="12" eb="14">
      <t>カモク</t>
    </rPh>
    <rPh sb="16" eb="18">
      <t>ツウショ</t>
    </rPh>
    <rPh sb="18" eb="19">
      <t>マタ</t>
    </rPh>
    <rPh sb="20" eb="26">
      <t>ドウジソウホウコウガタ</t>
    </rPh>
    <rPh sb="29" eb="31">
      <t>ジュコウ</t>
    </rPh>
    <phoneticPr fontId="8"/>
  </si>
  <si>
    <t>①実施日が特定されていない科目
【eラーニングにより受講】</t>
    <rPh sb="1" eb="3">
      <t>ジッシ</t>
    </rPh>
    <rPh sb="3" eb="4">
      <t>ビ</t>
    </rPh>
    <rPh sb="5" eb="7">
      <t>トクテイ</t>
    </rPh>
    <rPh sb="13" eb="15">
      <t>カモク</t>
    </rPh>
    <rPh sb="26" eb="28">
      <t>ジュコウ</t>
    </rPh>
    <phoneticPr fontId="8"/>
  </si>
  <si>
    <t>開講式・オリエンテーション</t>
    <rPh sb="0" eb="2">
      <t>カイコウ</t>
    </rPh>
    <rPh sb="2" eb="3">
      <t>シキ</t>
    </rPh>
    <phoneticPr fontId="8"/>
  </si>
  <si>
    <t>②講師</t>
    <rPh sb="1" eb="3">
      <t>コウシ</t>
    </rPh>
    <phoneticPr fontId="8"/>
  </si>
  <si>
    <t>No.1</t>
    <phoneticPr fontId="8"/>
  </si>
  <si>
    <t>No..2</t>
    <phoneticPr fontId="8"/>
  </si>
  <si>
    <t>No.3</t>
    <phoneticPr fontId="8"/>
  </si>
  <si>
    <t>No.2</t>
    <phoneticPr fontId="8"/>
  </si>
  <si>
    <t>No.4</t>
    <phoneticPr fontId="8"/>
  </si>
  <si>
    <t>No.2</t>
    <phoneticPr fontId="8"/>
  </si>
  <si>
    <t>〇</t>
    <phoneticPr fontId="8"/>
  </si>
  <si>
    <t>〇</t>
    <phoneticPr fontId="8"/>
  </si>
  <si>
    <t>〇</t>
    <phoneticPr fontId="8"/>
  </si>
  <si>
    <t>〇</t>
    <phoneticPr fontId="8"/>
  </si>
  <si>
    <t>表計算基礎①</t>
    <rPh sb="0" eb="3">
      <t>ヒョウケイサン</t>
    </rPh>
    <rPh sb="3" eb="5">
      <t>キソ</t>
    </rPh>
    <phoneticPr fontId="8"/>
  </si>
  <si>
    <t>表計算基礎②</t>
    <rPh sb="0" eb="3">
      <t>ヒョウケイサン</t>
    </rPh>
    <phoneticPr fontId="8"/>
  </si>
  <si>
    <t>文書作成基礎②</t>
    <rPh sb="0" eb="2">
      <t>ブンショ</t>
    </rPh>
    <rPh sb="2" eb="4">
      <t>サクセイ</t>
    </rPh>
    <rPh sb="4" eb="6">
      <t>キソ</t>
    </rPh>
    <phoneticPr fontId="8"/>
  </si>
  <si>
    <t>文書作成基礎①</t>
    <rPh sb="0" eb="2">
      <t>ブンショ</t>
    </rPh>
    <rPh sb="2" eb="4">
      <t>サクセイ</t>
    </rPh>
    <rPh sb="4" eb="6">
      <t>キソ</t>
    </rPh>
    <phoneticPr fontId="8"/>
  </si>
  <si>
    <t>文書作成応用①</t>
    <rPh sb="0" eb="2">
      <t>ブンショ</t>
    </rPh>
    <rPh sb="2" eb="4">
      <t>サクセイ</t>
    </rPh>
    <rPh sb="4" eb="6">
      <t>オウヨウ</t>
    </rPh>
    <phoneticPr fontId="8"/>
  </si>
  <si>
    <t>文書作成応用②</t>
    <rPh sb="0" eb="2">
      <t>ブンショ</t>
    </rPh>
    <rPh sb="2" eb="4">
      <t>サクセイ</t>
    </rPh>
    <rPh sb="4" eb="6">
      <t>オウヨウ</t>
    </rPh>
    <phoneticPr fontId="8"/>
  </si>
  <si>
    <t>表計算応用①</t>
    <rPh sb="0" eb="3">
      <t>ヒョウケイサン</t>
    </rPh>
    <rPh sb="3" eb="5">
      <t>オウヨウ</t>
    </rPh>
    <phoneticPr fontId="8"/>
  </si>
  <si>
    <t>表計算応用②</t>
    <rPh sb="0" eb="3">
      <t>ヒョウケイサン</t>
    </rPh>
    <rPh sb="3" eb="5">
      <t>オウヨウ</t>
    </rPh>
    <phoneticPr fontId="8"/>
  </si>
  <si>
    <t>類　型　４</t>
    <rPh sb="0" eb="1">
      <t>タグイ</t>
    </rPh>
    <rPh sb="2" eb="3">
      <t>カタ</t>
    </rPh>
    <phoneticPr fontId="8"/>
  </si>
  <si>
    <t xml:space="preserve">類型１から４に定める者のほか、次のいずれにも該当する者
【１】職場等において指導する内容に熟知している者
【２】企業実習を適切に実施できる者
</t>
    <phoneticPr fontId="8"/>
  </si>
  <si>
    <t>類　型　５
（※５）</t>
    <rPh sb="0" eb="1">
      <t>タグイ</t>
    </rPh>
    <rPh sb="2" eb="3">
      <t>カタ</t>
    </rPh>
    <phoneticPr fontId="8"/>
  </si>
  <si>
    <t>次のいずれにも該当する者
【１】学歴又は資格によって担当する科目の訓練内容に関する指導能力を明らかに有すると判断される者（※３）
【２】担当する科目の訓練内容に関する講師としての指導経験を１年以上有する者（※４）　</t>
    <phoneticPr fontId="8"/>
  </si>
  <si>
    <t>※４　「指導等業務の経験」とは異なり、講師として指導した経験に限る。</t>
    <phoneticPr fontId="8"/>
  </si>
  <si>
    <t>　　　なお、講師としての指導経験が１年に満たない場合、求職者支援訓練における助手として指導した経験の期間について、</t>
    <phoneticPr fontId="8"/>
  </si>
  <si>
    <t>　　　その半分の期間を講師の指導経験の期間とみなすことが出来ます。</t>
    <phoneticPr fontId="8"/>
  </si>
  <si>
    <t>※５　類型５は企業実習を担当する講師のみが認められるものであること。</t>
    <phoneticPr fontId="8"/>
  </si>
  <si>
    <t>②ユニットに含めない訓練時間</t>
    <rPh sb="6" eb="7">
      <t>フク</t>
    </rPh>
    <rPh sb="10" eb="12">
      <t>クンレン</t>
    </rPh>
    <rPh sb="12" eb="14">
      <t>ジカン</t>
    </rPh>
    <phoneticPr fontId="8"/>
  </si>
  <si>
    <t>ユニット
受講時間</t>
    <rPh sb="5" eb="7">
      <t>ジュコウ</t>
    </rPh>
    <rPh sb="7" eb="9">
      <t>ジカン</t>
    </rPh>
    <phoneticPr fontId="8"/>
  </si>
  <si>
    <t>ユニット
受講時間小計</t>
    <rPh sb="5" eb="7">
      <t>ジュコウ</t>
    </rPh>
    <rPh sb="7" eb="9">
      <t>ジカン</t>
    </rPh>
    <rPh sb="9" eb="11">
      <t>ショウケイ</t>
    </rPh>
    <phoneticPr fontId="8"/>
  </si>
  <si>
    <t>ユニットに含めない訓練時間小計</t>
    <rPh sb="5" eb="6">
      <t>フク</t>
    </rPh>
    <rPh sb="9" eb="11">
      <t>クンレン</t>
    </rPh>
    <rPh sb="11" eb="13">
      <t>ジカン</t>
    </rPh>
    <rPh sb="13" eb="15">
      <t>ショウケイ</t>
    </rPh>
    <phoneticPr fontId="8"/>
  </si>
  <si>
    <t>・机　定員以上</t>
    <rPh sb="1" eb="2">
      <t>ツクエ</t>
    </rPh>
    <rPh sb="3" eb="5">
      <t>テイイン</t>
    </rPh>
    <rPh sb="5" eb="7">
      <t>イジョウ</t>
    </rPh>
    <phoneticPr fontId="8"/>
  </si>
  <si>
    <t>・いす　定員以上</t>
    <rPh sb="4" eb="6">
      <t>テイイン</t>
    </rPh>
    <rPh sb="6" eb="8">
      <t>イジョウ</t>
    </rPh>
    <phoneticPr fontId="8"/>
  </si>
  <si>
    <t>・ホワイトボード等</t>
    <rPh sb="8" eb="9">
      <t>トウ</t>
    </rPh>
    <phoneticPr fontId="8"/>
  </si>
  <si>
    <t xml:space="preserve"> ※　計画審査に当たって特記する事項がある場合に記入すること。
</t>
    <rPh sb="3" eb="5">
      <t>ケイカク</t>
    </rPh>
    <rPh sb="5" eb="7">
      <t>シンサ</t>
    </rPh>
    <phoneticPr fontId="8"/>
  </si>
  <si>
    <t>特記事項（機構処理欄）</t>
    <rPh sb="0" eb="2">
      <t>トッキ</t>
    </rPh>
    <rPh sb="2" eb="4">
      <t>ジコウ</t>
    </rPh>
    <rPh sb="5" eb="7">
      <t>キコウ</t>
    </rPh>
    <rPh sb="7" eb="9">
      <t>ショリ</t>
    </rPh>
    <rPh sb="9" eb="10">
      <t>ラン</t>
    </rPh>
    <phoneticPr fontId="8"/>
  </si>
  <si>
    <t>認定様式第４号「訓練実施機関・施設の概要」により確認</t>
    <rPh sb="0" eb="2">
      <t>ニンテイ</t>
    </rPh>
    <rPh sb="2" eb="4">
      <t>ヨウシキ</t>
    </rPh>
    <rPh sb="4" eb="5">
      <t>ダイ</t>
    </rPh>
    <rPh sb="6" eb="7">
      <t>ゴウ</t>
    </rPh>
    <rPh sb="8" eb="10">
      <t>クンレン</t>
    </rPh>
    <rPh sb="10" eb="12">
      <t>ジッシ</t>
    </rPh>
    <rPh sb="12" eb="14">
      <t>キカン</t>
    </rPh>
    <rPh sb="15" eb="17">
      <t>シセツ</t>
    </rPh>
    <rPh sb="18" eb="20">
      <t>ガイヨウ</t>
    </rPh>
    <rPh sb="24" eb="26">
      <t>カクニン</t>
    </rPh>
    <phoneticPr fontId="8"/>
  </si>
  <si>
    <t>✔</t>
    <phoneticPr fontId="8"/>
  </si>
  <si>
    <t>　　カリキュラムに必ず含めるべき内容；</t>
    <rPh sb="9" eb="10">
      <t>カナラ</t>
    </rPh>
    <rPh sb="11" eb="12">
      <t>フク</t>
    </rPh>
    <rPh sb="16" eb="18">
      <t>ナイヨウ</t>
    </rPh>
    <phoneticPr fontId="8"/>
  </si>
  <si>
    <t>　　　①職業スキル（学科・実技）</t>
    <rPh sb="4" eb="6">
      <t>ショクギョウ</t>
    </rPh>
    <rPh sb="10" eb="12">
      <t>ガッカ</t>
    </rPh>
    <rPh sb="13" eb="15">
      <t>ジツギ</t>
    </rPh>
    <phoneticPr fontId="8"/>
  </si>
  <si>
    <t>　・該当している　　　　　</t>
    <phoneticPr fontId="8"/>
  </si>
  <si>
    <t>・該当していない</t>
    <phoneticPr fontId="8"/>
  </si>
  <si>
    <t>教室面積等</t>
    <rPh sb="0" eb="2">
      <t>キョウシツ</t>
    </rPh>
    <rPh sb="2" eb="4">
      <t>メンセキ</t>
    </rPh>
    <rPh sb="4" eb="5">
      <t>トウ</t>
    </rPh>
    <phoneticPr fontId="8"/>
  </si>
  <si>
    <t>・教室総面積（　　　</t>
    <rPh sb="1" eb="3">
      <t>キョウシツ</t>
    </rPh>
    <rPh sb="3" eb="6">
      <t>ソウメンセキ</t>
    </rPh>
    <phoneticPr fontId="8"/>
  </si>
  <si>
    <t>・事務、休憩エリアは含まない</t>
    <rPh sb="1" eb="3">
      <t>ジム</t>
    </rPh>
    <rPh sb="4" eb="6">
      <t>キュウケイ</t>
    </rPh>
    <rPh sb="10" eb="11">
      <t>フク</t>
    </rPh>
    <phoneticPr fontId="8"/>
  </si>
  <si>
    <t>・１人当たりの面積（</t>
    <rPh sb="2" eb="3">
      <t>ニン</t>
    </rPh>
    <rPh sb="3" eb="4">
      <t>ア</t>
    </rPh>
    <rPh sb="7" eb="9">
      <t>メンセキ</t>
    </rPh>
    <phoneticPr fontId="8"/>
  </si>
  <si>
    <t>・教室総面積を定員で除した数値</t>
    <rPh sb="1" eb="3">
      <t>キョウシツ</t>
    </rPh>
    <rPh sb="3" eb="6">
      <t>ソウメンセキ</t>
    </rPh>
    <rPh sb="7" eb="9">
      <t>テイイン</t>
    </rPh>
    <rPh sb="10" eb="11">
      <t>ジョ</t>
    </rPh>
    <rPh sb="13" eb="15">
      <t>スウチ</t>
    </rPh>
    <phoneticPr fontId="8"/>
  </si>
  <si>
    <t>　　）㎡</t>
    <phoneticPr fontId="8"/>
  </si>
  <si>
    <t>（</t>
    <phoneticPr fontId="8"/>
  </si>
  <si>
    <t>・一部又は全部のパソコンが接続できない</t>
    <rPh sb="1" eb="3">
      <t>イチブ</t>
    </rPh>
    <rPh sb="3" eb="4">
      <t>マタ</t>
    </rPh>
    <rPh sb="5" eb="7">
      <t>ゼンブ</t>
    </rPh>
    <rPh sb="13" eb="15">
      <t>セツゾク</t>
    </rPh>
    <phoneticPr fontId="8"/>
  </si>
  <si>
    <t>・接続する必要がある訓練がない</t>
    <rPh sb="1" eb="3">
      <t>セツゾク</t>
    </rPh>
    <rPh sb="5" eb="7">
      <t>ヒツヨウ</t>
    </rPh>
    <rPh sb="10" eb="12">
      <t>クンレン</t>
    </rPh>
    <phoneticPr fontId="8"/>
  </si>
  <si>
    <t>プリンタ台数</t>
    <rPh sb="4" eb="6">
      <t>ダイスウ</t>
    </rPh>
    <phoneticPr fontId="8"/>
  </si>
  <si>
    <t>・プリンタを使用する場合</t>
    <rPh sb="6" eb="8">
      <t>シヨウ</t>
    </rPh>
    <rPh sb="10" eb="12">
      <t>バアイ</t>
    </rPh>
    <phoneticPr fontId="8"/>
  </si>
  <si>
    <t>　）台</t>
    <rPh sb="2" eb="3">
      <t>ダイ</t>
    </rPh>
    <phoneticPr fontId="8"/>
  </si>
  <si>
    <t>・プリンタを使用しない</t>
    <rPh sb="6" eb="8">
      <t>シヨウ</t>
    </rPh>
    <phoneticPr fontId="8"/>
  </si>
  <si>
    <t>受講者が講師のパソコン画面を常時確認できるための方策</t>
    <rPh sb="0" eb="3">
      <t>ジュコウシャ</t>
    </rPh>
    <rPh sb="24" eb="26">
      <t>ホウサク</t>
    </rPh>
    <phoneticPr fontId="8"/>
  </si>
  <si>
    <t>パソコン等の配線</t>
    <rPh sb="4" eb="5">
      <t>トウ</t>
    </rPh>
    <rPh sb="6" eb="8">
      <t>ハイセン</t>
    </rPh>
    <phoneticPr fontId="8"/>
  </si>
  <si>
    <t>・床上で躓くことがないよう固定している</t>
    <rPh sb="1" eb="3">
      <t>ユカウエ</t>
    </rPh>
    <rPh sb="4" eb="5">
      <t>ツマヅ</t>
    </rPh>
    <rPh sb="13" eb="15">
      <t>コテイ</t>
    </rPh>
    <phoneticPr fontId="8"/>
  </si>
  <si>
    <t>・その他の固定方法等（</t>
    <rPh sb="5" eb="7">
      <t>コテイ</t>
    </rPh>
    <rPh sb="7" eb="10">
      <t>ホウホウトウ</t>
    </rPh>
    <phoneticPr fontId="8"/>
  </si>
  <si>
    <t>・なし</t>
    <phoneticPr fontId="8"/>
  </si>
  <si>
    <t>）</t>
    <phoneticPr fontId="8"/>
  </si>
  <si>
    <t>安全衛生法上の措置</t>
    <rPh sb="0" eb="2">
      <t>アンゼン</t>
    </rPh>
    <rPh sb="2" eb="5">
      <t>エイセイホウ</t>
    </rPh>
    <rPh sb="5" eb="6">
      <t>ジョウ</t>
    </rPh>
    <rPh sb="7" eb="9">
      <t>ソチ</t>
    </rPh>
    <phoneticPr fontId="8"/>
  </si>
  <si>
    <t>・定期点検等必要な措置を講じていない</t>
    <rPh sb="1" eb="3">
      <t>テイキ</t>
    </rPh>
    <rPh sb="3" eb="5">
      <t>テンケン</t>
    </rPh>
    <rPh sb="5" eb="6">
      <t>トウ</t>
    </rPh>
    <rPh sb="6" eb="8">
      <t>ヒツヨウ</t>
    </rPh>
    <rPh sb="9" eb="11">
      <t>ソチ</t>
    </rPh>
    <rPh sb="12" eb="13">
      <t>コウ</t>
    </rPh>
    <phoneticPr fontId="8"/>
  </si>
  <si>
    <t>照明（室内の場合）</t>
    <rPh sb="0" eb="2">
      <t>ショウメイ</t>
    </rPh>
    <rPh sb="3" eb="5">
      <t>シツナイ</t>
    </rPh>
    <rPh sb="6" eb="8">
      <t>バアイ</t>
    </rPh>
    <phoneticPr fontId="8"/>
  </si>
  <si>
    <t>空調（冷暖房）・換気(窓)</t>
    <rPh sb="0" eb="2">
      <t>クウチョウ</t>
    </rPh>
    <rPh sb="3" eb="6">
      <t>レイダンボウ</t>
    </rPh>
    <rPh sb="8" eb="10">
      <t>カンキ</t>
    </rPh>
    <rPh sb="11" eb="12">
      <t>マド</t>
    </rPh>
    <phoneticPr fontId="8"/>
  </si>
  <si>
    <t>・あり</t>
    <phoneticPr fontId="8"/>
  </si>
  <si>
    <t>トイレ(男女別）</t>
    <rPh sb="4" eb="6">
      <t>ダンジョ</t>
    </rPh>
    <rPh sb="6" eb="7">
      <t>ベツ</t>
    </rPh>
    <phoneticPr fontId="8"/>
  </si>
  <si>
    <t>洗面所</t>
    <rPh sb="0" eb="2">
      <t>センメン</t>
    </rPh>
    <rPh sb="2" eb="3">
      <t>ジョ</t>
    </rPh>
    <phoneticPr fontId="8"/>
  </si>
  <si>
    <t>事務室</t>
    <rPh sb="0" eb="3">
      <t>ジムシツ</t>
    </rPh>
    <phoneticPr fontId="8"/>
  </si>
  <si>
    <t>・あり（教室・実習室とは完全に分離されていない）</t>
    <rPh sb="4" eb="6">
      <t>キョウシツ</t>
    </rPh>
    <rPh sb="7" eb="10">
      <t>ジッシュウシツ</t>
    </rPh>
    <rPh sb="12" eb="14">
      <t>カンゼン</t>
    </rPh>
    <rPh sb="15" eb="17">
      <t>ブンリ</t>
    </rPh>
    <phoneticPr fontId="8"/>
  </si>
  <si>
    <t xml:space="preserve"> 喫煙場所</t>
    <rPh sb="1" eb="3">
      <t>キツエン</t>
    </rPh>
    <rPh sb="3" eb="5">
      <t>バショ</t>
    </rPh>
    <phoneticPr fontId="8"/>
  </si>
  <si>
    <t>教室(実習室・自習室含む)</t>
    <rPh sb="0" eb="2">
      <t>キョウシツ</t>
    </rPh>
    <rPh sb="3" eb="6">
      <t>ジッシュウシツ</t>
    </rPh>
    <rPh sb="7" eb="9">
      <t>ジシュウ</t>
    </rPh>
    <rPh sb="9" eb="10">
      <t>シツ</t>
    </rPh>
    <rPh sb="10" eb="11">
      <t>フク</t>
    </rPh>
    <phoneticPr fontId="8"/>
  </si>
  <si>
    <t>休憩室・昼食場所</t>
    <rPh sb="0" eb="3">
      <t>キュウケイシツ</t>
    </rPh>
    <rPh sb="4" eb="6">
      <t>チュウショク</t>
    </rPh>
    <rPh sb="6" eb="8">
      <t>バショ</t>
    </rPh>
    <phoneticPr fontId="8"/>
  </si>
  <si>
    <t>キャリアコンサルティングを行う場所</t>
    <rPh sb="13" eb="14">
      <t>オコナ</t>
    </rPh>
    <rPh sb="15" eb="17">
      <t>バショ</t>
    </rPh>
    <phoneticPr fontId="8"/>
  </si>
  <si>
    <t>・あり（専用の部屋はないが、受講者のプライバシーは確保されている）</t>
    <rPh sb="4" eb="6">
      <t>センヨウ</t>
    </rPh>
    <rPh sb="7" eb="9">
      <t>ヘヤ</t>
    </rPh>
    <rPh sb="14" eb="17">
      <t>ジュコウシャ</t>
    </rPh>
    <rPh sb="25" eb="27">
      <t>カクホ</t>
    </rPh>
    <phoneticPr fontId="8"/>
  </si>
  <si>
    <t>体制等の整備</t>
    <rPh sb="0" eb="2">
      <t>タイセイ</t>
    </rPh>
    <rPh sb="2" eb="3">
      <t>トウ</t>
    </rPh>
    <rPh sb="4" eb="6">
      <t>セイビ</t>
    </rPh>
    <phoneticPr fontId="8"/>
  </si>
  <si>
    <t>・訓練中に通信障害等によりオンライン接続が遮断された場合に受講者に迅速に連絡をとれる方法が確保されており、接続の復旧に向けた
アドバイス等を的確に行える体制が整備されている</t>
    <phoneticPr fontId="8"/>
  </si>
  <si>
    <t>インターネット接続環境</t>
    <rPh sb="7" eb="9">
      <t>セツゾク</t>
    </rPh>
    <rPh sb="9" eb="11">
      <t>カンキョウ</t>
    </rPh>
    <phoneticPr fontId="8"/>
  </si>
  <si>
    <t>・インターネット環境について、通信速度が訓練実施にあたり十分なものである（目安として上り・下りともに1.5Mbps以上）</t>
    <rPh sb="20" eb="22">
      <t>クンレン</t>
    </rPh>
    <rPh sb="22" eb="24">
      <t>ジッシ</t>
    </rPh>
    <rPh sb="28" eb="30">
      <t>ジュウブン</t>
    </rPh>
    <rPh sb="37" eb="39">
      <t>メヤス</t>
    </rPh>
    <rPh sb="42" eb="43">
      <t>アガ</t>
    </rPh>
    <phoneticPr fontId="8"/>
  </si>
  <si>
    <t>ソフトウェア</t>
    <phoneticPr fontId="8"/>
  </si>
  <si>
    <t>・使用許諾契約あり</t>
    <phoneticPr fontId="8"/>
  </si>
  <si>
    <t>・使用許諾契約なし</t>
    <phoneticPr fontId="8"/>
  </si>
  <si>
    <t>講ずる措置</t>
    <rPh sb="0" eb="1">
      <t>コウ</t>
    </rPh>
    <rPh sb="3" eb="5">
      <t>ソチ</t>
    </rPh>
    <phoneticPr fontId="8"/>
  </si>
  <si>
    <t>・授業開始前にオンラインの接続テストを行う</t>
    <phoneticPr fontId="8"/>
  </si>
  <si>
    <t>・テレビ会議システム等を使用し、講師と訓練生が映像・音声により互いにやりとりを行う等の同時かつ双方向に行われるものである</t>
    <phoneticPr fontId="8"/>
  </si>
  <si>
    <t>・受講時に受講者本人であることをＷＥＢカメラ、個人認証ＩＤ及びパスワードの入力、メール、電話等により確認するものである</t>
    <phoneticPr fontId="8"/>
  </si>
  <si>
    <t>・オンライン訓練を開始する段階で、導入研修（オンライン接続等の方法の説明を含む）を実施する</t>
    <phoneticPr fontId="8"/>
  </si>
  <si>
    <t>・定期点検等必要な措置を講じている</t>
    <phoneticPr fontId="8"/>
  </si>
  <si>
    <t>・あり（教室・実習室とは完全に分離されている）</t>
    <phoneticPr fontId="8"/>
  </si>
  <si>
    <t>・全面禁煙である</t>
    <phoneticPr fontId="8"/>
  </si>
  <si>
    <t>・室内で喫煙できる</t>
    <phoneticPr fontId="8"/>
  </si>
  <si>
    <t>・室内で喫煙できるが分煙対策を施している</t>
    <phoneticPr fontId="8"/>
  </si>
  <si>
    <t>・あり(専用の部屋がある）</t>
    <phoneticPr fontId="8"/>
  </si>
  <si>
    <t>パソコン台数</t>
    <phoneticPr fontId="8"/>
  </si>
  <si>
    <t>（</t>
    <phoneticPr fontId="8"/>
  </si>
  <si>
    <t>インターネットの接続</t>
    <phoneticPr fontId="8"/>
  </si>
  <si>
    <t>・全てのパソコンが接続できる</t>
    <phoneticPr fontId="8"/>
  </si>
  <si>
    <t>・インクジェットプリンタ　　（</t>
    <phoneticPr fontId="8"/>
  </si>
  <si>
    <t>・レーザープリンタ　　　　　（</t>
    <phoneticPr fontId="8"/>
  </si>
  <si>
    <t>・ビデオプロジェクター</t>
    <phoneticPr fontId="8"/>
  </si>
  <si>
    <t>・その他（　</t>
    <phoneticPr fontId="8"/>
  </si>
  <si>
    <t>）</t>
    <phoneticPr fontId="8"/>
  </si>
  <si>
    <t>・ＯＡフロアにより床下に配線している</t>
    <phoneticPr fontId="8"/>
  </si>
  <si>
    <t>)</t>
    <phoneticPr fontId="8"/>
  </si>
  <si>
    <t>使用許諾契約</t>
    <phoneticPr fontId="8"/>
  </si>
  <si>
    <t>・あり</t>
    <phoneticPr fontId="8"/>
  </si>
  <si>
    <t>・なし</t>
    <phoneticPr fontId="8"/>
  </si>
  <si>
    <t>　　）㎡</t>
    <phoneticPr fontId="8"/>
  </si>
  <si>
    <t>有</t>
    <phoneticPr fontId="8"/>
  </si>
  <si>
    <t>有</t>
    <phoneticPr fontId="8"/>
  </si>
  <si>
    <t>有</t>
    <phoneticPr fontId="8"/>
  </si>
  <si>
    <t>訓練時間の標準時間</t>
    <phoneticPr fontId="8"/>
  </si>
  <si>
    <t>② 職場見学、職場体験、職業人講話　（6～36時間）</t>
    <phoneticPr fontId="8"/>
  </si>
  <si>
    <t>　　訓練期間は２か月以上６か月以下、訓練時間１か月当たり８０時間以上(令和３年１０月１日から令和５年３月３１日までの間に開始される</t>
    <phoneticPr fontId="8"/>
  </si>
  <si>
    <t>　　訓練コースについては１か月当たり６０時間以上とする。)</t>
    <phoneticPr fontId="8"/>
  </si>
  <si>
    <t>基本条件</t>
    <phoneticPr fontId="8"/>
  </si>
  <si>
    <t>運営状況等</t>
    <phoneticPr fontId="8"/>
  </si>
  <si>
    <t>訓練実施施設の確保
(※通所が発生する場合のみ)</t>
    <rPh sb="0" eb="2">
      <t>クンレン</t>
    </rPh>
    <rPh sb="2" eb="4">
      <t>ジッシ</t>
    </rPh>
    <rPh sb="4" eb="6">
      <t>シセツ</t>
    </rPh>
    <rPh sb="7" eb="9">
      <t>カクホ</t>
    </rPh>
    <rPh sb="12" eb="14">
      <t>ツウショ</t>
    </rPh>
    <rPh sb="15" eb="17">
      <t>ハッセイ</t>
    </rPh>
    <rPh sb="19" eb="21">
      <t>バアイ</t>
    </rPh>
    <phoneticPr fontId="8"/>
  </si>
  <si>
    <t>教　室　設　備
(※通所が発生する場合のみ)</t>
    <rPh sb="10" eb="12">
      <t>ツウショ</t>
    </rPh>
    <rPh sb="13" eb="15">
      <t>ハッセイ</t>
    </rPh>
    <rPh sb="17" eb="19">
      <t>バアイ</t>
    </rPh>
    <phoneticPr fontId="8"/>
  </si>
  <si>
    <t>ソフトウェアの種類</t>
    <phoneticPr fontId="8"/>
  </si>
  <si>
    <t>・使用するソフトウェア及びバージョンがサポート対象になっている</t>
    <phoneticPr fontId="8"/>
  </si>
  <si>
    <t>）台　（定員分の台数が必要）</t>
    <rPh sb="4" eb="6">
      <t>テイイン</t>
    </rPh>
    <rPh sb="6" eb="7">
      <t>ブン</t>
    </rPh>
    <phoneticPr fontId="8"/>
  </si>
  <si>
    <t>・サポート対象より古いものがある
（訓練で必要がある場合は任意様式でその理由書を添付すること　）</t>
    <phoneticPr fontId="8"/>
  </si>
  <si>
    <t>※　責任者については、専任（複数施設の責任者を兼務することはできない。（ただし、事務担当者等との兼務は可能である。） が必須です。該当する場合にチェック欄（□）に✔を記入してください。</t>
    <rPh sb="2" eb="4">
      <t>セキニン</t>
    </rPh>
    <rPh sb="4" eb="5">
      <t>シャ</t>
    </rPh>
    <rPh sb="11" eb="13">
      <t>センニン</t>
    </rPh>
    <rPh sb="40" eb="42">
      <t>ジム</t>
    </rPh>
    <rPh sb="42" eb="45">
      <t>タントウシャ</t>
    </rPh>
    <rPh sb="45" eb="46">
      <t>トウ</t>
    </rPh>
    <rPh sb="51" eb="53">
      <t>カノウ</t>
    </rPh>
    <rPh sb="60" eb="62">
      <t>ヒッス</t>
    </rPh>
    <rPh sb="65" eb="67">
      <t>ガイトウ</t>
    </rPh>
    <rPh sb="69" eb="71">
      <t>バアイ</t>
    </rPh>
    <rPh sb="76" eb="77">
      <t>ラン</t>
    </rPh>
    <rPh sb="83" eb="85">
      <t>キニュウ</t>
    </rPh>
    <phoneticPr fontId="8"/>
  </si>
  <si>
    <t>※　苦情を処理する者については、講師または助手が兼務できません。兼務することとしていない場合、チェック欄（□）に✔を記入してください。</t>
    <rPh sb="2" eb="4">
      <t>クジョウ</t>
    </rPh>
    <rPh sb="5" eb="7">
      <t>ショリ</t>
    </rPh>
    <rPh sb="9" eb="10">
      <t>モノ</t>
    </rPh>
    <rPh sb="16" eb="18">
      <t>コウシ</t>
    </rPh>
    <rPh sb="21" eb="23">
      <t>ジョシュ</t>
    </rPh>
    <rPh sb="24" eb="26">
      <t>ケンム</t>
    </rPh>
    <rPh sb="32" eb="34">
      <t>ケンム</t>
    </rPh>
    <rPh sb="44" eb="46">
      <t>バアイ</t>
    </rPh>
    <phoneticPr fontId="8"/>
  </si>
  <si>
    <t>※　責任者及び苦情を処理する者については、申請者と直接の雇用関係（代表者及び役員も可）にあることが必要です。直接の雇用関係にある場合、チェック欄（□）に✔を記入してください。チェック欄に記入がない場合は、説明を求める場合があります。</t>
    <rPh sb="2" eb="5">
      <t>セキニンシャ</t>
    </rPh>
    <rPh sb="5" eb="6">
      <t>オヨ</t>
    </rPh>
    <rPh sb="7" eb="9">
      <t>クジョウ</t>
    </rPh>
    <rPh sb="10" eb="12">
      <t>ショリ</t>
    </rPh>
    <rPh sb="14" eb="15">
      <t>モノ</t>
    </rPh>
    <rPh sb="21" eb="24">
      <t>シンセイシャ</t>
    </rPh>
    <rPh sb="25" eb="27">
      <t>チョクセツ</t>
    </rPh>
    <rPh sb="28" eb="30">
      <t>コヨウ</t>
    </rPh>
    <rPh sb="30" eb="32">
      <t>カンケイ</t>
    </rPh>
    <rPh sb="33" eb="36">
      <t>ダイヒョウシャ</t>
    </rPh>
    <rPh sb="36" eb="37">
      <t>オヨ</t>
    </rPh>
    <rPh sb="38" eb="40">
      <t>ヤクイン</t>
    </rPh>
    <rPh sb="41" eb="42">
      <t>カ</t>
    </rPh>
    <rPh sb="49" eb="51">
      <t>ヒツヨウ</t>
    </rPh>
    <rPh sb="54" eb="56">
      <t>チョクセツ</t>
    </rPh>
    <rPh sb="57" eb="59">
      <t>コヨウ</t>
    </rPh>
    <rPh sb="59" eb="61">
      <t>カンケイ</t>
    </rPh>
    <rPh sb="64" eb="66">
      <t>バアイ</t>
    </rPh>
    <rPh sb="91" eb="92">
      <t>ラン</t>
    </rPh>
    <rPh sb="93" eb="95">
      <t>キニュウ</t>
    </rPh>
    <rPh sb="98" eb="100">
      <t>バアイ</t>
    </rPh>
    <rPh sb="102" eb="104">
      <t>セツメイ</t>
    </rPh>
    <rPh sb="105" eb="106">
      <t>モト</t>
    </rPh>
    <rPh sb="108" eb="110">
      <t>バアイ</t>
    </rPh>
    <phoneticPr fontId="8"/>
  </si>
  <si>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8"/>
  </si>
  <si>
    <t>※2　様式第6号の「推奨訓練日程計画表」を添付してください。</t>
    <rPh sb="3" eb="5">
      <t>テイヨウシキ</t>
    </rPh>
    <rPh sb="5" eb="6">
      <t>ダイ</t>
    </rPh>
    <rPh sb="7" eb="8">
      <t>ゴウ</t>
    </rPh>
    <rPh sb="21" eb="23">
      <t>テンプ</t>
    </rPh>
    <phoneticPr fontId="8"/>
  </si>
  <si>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8"/>
  </si>
  <si>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8"/>
  </si>
  <si>
    <t>（特記事項）</t>
  </si>
  <si>
    <t>（２）訓練の受講を通じて取得した資格（任意）</t>
    <phoneticPr fontId="89"/>
  </si>
  <si>
    <t>（２）非公式教育・訓練のための学習サービス―サービス事業者向け基本的要求事項（ISO29990）
　　を取得している場合はチェックを入れてください。</t>
    <phoneticPr fontId="8"/>
  </si>
  <si>
    <t>※この計画書には、上記３に記載した訓練科の「求職者支援法に基づく職業訓練の認定通知書」(写)を添付してください。</t>
    <rPh sb="9" eb="11">
      <t>ジョウキ</t>
    </rPh>
    <rPh sb="13" eb="15">
      <t>キサイ</t>
    </rPh>
    <rPh sb="17" eb="20">
      <t>クンレンカ</t>
    </rPh>
    <rPh sb="22" eb="25">
      <t>キュウショクシャ</t>
    </rPh>
    <rPh sb="25" eb="27">
      <t>シエン</t>
    </rPh>
    <rPh sb="27" eb="28">
      <t>ホウ</t>
    </rPh>
    <rPh sb="29" eb="30">
      <t>モト</t>
    </rPh>
    <rPh sb="32" eb="34">
      <t>ショクギョウ</t>
    </rPh>
    <rPh sb="34" eb="36">
      <t>クンレン</t>
    </rPh>
    <rPh sb="37" eb="39">
      <t>ニンテイ</t>
    </rPh>
    <rPh sb="39" eb="42">
      <t>ツウチショ</t>
    </rPh>
    <phoneticPr fontId="8"/>
  </si>
  <si>
    <t>　４　事業実績を確認できる書類</t>
    <rPh sb="3" eb="5">
      <t>ジギョウ</t>
    </rPh>
    <rPh sb="5" eb="7">
      <t>ジッセキ</t>
    </rPh>
    <rPh sb="8" eb="10">
      <t>カクニン</t>
    </rPh>
    <rPh sb="13" eb="15">
      <t>ショルイ</t>
    </rPh>
    <phoneticPr fontId="8"/>
  </si>
  <si>
    <r>
      <t>教育事業実績（</t>
    </r>
    <r>
      <rPr>
        <sz val="12"/>
        <color rgb="FF0000FF"/>
        <rFont val="ＭＳ Ｐゴシック"/>
        <family val="3"/>
        <charset val="128"/>
      </rPr>
      <t>事業実績）</t>
    </r>
    <rPh sb="7" eb="9">
      <t>ジギョウ</t>
    </rPh>
    <rPh sb="9" eb="11">
      <t>ジッセキ</t>
    </rPh>
    <phoneticPr fontId="8"/>
  </si>
  <si>
    <r>
      <t>机、いす、</t>
    </r>
    <r>
      <rPr>
        <sz val="12"/>
        <color rgb="FF0000FF"/>
        <rFont val="ＭＳ Ｐゴシック"/>
        <family val="3"/>
        <charset val="128"/>
      </rPr>
      <t>ホワイトボード等</t>
    </r>
    <rPh sb="0" eb="1">
      <t>ツクエ</t>
    </rPh>
    <rPh sb="12" eb="13">
      <t>トウ</t>
    </rPh>
    <phoneticPr fontId="8"/>
  </si>
  <si>
    <t>求職者支援訓練　認定申請書等提出書類一覧【ｅラーニングコース申請用】</t>
    <rPh sb="0" eb="2">
      <t>キュウショク</t>
    </rPh>
    <rPh sb="2" eb="3">
      <t>シャ</t>
    </rPh>
    <rPh sb="3" eb="5">
      <t>シエン</t>
    </rPh>
    <rPh sb="5" eb="7">
      <t>クンレン</t>
    </rPh>
    <rPh sb="8" eb="10">
      <t>ニンテイ</t>
    </rPh>
    <rPh sb="10" eb="14">
      <t>シンセイショトウ</t>
    </rPh>
    <rPh sb="14" eb="16">
      <t>テイシュツ</t>
    </rPh>
    <rPh sb="16" eb="18">
      <t>ショルイ</t>
    </rPh>
    <rPh sb="18" eb="20">
      <t>イチラン</t>
    </rPh>
    <rPh sb="30" eb="32">
      <t>シンセイ</t>
    </rPh>
    <rPh sb="32" eb="33">
      <t>ヨウ</t>
    </rPh>
    <phoneticPr fontId="8"/>
  </si>
  <si>
    <t>通信の方法による訓練（同時双方向型）を行う場合</t>
    <rPh sb="0" eb="2">
      <t>ツウシン</t>
    </rPh>
    <rPh sb="3" eb="5">
      <t>ホウホウ</t>
    </rPh>
    <rPh sb="11" eb="17">
      <t>ドウジソウホウコウガタ</t>
    </rPh>
    <phoneticPr fontId="8"/>
  </si>
  <si>
    <r>
      <rPr>
        <sz val="12"/>
        <color rgb="FF0000FF"/>
        <rFont val="ＭＳ Ｐゴシック"/>
        <family val="3"/>
        <charset val="128"/>
      </rPr>
      <t>通信（同時双方向型）</t>
    </r>
    <r>
      <rPr>
        <sz val="12"/>
        <color theme="1"/>
        <rFont val="ＭＳ Ｐゴシック"/>
        <family val="3"/>
        <charset val="128"/>
      </rPr>
      <t>によっても指導する（当該日通所不可・単独型）</t>
    </r>
    <rPh sb="0" eb="2">
      <t>ツウシン</t>
    </rPh>
    <rPh sb="3" eb="9">
      <t>ドウジソウホウコウガタ</t>
    </rPh>
    <rPh sb="15" eb="17">
      <t>シドウ</t>
    </rPh>
    <rPh sb="20" eb="22">
      <t>トウガイ</t>
    </rPh>
    <rPh sb="22" eb="23">
      <t>ビ</t>
    </rPh>
    <rPh sb="23" eb="25">
      <t>ツウショ</t>
    </rPh>
    <rPh sb="25" eb="27">
      <t>フカ</t>
    </rPh>
    <rPh sb="28" eb="31">
      <t>タンドクガタ</t>
    </rPh>
    <phoneticPr fontId="8"/>
  </si>
  <si>
    <r>
      <rPr>
        <sz val="12"/>
        <color rgb="FF0000FF"/>
        <rFont val="ＭＳ Ｐゴシック"/>
        <family val="3"/>
        <charset val="128"/>
      </rPr>
      <t>通信（同時双方向型）</t>
    </r>
    <r>
      <rPr>
        <sz val="12"/>
        <color theme="1"/>
        <rFont val="ＭＳ Ｐゴシック"/>
        <family val="3"/>
        <charset val="128"/>
      </rPr>
      <t>によっても指導する（当該日通所可能・混在型）</t>
    </r>
    <rPh sb="0" eb="2">
      <t>ツウシン</t>
    </rPh>
    <rPh sb="3" eb="9">
      <t>ドウジソウホウコウガタ</t>
    </rPh>
    <rPh sb="15" eb="17">
      <t>シドウ</t>
    </rPh>
    <rPh sb="20" eb="22">
      <t>トウガイ</t>
    </rPh>
    <rPh sb="22" eb="23">
      <t>ビ</t>
    </rPh>
    <rPh sb="23" eb="25">
      <t>ツウショ</t>
    </rPh>
    <rPh sb="25" eb="27">
      <t>カノウ</t>
    </rPh>
    <rPh sb="28" eb="31">
      <t>コンザイガタ</t>
    </rPh>
    <phoneticPr fontId="8"/>
  </si>
  <si>
    <t>通信（同時双方向型）計</t>
    <rPh sb="0" eb="2">
      <t>ツウシン</t>
    </rPh>
    <rPh sb="3" eb="9">
      <t>ドウジソウホウコウガタ</t>
    </rPh>
    <rPh sb="10" eb="11">
      <t>トケイ</t>
    </rPh>
    <phoneticPr fontId="8"/>
  </si>
  <si>
    <r>
      <rPr>
        <sz val="12"/>
        <color rgb="FF0000FF"/>
        <rFont val="ＭＳ Ｐゴシック"/>
        <family val="3"/>
        <charset val="128"/>
      </rPr>
      <t>eラーニングコース</t>
    </r>
    <r>
      <rPr>
        <sz val="12"/>
        <rFont val="ＭＳ Ｐゴシック"/>
        <family val="3"/>
        <charset val="128"/>
      </rPr>
      <t>；カリキュラムに次の内容を含んでいる</t>
    </r>
    <phoneticPr fontId="8"/>
  </si>
  <si>
    <t>※パソコン関係
（パソコンを使用する訓練カリキュラムを含む訓練の場合）</t>
    <rPh sb="5" eb="7">
      <t>カンケイ</t>
    </rPh>
    <rPh sb="14" eb="16">
      <t>シヨウ</t>
    </rPh>
    <rPh sb="18" eb="20">
      <t>クンレン</t>
    </rPh>
    <rPh sb="27" eb="28">
      <t>フク</t>
    </rPh>
    <rPh sb="29" eb="31">
      <t>クンレン</t>
    </rPh>
    <rPh sb="32" eb="34">
      <t>バアイ</t>
    </rPh>
    <phoneticPr fontId="8"/>
  </si>
  <si>
    <t>※ソフトウェア
（パソコンを使用する訓練カリキュラムを含む訓練の場合）</t>
    <phoneticPr fontId="8"/>
  </si>
  <si>
    <t>　　１か月目</t>
    <rPh sb="4" eb="5">
      <t>ツキ</t>
    </rPh>
    <rPh sb="5" eb="6">
      <t>メ</t>
    </rPh>
    <phoneticPr fontId="8"/>
  </si>
  <si>
    <t>　　２か月目</t>
    <rPh sb="4" eb="5">
      <t>ツキ</t>
    </rPh>
    <rPh sb="5" eb="6">
      <t>メ</t>
    </rPh>
    <phoneticPr fontId="8"/>
  </si>
  <si>
    <t>IT分野の訓練における基本奨励金の特例措置の適用に係る希望の有無（適用を希望する場合のみ「○」を記入）</t>
    <phoneticPr fontId="8"/>
  </si>
  <si>
    <t>（様式A-9）</t>
    <phoneticPr fontId="8"/>
  </si>
  <si>
    <t>提出要否</t>
    <rPh sb="0" eb="2">
      <t>テイシュツ</t>
    </rPh>
    <rPh sb="2" eb="4">
      <t>ヨウヒ</t>
    </rPh>
    <phoneticPr fontId="8"/>
  </si>
  <si>
    <t>必須</t>
    <rPh sb="0" eb="2">
      <t>ヒッス</t>
    </rPh>
    <phoneticPr fontId="7"/>
  </si>
  <si>
    <t>必須（実績枠で参入する機関）</t>
    <rPh sb="0" eb="2">
      <t>ヒッス</t>
    </rPh>
    <rPh sb="3" eb="5">
      <t>ジッセキ</t>
    </rPh>
    <rPh sb="5" eb="6">
      <t>ワク</t>
    </rPh>
    <rPh sb="7" eb="9">
      <t>サンニュウ</t>
    </rPh>
    <rPh sb="11" eb="13">
      <t>キカン</t>
    </rPh>
    <phoneticPr fontId="7"/>
  </si>
  <si>
    <t>必須（新規枠で参入する機関）</t>
    <rPh sb="0" eb="2">
      <t>ヒッス</t>
    </rPh>
    <rPh sb="3" eb="5">
      <t>シンキ</t>
    </rPh>
    <rPh sb="5" eb="6">
      <t>ワク</t>
    </rPh>
    <rPh sb="7" eb="9">
      <t>サンニュウ</t>
    </rPh>
    <rPh sb="11" eb="13">
      <t>キカン</t>
    </rPh>
    <phoneticPr fontId="7"/>
  </si>
  <si>
    <t xml:space="preserve">訓練カリキュラム
【添付書類】
・職場見学等実施計画書　※認定職業訓練実施基本奨励金の特例措置の適用を受けようとする場合に限る
</t>
    <rPh sb="0" eb="2">
      <t>クンレン</t>
    </rPh>
    <phoneticPr fontId="8"/>
  </si>
  <si>
    <r>
      <t xml:space="preserve">実施体制等確認表
</t>
    </r>
    <r>
      <rPr>
        <sz val="18"/>
        <rFont val="ＭＳ Ｐ明朝"/>
        <family val="1"/>
        <charset val="128"/>
      </rPr>
      <t>【添付書類】</t>
    </r>
    <r>
      <rPr>
        <sz val="18"/>
        <rFont val="ＭＳ Ｐゴシック"/>
        <family val="3"/>
        <charset val="128"/>
      </rPr>
      <t xml:space="preserve">
</t>
    </r>
    <r>
      <rPr>
        <sz val="18"/>
        <color rgb="FF0000FF"/>
        <rFont val="ＭＳ Ｐゴシック"/>
        <family val="3"/>
        <charset val="128"/>
      </rPr>
      <t>・　不動産登記簿謄本（写）（訓練実施場所及び事務室を所有する場合）、賃貸借契約書（写）（訓練実施場所及び事務室を賃借する場合）等、施設が使用可能であることが確認できるもの《省》（通所が発生する場合）
・　訓練実施施設（教室・実習室）及び事務室の平面図《省》（通所が発生する場合）</t>
    </r>
    <r>
      <rPr>
        <sz val="18"/>
        <rFont val="ＭＳ Ｐゴシック"/>
        <family val="3"/>
        <charset val="128"/>
      </rPr>
      <t xml:space="preserve">
</t>
    </r>
    <r>
      <rPr>
        <sz val="18"/>
        <rFont val="ＭＳ Ｐ明朝"/>
        <family val="1"/>
        <charset val="128"/>
      </rPr>
      <t>・　介護職員養成研修等の指定通知書（写）（介護職員養成研修を求職者支援訓練として実施する場合）
・　加入する予定である災害補償制度等に関するリーフレット等</t>
    </r>
    <r>
      <rPr>
        <b/>
        <sz val="18"/>
        <rFont val="ＭＳ Ｐ明朝"/>
        <family val="1"/>
        <charset val="128"/>
      </rPr>
      <t xml:space="preserve">《省》
</t>
    </r>
    <r>
      <rPr>
        <sz val="18"/>
        <rFont val="ＭＳ Ｐ明朝"/>
        <family val="1"/>
        <charset val="128"/>
      </rPr>
      <t>・　職業訓練サービスガイドライン研修の修了証書（写）、修了証明書（写）又は受講証明書（写）、(受講者が講師又は事務担当者の場合は、申請者と直接雇用関係であることがわかる書類）《省》
・ISO29990の審査登録証（写）《省》</t>
    </r>
    <rPh sb="105" eb="107">
      <t>ツウショ</t>
    </rPh>
    <rPh sb="108" eb="110">
      <t>ハッセイ</t>
    </rPh>
    <rPh sb="112" eb="114">
      <t>バアイ</t>
    </rPh>
    <rPh sb="174" eb="175">
      <t>ウツ</t>
    </rPh>
    <rPh sb="210" eb="212">
      <t>ヨテイ</t>
    </rPh>
    <phoneticPr fontId="8"/>
  </si>
  <si>
    <r>
      <t xml:space="preserve">訓練実施機関・施設の概要
</t>
    </r>
    <r>
      <rPr>
        <sz val="18"/>
        <rFont val="ＭＳ Ｐ明朝"/>
        <family val="1"/>
        <charset val="128"/>
      </rPr>
      <t>【添付書類】</t>
    </r>
    <r>
      <rPr>
        <sz val="18"/>
        <rFont val="ＭＳ Ｐゴシック"/>
        <family val="3"/>
        <charset val="128"/>
      </rPr>
      <t xml:space="preserve">
</t>
    </r>
    <r>
      <rPr>
        <sz val="18"/>
        <rFont val="ＭＳ Ｐ明朝"/>
        <family val="1"/>
        <charset val="128"/>
      </rPr>
      <t>・　法人登記簿謄本（写）（法人の場合）、個人事業の開廃業届出書（写）（個人の場合）等、事業実績を確認できるもの</t>
    </r>
    <r>
      <rPr>
        <b/>
        <sz val="18"/>
        <rFont val="ＭＳ Ｐ明朝"/>
        <family val="1"/>
        <charset val="128"/>
      </rPr>
      <t xml:space="preserve">《省》
</t>
    </r>
    <r>
      <rPr>
        <sz val="18"/>
        <rFont val="ＭＳ Ｐ明朝"/>
        <family val="1"/>
        <charset val="128"/>
      </rPr>
      <t>・　訓練を開始しようとする日から遡って3年間において、申請する訓練科と同程度の訓練期間及び訓練時間の職業訓練を適切に行っ
　た実績を示す資料（パンフレット、カリキュラム等）又は求職者支援訓練認定書（写）及び就職実績
・　技能講習の内容を含む訓練科を適切に行った実績が確認できる書類
・　代表者氏名・役員一覧（フリガナ・生年月日・性別が分かるもの）</t>
    </r>
    <r>
      <rPr>
        <b/>
        <sz val="18"/>
        <rFont val="ＭＳ Ｐ明朝"/>
        <family val="1"/>
        <charset val="128"/>
      </rPr>
      <t>《省》</t>
    </r>
    <r>
      <rPr>
        <sz val="18"/>
        <rFont val="ＭＳ Ｐ明朝"/>
        <family val="1"/>
        <charset val="128"/>
      </rPr>
      <t xml:space="preserve">
・　雇用保険適用事業所設置届又は事業主事業所各種変更届の事業主控（写）（雇用保険が適用されない事業所については不要）</t>
    </r>
    <r>
      <rPr>
        <b/>
        <sz val="18"/>
        <rFont val="ＭＳ Ｐ明朝"/>
        <family val="1"/>
        <charset val="128"/>
      </rPr>
      <t>《省》</t>
    </r>
    <r>
      <rPr>
        <sz val="18"/>
        <rFont val="ＭＳ Ｐ明朝"/>
        <family val="1"/>
        <charset val="128"/>
      </rPr>
      <t xml:space="preserve">
・　訓練実施機関属性の分かる資料（上記の添付書類で判別できない場合に限る）</t>
    </r>
    <r>
      <rPr>
        <b/>
        <sz val="18"/>
        <rFont val="ＭＳ Ｐ明朝"/>
        <family val="1"/>
        <charset val="128"/>
      </rPr>
      <t>《省》</t>
    </r>
    <r>
      <rPr>
        <sz val="18"/>
        <rFont val="ＭＳ Ｐ明朝"/>
        <family val="1"/>
        <charset val="128"/>
      </rPr>
      <t xml:space="preserve">
・　責任者及び苦情を処理する者の雇用保険被保険者資格取得等確認通知書（事業主通知用）（写）（雇用保険の被保険者でない場合
　は、「労働条件通知書」等の直接雇用していることが分かる書類）</t>
    </r>
    <r>
      <rPr>
        <b/>
        <sz val="18"/>
        <rFont val="ＭＳ Ｐ明朝"/>
        <family val="1"/>
        <charset val="128"/>
      </rPr>
      <t>《省》</t>
    </r>
    <rPh sb="61" eb="62">
      <t>トウ</t>
    </rPh>
    <rPh sb="63" eb="65">
      <t>ジギョウ</t>
    </rPh>
    <rPh sb="65" eb="67">
      <t>ジッセキ</t>
    </rPh>
    <rPh sb="68" eb="70">
      <t>カクニン</t>
    </rPh>
    <rPh sb="114" eb="117">
      <t>ドウテイド</t>
    </rPh>
    <rPh sb="118" eb="120">
      <t>クンレン</t>
    </rPh>
    <rPh sb="120" eb="122">
      <t>キカン</t>
    </rPh>
    <rPh sb="122" eb="123">
      <t>オヨ</t>
    </rPh>
    <rPh sb="124" eb="126">
      <t>クンレン</t>
    </rPh>
    <rPh sb="126" eb="128">
      <t>ジカン</t>
    </rPh>
    <rPh sb="167" eb="170">
      <t>キュウショクシャ</t>
    </rPh>
    <rPh sb="170" eb="172">
      <t>シエン</t>
    </rPh>
    <rPh sb="172" eb="174">
      <t>クンレン</t>
    </rPh>
    <rPh sb="174" eb="177">
      <t>ニンテイショ</t>
    </rPh>
    <rPh sb="178" eb="179">
      <t>ウツ</t>
    </rPh>
    <rPh sb="180" eb="181">
      <t>オヨ</t>
    </rPh>
    <rPh sb="182" eb="184">
      <t>シュウショク</t>
    </rPh>
    <rPh sb="184" eb="186">
      <t>ジッセキ</t>
    </rPh>
    <rPh sb="222" eb="224">
      <t>ダイヒョウ</t>
    </rPh>
    <rPh sb="243" eb="245">
      <t>セイベツ</t>
    </rPh>
    <rPh sb="270" eb="271">
      <t>マタ</t>
    </rPh>
    <rPh sb="272" eb="275">
      <t>ジギョウヌシ</t>
    </rPh>
    <rPh sb="275" eb="278">
      <t>ジギョウショ</t>
    </rPh>
    <rPh sb="278" eb="280">
      <t>カクシュ</t>
    </rPh>
    <rPh sb="280" eb="282">
      <t>ヘンコウ</t>
    </rPh>
    <rPh sb="282" eb="283">
      <t>トド</t>
    </rPh>
    <rPh sb="284" eb="287">
      <t>ジギョウヌシ</t>
    </rPh>
    <rPh sb="287" eb="288">
      <t>ヒカ</t>
    </rPh>
    <rPh sb="289" eb="290">
      <t>ウツ</t>
    </rPh>
    <rPh sb="292" eb="294">
      <t>コヨウ</t>
    </rPh>
    <rPh sb="294" eb="296">
      <t>ホケン</t>
    </rPh>
    <rPh sb="297" eb="299">
      <t>テキヨウ</t>
    </rPh>
    <rPh sb="303" eb="306">
      <t>ジギョウショ</t>
    </rPh>
    <rPh sb="311" eb="313">
      <t>フヨウ</t>
    </rPh>
    <rPh sb="394" eb="397">
      <t>ジギョウヌシ</t>
    </rPh>
    <rPh sb="397" eb="400">
      <t>ツウチヨウ</t>
    </rPh>
    <rPh sb="402" eb="403">
      <t>ウツ</t>
    </rPh>
    <phoneticPr fontId="8"/>
  </si>
  <si>
    <r>
      <t>講師一覧
【添付書類】　</t>
    </r>
    <r>
      <rPr>
        <b/>
        <sz val="18"/>
        <rFont val="ＭＳ Ｐゴシック"/>
        <family val="3"/>
        <charset val="128"/>
      </rPr>
      <t>《省》</t>
    </r>
    <r>
      <rPr>
        <sz val="18"/>
        <rFont val="ＭＳ Ｐゴシック"/>
        <family val="3"/>
        <charset val="128"/>
      </rPr>
      <t xml:space="preserve">
・　職務経歴書（写）など講師を担当する者の経歴等がわかる書類（作成していない場合等は認定様式第７の３号「講師の経歴等確認書」）
・　資格・免許（写）等（職業訓練指導員免許、職業訓練指導員講習（48時間講習）を含む。）</t>
    </r>
    <rPh sb="0" eb="2">
      <t>コウシ</t>
    </rPh>
    <rPh sb="2" eb="4">
      <t>イチラン</t>
    </rPh>
    <phoneticPr fontId="8"/>
  </si>
  <si>
    <r>
      <t>講師の経歴等確認書</t>
    </r>
    <r>
      <rPr>
        <b/>
        <sz val="18"/>
        <rFont val="ＭＳ Ｐゴシック"/>
        <family val="3"/>
        <charset val="128"/>
      </rPr>
      <t>《省》</t>
    </r>
    <rPh sb="0" eb="2">
      <t>コウシ</t>
    </rPh>
    <rPh sb="3" eb="6">
      <t>ケイレキナド</t>
    </rPh>
    <rPh sb="6" eb="8">
      <t>カクニン</t>
    </rPh>
    <rPh sb="8" eb="9">
      <t>カ</t>
    </rPh>
    <phoneticPr fontId="7"/>
  </si>
  <si>
    <r>
      <rPr>
        <b/>
        <sz val="18"/>
        <color rgb="FFFF0000"/>
        <rFont val="ＭＳ Ｐゴシック"/>
        <family val="3"/>
        <charset val="128"/>
      </rPr>
      <t>該当機関のみ</t>
    </r>
    <r>
      <rPr>
        <sz val="18"/>
        <rFont val="ＭＳ Ｐゴシック"/>
        <family val="3"/>
        <charset val="128"/>
      </rPr>
      <t xml:space="preserve">
→</t>
    </r>
    <r>
      <rPr>
        <u/>
        <sz val="18"/>
        <rFont val="ＭＳ Ｐゴシック"/>
        <family val="3"/>
        <charset val="128"/>
      </rPr>
      <t>講師が職務経歴書を作成していない場合や職務経歴書の記載内容だけでは「申請の留意事項」別紙10の講師要件（類型1～5）に適合することが確認できない場合のみ必要となる様式です。</t>
    </r>
    <rPh sb="0" eb="2">
      <t>ガイトウ</t>
    </rPh>
    <rPh sb="2" eb="4">
      <t>キカン</t>
    </rPh>
    <phoneticPr fontId="7"/>
  </si>
  <si>
    <r>
      <t xml:space="preserve">各種就職支援等の実施
</t>
    </r>
    <r>
      <rPr>
        <sz val="18"/>
        <rFont val="ＭＳ Ｐ明朝"/>
        <family val="1"/>
        <charset val="128"/>
      </rPr>
      <t>【添付書類】</t>
    </r>
    <r>
      <rPr>
        <sz val="18"/>
        <rFont val="ＭＳ Ｐゴシック"/>
        <family val="3"/>
        <charset val="128"/>
      </rPr>
      <t xml:space="preserve">
</t>
    </r>
    <r>
      <rPr>
        <sz val="18"/>
        <rFont val="ＭＳ Ｐ明朝"/>
        <family val="1"/>
        <charset val="128"/>
      </rPr>
      <t>・　キャリアコンサルティング担当者（キャリアコンサルタント又はジョブ・カード作成アドバイザー）の要件が確認できる書類（キャリアコンサルタント登録証（写）又はジョブ・カード作成アドバイザー証（写））</t>
    </r>
    <r>
      <rPr>
        <b/>
        <sz val="18"/>
        <rFont val="ＭＳ Ｐ明朝"/>
        <family val="1"/>
        <charset val="128"/>
      </rPr>
      <t>《省》</t>
    </r>
    <r>
      <rPr>
        <sz val="18"/>
        <rFont val="ＭＳ Ｐ明朝"/>
        <family val="1"/>
        <charset val="128"/>
      </rPr>
      <t xml:space="preserve">
・　就職支援責任者の雇用保険被保険者資格取得等確認通知書（事業主通知用）（写）（雇用保険の被保険者でない場合は、「労働条件通知書」等の直接雇用していることが分かる書類）</t>
    </r>
    <r>
      <rPr>
        <b/>
        <sz val="18"/>
        <rFont val="ＭＳ Ｐ明朝"/>
        <family val="1"/>
        <charset val="128"/>
      </rPr>
      <t>《省》</t>
    </r>
    <rPh sb="32" eb="34">
      <t>タントウ</t>
    </rPh>
    <rPh sb="47" eb="48">
      <t>マタ</t>
    </rPh>
    <rPh sb="56" eb="58">
      <t>サクセイ</t>
    </rPh>
    <rPh sb="66" eb="68">
      <t>ヨウケン</t>
    </rPh>
    <rPh sb="69" eb="71">
      <t>カクニン</t>
    </rPh>
    <rPh sb="74" eb="76">
      <t>ショルイ</t>
    </rPh>
    <rPh sb="92" eb="93">
      <t>ウツ</t>
    </rPh>
    <rPh sb="94" eb="95">
      <t>マタ</t>
    </rPh>
    <rPh sb="103" eb="105">
      <t>サクセイ</t>
    </rPh>
    <rPh sb="111" eb="112">
      <t>ショウ</t>
    </rPh>
    <rPh sb="113" eb="114">
      <t>ウツ</t>
    </rPh>
    <phoneticPr fontId="8"/>
  </si>
  <si>
    <r>
      <rPr>
        <b/>
        <sz val="18"/>
        <color rgb="FFFF0000"/>
        <rFont val="ＭＳ Ｐゴシック"/>
        <family val="3"/>
        <charset val="128"/>
      </rPr>
      <t>該当機関のみ</t>
    </r>
    <r>
      <rPr>
        <sz val="18"/>
        <rFont val="ＭＳ Ｐゴシック"/>
        <family val="3"/>
        <charset val="128"/>
      </rPr>
      <t xml:space="preserve">
→</t>
    </r>
    <r>
      <rPr>
        <u/>
        <sz val="18"/>
        <rFont val="ＭＳ Ｐゴシック"/>
        <family val="3"/>
        <charset val="128"/>
      </rPr>
      <t>訓練カリキュラムとして「企業実習」を設定する場合のみ必要となる様式です。</t>
    </r>
    <rPh sb="0" eb="2">
      <t>ガイトウ</t>
    </rPh>
    <rPh sb="2" eb="4">
      <t>キカン</t>
    </rPh>
    <phoneticPr fontId="7"/>
  </si>
  <si>
    <r>
      <t>オリエンテーション時に告知する事項の内容</t>
    </r>
    <r>
      <rPr>
        <b/>
        <sz val="18"/>
        <rFont val="ＭＳ Ｐゴシック"/>
        <family val="3"/>
        <charset val="128"/>
      </rPr>
      <t>《省》</t>
    </r>
    <rPh sb="9" eb="10">
      <t>ジ</t>
    </rPh>
    <rPh sb="11" eb="13">
      <t>コクチ</t>
    </rPh>
    <rPh sb="15" eb="17">
      <t>ジコウ</t>
    </rPh>
    <rPh sb="18" eb="20">
      <t>ナイヨウ</t>
    </rPh>
    <phoneticPr fontId="8"/>
  </si>
  <si>
    <r>
      <t xml:space="preserve">選定における加点要素確認表（実績枠）
</t>
    </r>
    <r>
      <rPr>
        <sz val="18"/>
        <rFont val="ＭＳ Ｐ明朝"/>
        <family val="1"/>
        <charset val="128"/>
      </rPr>
      <t>【添付書類】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明朝"/>
        <family val="1"/>
        <charset val="128"/>
      </rPr>
      <t>《省》</t>
    </r>
    <r>
      <rPr>
        <sz val="18"/>
        <rFont val="ＭＳ Ｐ明朝"/>
        <family val="1"/>
        <charset val="128"/>
      </rPr>
      <t xml:space="preserve">
・　ISO29990の審査登録証（写）</t>
    </r>
    <r>
      <rPr>
        <b/>
        <sz val="18"/>
        <rFont val="ＭＳ Ｐ明朝"/>
        <family val="1"/>
        <charset val="128"/>
      </rPr>
      <t>《省》</t>
    </r>
    <r>
      <rPr>
        <sz val="18"/>
        <rFont val="ＭＳ Ｐ明朝"/>
        <family val="1"/>
        <charset val="128"/>
      </rPr>
      <t xml:space="preserve">
・　自己診断表（写）</t>
    </r>
    <r>
      <rPr>
        <b/>
        <sz val="18"/>
        <rFont val="ＭＳ Ｐ明朝"/>
        <family val="1"/>
        <charset val="128"/>
      </rPr>
      <t xml:space="preserve">《省》
</t>
    </r>
    <r>
      <rPr>
        <sz val="18"/>
        <rFont val="ＭＳ Ｐ明朝"/>
        <family val="1"/>
        <charset val="128"/>
      </rPr>
      <t>・　職業訓練サービスガイドライン適合事業所認定の認定書（写）</t>
    </r>
    <r>
      <rPr>
        <b/>
        <sz val="18"/>
        <rFont val="ＭＳ Ｐ明朝"/>
        <family val="1"/>
        <charset val="128"/>
      </rPr>
      <t>《省》</t>
    </r>
    <rPh sb="68" eb="70">
      <t>シュトク</t>
    </rPh>
    <rPh sb="74" eb="76">
      <t>バアイ</t>
    </rPh>
    <rPh sb="77" eb="79">
      <t>カテン</t>
    </rPh>
    <rPh sb="82" eb="84">
      <t>シカク</t>
    </rPh>
    <rPh sb="84" eb="85">
      <t>トウ</t>
    </rPh>
    <rPh sb="86" eb="88">
      <t>カクニン</t>
    </rPh>
    <rPh sb="92" eb="94">
      <t>ショルイ</t>
    </rPh>
    <rPh sb="106" eb="109">
      <t>トウロクショウ</t>
    </rPh>
    <rPh sb="157" eb="159">
      <t>シンサ</t>
    </rPh>
    <rPh sb="159" eb="162">
      <t>トウロクショウ</t>
    </rPh>
    <rPh sb="163" eb="164">
      <t>ウツ</t>
    </rPh>
    <rPh sb="180" eb="181">
      <t>ショウ</t>
    </rPh>
    <phoneticPr fontId="8"/>
  </si>
  <si>
    <r>
      <t xml:space="preserve">選定における加点要素確認表（新規参入枠）
</t>
    </r>
    <r>
      <rPr>
        <sz val="18"/>
        <rFont val="ＭＳ Ｐ明朝"/>
        <family val="1"/>
        <charset val="128"/>
      </rPr>
      <t>【添付書類】
・　地域の求人ニーズ等を踏まえた訓練内容であることがわかる書類
・　就職支援責任者が取得していた場合に加点となる資格等の確認ができる書類（キャリアコンサルタント登録証、キャリアコンサルティング技能検定合格証書又は合格通知書（写）等）</t>
    </r>
    <r>
      <rPr>
        <b/>
        <sz val="18"/>
        <rFont val="ＭＳ Ｐ明朝"/>
        <family val="1"/>
        <charset val="128"/>
      </rPr>
      <t>《省》</t>
    </r>
    <r>
      <rPr>
        <sz val="18"/>
        <rFont val="ＭＳ Ｐ明朝"/>
        <family val="1"/>
        <charset val="128"/>
      </rPr>
      <t xml:space="preserve">
・　ISO29990の審査登録証（写）</t>
    </r>
    <r>
      <rPr>
        <b/>
        <sz val="18"/>
        <rFont val="ＭＳ Ｐ明朝"/>
        <family val="1"/>
        <charset val="128"/>
      </rPr>
      <t>《省》</t>
    </r>
    <r>
      <rPr>
        <sz val="18"/>
        <rFont val="ＭＳ Ｐ明朝"/>
        <family val="1"/>
        <charset val="128"/>
      </rPr>
      <t xml:space="preserve">
・　自己診断表（写）</t>
    </r>
    <r>
      <rPr>
        <b/>
        <sz val="18"/>
        <rFont val="ＭＳ Ｐ明朝"/>
        <family val="1"/>
        <charset val="128"/>
      </rPr>
      <t>《省》</t>
    </r>
    <r>
      <rPr>
        <sz val="18"/>
        <rFont val="ＭＳ Ｐ明朝"/>
        <family val="1"/>
        <charset val="128"/>
      </rPr>
      <t xml:space="preserve">
・　委託訓練契約書（写）等
・　職業訓練サービスガイドライン適合事業所認定の認定書（写）</t>
    </r>
    <r>
      <rPr>
        <b/>
        <sz val="18"/>
        <rFont val="ＭＳ Ｐ明朝"/>
        <family val="1"/>
        <charset val="128"/>
      </rPr>
      <t>《省》</t>
    </r>
    <rPh sb="14" eb="16">
      <t>シンキ</t>
    </rPh>
    <rPh sb="16" eb="18">
      <t>サンニュウ</t>
    </rPh>
    <rPh sb="18" eb="19">
      <t>ワク</t>
    </rPh>
    <rPh sb="30" eb="32">
      <t>チイキ</t>
    </rPh>
    <rPh sb="33" eb="35">
      <t>キュウジン</t>
    </rPh>
    <rPh sb="38" eb="39">
      <t>トウ</t>
    </rPh>
    <rPh sb="40" eb="41">
      <t>フ</t>
    </rPh>
    <rPh sb="44" eb="46">
      <t>クンレン</t>
    </rPh>
    <rPh sb="46" eb="48">
      <t>ナイヨウ</t>
    </rPh>
    <rPh sb="57" eb="59">
      <t>ショルイ</t>
    </rPh>
    <rPh sb="131" eb="132">
      <t>ショ</t>
    </rPh>
    <rPh sb="159" eb="161">
      <t>シンサ</t>
    </rPh>
    <rPh sb="161" eb="164">
      <t>トウロクショウ</t>
    </rPh>
    <rPh sb="165" eb="166">
      <t>ウツ</t>
    </rPh>
    <rPh sb="182" eb="183">
      <t>ショウ</t>
    </rPh>
    <rPh sb="187" eb="189">
      <t>イタク</t>
    </rPh>
    <rPh sb="189" eb="191">
      <t>クンレン</t>
    </rPh>
    <rPh sb="191" eb="194">
      <t>ケイヤクショ</t>
    </rPh>
    <rPh sb="195" eb="196">
      <t>ウツ</t>
    </rPh>
    <rPh sb="197" eb="198">
      <t>ナド</t>
    </rPh>
    <phoneticPr fontId="8"/>
  </si>
  <si>
    <r>
      <t>第</t>
    </r>
    <r>
      <rPr>
        <sz val="18"/>
        <color theme="1"/>
        <rFont val="ＭＳ Ｐゴシック"/>
        <family val="3"/>
        <charset val="128"/>
      </rPr>
      <t>１６</t>
    </r>
    <r>
      <rPr>
        <sz val="18"/>
        <rFont val="ＭＳ Ｐゴシック"/>
        <family val="3"/>
        <charset val="128"/>
      </rPr>
      <t>の２号</t>
    </r>
    <rPh sb="5" eb="6">
      <t>ゴウ</t>
    </rPh>
    <phoneticPr fontId="8"/>
  </si>
  <si>
    <r>
      <t xml:space="preserve">求職者支援法に基づく認定職業訓練に係る改善計画書
</t>
    </r>
    <r>
      <rPr>
        <sz val="18"/>
        <rFont val="ＭＳ Ｐ明朝"/>
        <family val="1"/>
        <charset val="128"/>
      </rPr>
      <t>【添付書類】
・　改善計画の対象となった訓練科の「求職者支援法に基づく職業訓練の認定通知書」（写）</t>
    </r>
    <rPh sb="0" eb="2">
      <t>キュウショク</t>
    </rPh>
    <rPh sb="2" eb="3">
      <t>シャ</t>
    </rPh>
    <rPh sb="3" eb="5">
      <t>シエン</t>
    </rPh>
    <rPh sb="5" eb="6">
      <t>ホウ</t>
    </rPh>
    <rPh sb="7" eb="8">
      <t>モト</t>
    </rPh>
    <rPh sb="10" eb="12">
      <t>ニンテイ</t>
    </rPh>
    <rPh sb="12" eb="14">
      <t>ショクギョウ</t>
    </rPh>
    <rPh sb="14" eb="16">
      <t>クンレン</t>
    </rPh>
    <rPh sb="17" eb="18">
      <t>カカ</t>
    </rPh>
    <rPh sb="19" eb="21">
      <t>カイゼン</t>
    </rPh>
    <rPh sb="21" eb="24">
      <t>ケイカクショ</t>
    </rPh>
    <rPh sb="45" eb="48">
      <t>クンレンカ</t>
    </rPh>
    <phoneticPr fontId="8"/>
  </si>
  <si>
    <r>
      <rPr>
        <b/>
        <sz val="18"/>
        <color rgb="FFFF0000"/>
        <rFont val="ＭＳ Ｐゴシック"/>
        <family val="3"/>
        <charset val="128"/>
      </rPr>
      <t>該当機関のみ</t>
    </r>
    <r>
      <rPr>
        <sz val="18"/>
        <rFont val="ＭＳ Ｐゴシック"/>
        <family val="3"/>
        <charset val="128"/>
      </rPr>
      <t xml:space="preserve">
→</t>
    </r>
    <r>
      <rPr>
        <u/>
        <sz val="18"/>
        <rFont val="ＭＳ Ｐゴシック"/>
        <family val="3"/>
        <charset val="128"/>
      </rPr>
      <t>過去に実施した求職者支援訓練の「雇用保険適用就職率」が基準を下回った場合のみ必要となる様式です。詳しくは「申請の留意事項」のP11「（7）過去に実施した求職者支援訓練の就職率」をご確認ください。</t>
    </r>
    <rPh sb="0" eb="2">
      <t>ガイトウ</t>
    </rPh>
    <rPh sb="2" eb="4">
      <t>キカン</t>
    </rPh>
    <phoneticPr fontId="7"/>
  </si>
  <si>
    <r>
      <rPr>
        <b/>
        <sz val="18"/>
        <color rgb="FFFF0000"/>
        <rFont val="ＭＳ Ｐゴシック"/>
        <family val="3"/>
        <charset val="128"/>
      </rPr>
      <t>該当機関のみ</t>
    </r>
    <r>
      <rPr>
        <sz val="18"/>
        <rFont val="ＭＳ Ｐゴシック"/>
        <family val="3"/>
        <charset val="128"/>
      </rPr>
      <t xml:space="preserve">
→</t>
    </r>
    <r>
      <rPr>
        <u/>
        <sz val="18"/>
        <rFont val="ＭＳ Ｐゴシック"/>
        <family val="3"/>
        <charset val="128"/>
      </rPr>
      <t>同一年度に開講する訓練科で、すでに1度提出した内容であれば《省》と記載した書類の提出を省略することができます。《省》と記載した書類の提出を省略する場合のみ必要となる様式です。</t>
    </r>
    <rPh sb="0" eb="2">
      <t>ガイトウ</t>
    </rPh>
    <rPh sb="2" eb="4">
      <t>キカン</t>
    </rPh>
    <phoneticPr fontId="7"/>
  </si>
  <si>
    <t>※　網掛けしている様式については、「必須」の提出書類ではありません。</t>
    <rPh sb="2" eb="4">
      <t>アミカ</t>
    </rPh>
    <rPh sb="9" eb="11">
      <t>ヨウシキ</t>
    </rPh>
    <rPh sb="18" eb="20">
      <t>ヒッス</t>
    </rPh>
    <rPh sb="22" eb="24">
      <t>テイシュツ</t>
    </rPh>
    <rPh sb="24" eb="26">
      <t>ショルイ</t>
    </rPh>
    <phoneticPr fontId="8"/>
  </si>
  <si>
    <t>※　《省》と記載した書類は、同一年度に開講する訓練科で、すでに1度提出した内容であれば、様式第１7号を提出することにより提出を省略することができます。</t>
    <phoneticPr fontId="8"/>
  </si>
  <si>
    <r>
      <rPr>
        <b/>
        <sz val="18"/>
        <color rgb="FFFF0000"/>
        <rFont val="ＭＳ Ｐゴシック"/>
        <family val="3"/>
        <charset val="128"/>
      </rPr>
      <t>該当機関のみ</t>
    </r>
    <r>
      <rPr>
        <sz val="18"/>
        <rFont val="ＭＳ Ｐゴシック"/>
        <family val="3"/>
        <charset val="128"/>
      </rPr>
      <t xml:space="preserve">
→</t>
    </r>
    <r>
      <rPr>
        <u/>
        <sz val="18"/>
        <rFont val="ＭＳ Ｐゴシック"/>
        <family val="3"/>
        <charset val="128"/>
      </rPr>
      <t>選定における加点要素として使用するため、申請日から遡って、過去1年間に求職者支援訓練を実施したことがある場合のみ必要となる様式です。</t>
    </r>
    <rPh sb="0" eb="2">
      <t>ガイトウ</t>
    </rPh>
    <rPh sb="2" eb="4">
      <t>キカン</t>
    </rPh>
    <phoneticPr fontId="7"/>
  </si>
  <si>
    <r>
      <rPr>
        <b/>
        <sz val="18"/>
        <color rgb="FFFF0000"/>
        <rFont val="ＭＳ Ｐゴシック"/>
        <family val="3"/>
        <charset val="128"/>
      </rPr>
      <t>該当機関のみ</t>
    </r>
    <r>
      <rPr>
        <b/>
        <sz val="18"/>
        <rFont val="ＭＳ Ｐゴシック"/>
        <family val="3"/>
        <charset val="128"/>
      </rPr>
      <t xml:space="preserve">
→</t>
    </r>
    <r>
      <rPr>
        <u/>
        <sz val="18"/>
        <rFont val="ＭＳ Ｐゴシック"/>
        <family val="3"/>
        <charset val="128"/>
      </rPr>
      <t>映像教材等を使用するため受講者が購入する教科書や受講者へ無料で配付する教材がない場合の他、訓練受講に必要な機器のレンタル代や通信費など受講者に費用負担させるものがない場合は提出不要です。</t>
    </r>
    <rPh sb="0" eb="2">
      <t>ガイトウ</t>
    </rPh>
    <rPh sb="2" eb="4">
      <t>キカン</t>
    </rPh>
    <rPh sb="9" eb="11">
      <t>エイゾウ</t>
    </rPh>
    <rPh sb="11" eb="13">
      <t>キョウザイ</t>
    </rPh>
    <rPh sb="13" eb="14">
      <t>トウ</t>
    </rPh>
    <rPh sb="15" eb="17">
      <t>シヨウ</t>
    </rPh>
    <rPh sb="21" eb="24">
      <t>ジュコウシャ</t>
    </rPh>
    <rPh sb="25" eb="27">
      <t>コウニュウ</t>
    </rPh>
    <rPh sb="29" eb="32">
      <t>キョウカショ</t>
    </rPh>
    <rPh sb="33" eb="36">
      <t>ジュコウシャ</t>
    </rPh>
    <rPh sb="37" eb="39">
      <t>ムリョウ</t>
    </rPh>
    <rPh sb="40" eb="42">
      <t>ハイフ</t>
    </rPh>
    <rPh sb="44" eb="46">
      <t>キョウザイ</t>
    </rPh>
    <rPh sb="49" eb="51">
      <t>バアイ</t>
    </rPh>
    <rPh sb="52" eb="53">
      <t>ホカ</t>
    </rPh>
    <rPh sb="54" eb="56">
      <t>クンレン</t>
    </rPh>
    <rPh sb="56" eb="58">
      <t>ジュコウ</t>
    </rPh>
    <rPh sb="59" eb="61">
      <t>ヒツヨウ</t>
    </rPh>
    <rPh sb="62" eb="64">
      <t>キキ</t>
    </rPh>
    <rPh sb="69" eb="70">
      <t>ダイ</t>
    </rPh>
    <rPh sb="71" eb="74">
      <t>ツウシンヒ</t>
    </rPh>
    <rPh sb="76" eb="79">
      <t>ジュコウシャ</t>
    </rPh>
    <rPh sb="80" eb="82">
      <t>ヒヨウ</t>
    </rPh>
    <rPh sb="82" eb="84">
      <t>フタン</t>
    </rPh>
    <rPh sb="92" eb="94">
      <t>バアイ</t>
    </rPh>
    <rPh sb="95" eb="97">
      <t>テイシュツ</t>
    </rPh>
    <rPh sb="97" eb="99">
      <t>フヨウ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</si>
</sst>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人&quot;"/>
    <numFmt numFmtId="177" formatCode="#,##0&quot;時間&quot;"/>
    <numFmt numFmtId="178" formatCode="#,##0&quot;円&quot;"/>
    <numFmt numFmtId="179" formatCode="0&quot;H&quot;"/>
    <numFmt numFmtId="180" formatCode="ggge&quot;年&quot;m&quot;月&quot;d&quot;日&quot;\(aaa\)"/>
    <numFmt numFmtId="181" formatCode="#,###&quot;時間&quot;"/>
  </numFmts>
  <fonts count="1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9"/>
      <color indexed="81"/>
      <name val="ＭＳ Ｐゴシック"/>
      <family val="3"/>
      <charset val="128"/>
    </font>
    <font>
      <sz val="16"/>
      <name val="ＭＳ 明朝"/>
      <family val="1"/>
      <charset val="128"/>
    </font>
    <font>
      <sz val="14"/>
      <name val="ＭＳ Ｐゴシック"/>
      <family val="3"/>
      <charset val="128"/>
    </font>
    <font>
      <sz val="14"/>
      <name val="ＭＳ 明朝"/>
      <family val="1"/>
      <charset val="128"/>
    </font>
    <font>
      <sz val="18"/>
      <name val="ＭＳ 明朝"/>
      <family val="1"/>
      <charset val="128"/>
    </font>
    <font>
      <sz val="13"/>
      <name val="ＭＳ 明朝"/>
      <family val="1"/>
      <charset val="128"/>
    </font>
    <font>
      <sz val="26"/>
      <name val="ＭＳ 明朝"/>
      <family val="1"/>
      <charset val="128"/>
    </font>
    <font>
      <b/>
      <sz val="20"/>
      <name val="ＭＳ 明朝"/>
      <family val="1"/>
      <charset val="128"/>
    </font>
    <font>
      <sz val="10"/>
      <name val="ＭＳ 明朝"/>
      <family val="1"/>
      <charset val="128"/>
    </font>
    <font>
      <sz val="11"/>
      <name val="ＭＳ 明朝"/>
      <family val="1"/>
      <charset val="128"/>
    </font>
    <font>
      <sz val="16"/>
      <name val="ＭＳ Ｐゴシック"/>
      <family val="3"/>
      <charset val="128"/>
    </font>
    <font>
      <u/>
      <sz val="16"/>
      <name val="ＭＳ 明朝"/>
      <family val="1"/>
      <charset val="128"/>
    </font>
    <font>
      <sz val="11"/>
      <color indexed="81"/>
      <name val="ＭＳ Ｐゴシック"/>
      <family val="3"/>
      <charset val="128"/>
    </font>
    <font>
      <sz val="12"/>
      <name val="ＭＳ ゴシック"/>
      <family val="3"/>
      <charset val="128"/>
    </font>
    <font>
      <sz val="12"/>
      <name val="ＭＳ Ｐゴシック"/>
      <family val="3"/>
      <charset val="128"/>
    </font>
    <font>
      <sz val="10"/>
      <name val="ＭＳ ゴシック"/>
      <family val="3"/>
      <charset val="128"/>
    </font>
    <font>
      <sz val="14"/>
      <color rgb="FFFF0000"/>
      <name val="ＭＳ ゴシック"/>
      <family val="3"/>
      <charset val="128"/>
    </font>
    <font>
      <sz val="11"/>
      <color rgb="FFFF0000"/>
      <name val="ＭＳ Ｐゴシック"/>
      <family val="3"/>
      <charset val="128"/>
    </font>
    <font>
      <sz val="18"/>
      <name val="ＭＳ Ｐゴシック"/>
      <family val="3"/>
      <charset val="128"/>
    </font>
    <font>
      <sz val="13"/>
      <name val="ＭＳ ゴシック"/>
      <family val="3"/>
      <charset val="128"/>
    </font>
    <font>
      <sz val="11"/>
      <color indexed="8"/>
      <name val="ＭＳ Ｐゴシック"/>
      <family val="3"/>
      <charset val="128"/>
    </font>
    <font>
      <strike/>
      <sz val="10"/>
      <name val="ＭＳ Ｐゴシック"/>
      <family val="3"/>
      <charset val="128"/>
    </font>
    <font>
      <u/>
      <sz val="11"/>
      <color theme="10"/>
      <name val="ＭＳ Ｐゴシック"/>
      <family val="3"/>
      <charset val="128"/>
    </font>
    <font>
      <u/>
      <sz val="11"/>
      <name val="ＭＳ Ｐゴシック"/>
      <family val="3"/>
      <charset val="128"/>
    </font>
    <font>
      <b/>
      <sz val="9"/>
      <color indexed="81"/>
      <name val="ＭＳ Ｐゴシック"/>
      <family val="3"/>
      <charset val="128"/>
    </font>
    <font>
      <sz val="9"/>
      <name val="ＭＳ Ｐゴシック"/>
      <family val="3"/>
      <charset val="128"/>
    </font>
    <font>
      <sz val="16"/>
      <name val="ＭＳ ゴシック"/>
      <family val="3"/>
      <charset val="128"/>
    </font>
    <font>
      <sz val="13"/>
      <name val="ＭＳ Ｐゴシック"/>
      <family val="3"/>
      <charset val="128"/>
    </font>
    <font>
      <b/>
      <sz val="16"/>
      <name val="ＭＳ Ｐゴシック"/>
      <family val="3"/>
      <charset val="128"/>
    </font>
    <font>
      <b/>
      <sz val="14"/>
      <name val="ＭＳ Ｐゴシック"/>
      <family val="3"/>
      <charset val="128"/>
    </font>
    <font>
      <sz val="11"/>
      <name val="ＭＳ Ｐゴシック"/>
      <family val="3"/>
      <charset val="128"/>
      <scheme val="major"/>
    </font>
    <font>
      <sz val="11"/>
      <color theme="1"/>
      <name val="ＭＳ Ｐゴシック"/>
      <family val="3"/>
      <charset val="128"/>
      <scheme val="major"/>
    </font>
    <font>
      <b/>
      <sz val="16"/>
      <name val="ＭＳ Ｐゴシック"/>
      <family val="3"/>
      <charset val="128"/>
      <scheme val="major"/>
    </font>
    <font>
      <sz val="14"/>
      <name val="ＭＳ Ｐゴシック"/>
      <family val="3"/>
      <charset val="128"/>
      <scheme val="major"/>
    </font>
    <font>
      <sz val="12"/>
      <name val="ＭＳ Ｐゴシック"/>
      <family val="3"/>
      <charset val="128"/>
      <scheme val="major"/>
    </font>
    <font>
      <sz val="10"/>
      <name val="ＭＳ Ｐゴシック"/>
      <family val="3"/>
      <charset val="128"/>
      <scheme val="major"/>
    </font>
    <font>
      <sz val="18"/>
      <name val="ＭＳ ゴシック"/>
      <family val="3"/>
      <charset val="128"/>
    </font>
    <font>
      <sz val="18"/>
      <color indexed="8"/>
      <name val="ＭＳ ゴシック"/>
      <family val="3"/>
      <charset val="128"/>
    </font>
    <font>
      <sz val="12"/>
      <color indexed="8"/>
      <name val="ＭＳ ゴシック"/>
      <family val="3"/>
      <charset val="128"/>
    </font>
    <font>
      <sz val="11"/>
      <color indexed="8"/>
      <name val="ＭＳ ゴシック"/>
      <family val="3"/>
      <charset val="128"/>
    </font>
    <font>
      <sz val="14"/>
      <color indexed="8"/>
      <name val="ＭＳ ゴシック"/>
      <family val="3"/>
      <charset val="128"/>
    </font>
    <font>
      <strike/>
      <sz val="12"/>
      <name val="ＭＳ ゴシック"/>
      <family val="3"/>
      <charset val="128"/>
    </font>
    <font>
      <u/>
      <sz val="12"/>
      <name val="ＭＳ ゴシック"/>
      <family val="3"/>
      <charset val="128"/>
    </font>
    <font>
      <sz val="12"/>
      <name val="ＭＳ 明朝"/>
      <family val="1"/>
      <charset val="128"/>
    </font>
    <font>
      <b/>
      <sz val="9"/>
      <name val="ＭＳ Ｐゴシック"/>
      <family val="3"/>
      <charset val="128"/>
    </font>
    <font>
      <b/>
      <sz val="14"/>
      <name val="ＭＳ ゴシック"/>
      <family val="3"/>
      <charset val="128"/>
    </font>
    <font>
      <sz val="6"/>
      <name val="HGｺﾞｼｯｸM"/>
      <family val="3"/>
      <charset val="128"/>
    </font>
    <font>
      <sz val="12"/>
      <color theme="1"/>
      <name val="ＭＳ Ｐゴシック"/>
      <family val="3"/>
      <charset val="128"/>
      <scheme val="minor"/>
    </font>
    <font>
      <sz val="12"/>
      <color theme="1"/>
      <name val="ＭＳ ゴシック"/>
      <family val="3"/>
      <charset val="128"/>
    </font>
    <font>
      <sz val="11"/>
      <color theme="1"/>
      <name val="ＭＳ ゴシック"/>
      <family val="3"/>
      <charset val="128"/>
    </font>
    <font>
      <sz val="10"/>
      <color indexed="8"/>
      <name val="ＭＳ ゴシック"/>
      <family val="3"/>
      <charset val="128"/>
    </font>
    <font>
      <sz val="10"/>
      <color theme="1"/>
      <name val="ＭＳ ゴシック"/>
      <family val="3"/>
      <charset val="128"/>
    </font>
    <font>
      <sz val="9"/>
      <name val="ＭＳ ゴシック"/>
      <family val="3"/>
      <charset val="128"/>
    </font>
    <font>
      <sz val="9"/>
      <color theme="1"/>
      <name val="ＭＳ ゴシック"/>
      <family val="3"/>
      <charset val="128"/>
    </font>
    <font>
      <sz val="10"/>
      <color indexed="8"/>
      <name val="ＭＳ 明朝"/>
      <family val="1"/>
      <charset val="128"/>
    </font>
    <font>
      <sz val="11"/>
      <color indexed="8"/>
      <name val="ＭＳ 明朝"/>
      <family val="1"/>
      <charset val="128"/>
    </font>
    <font>
      <sz val="10.5"/>
      <color indexed="8"/>
      <name val="ＭＳ 明朝"/>
      <family val="1"/>
      <charset val="128"/>
    </font>
    <font>
      <b/>
      <sz val="18"/>
      <color indexed="8"/>
      <name val="ＭＳ 明朝"/>
      <family val="1"/>
      <charset val="128"/>
    </font>
    <font>
      <sz val="12"/>
      <color indexed="8"/>
      <name val="ＭＳ 明朝"/>
      <family val="1"/>
      <charset val="128"/>
    </font>
    <font>
      <b/>
      <sz val="20"/>
      <color theme="1"/>
      <name val="ＭＳ ゴシック"/>
      <family val="3"/>
      <charset val="128"/>
    </font>
    <font>
      <sz val="14"/>
      <color theme="1"/>
      <name val="ＭＳ ゴシック"/>
      <family val="3"/>
      <charset val="128"/>
    </font>
    <font>
      <b/>
      <sz val="11"/>
      <color indexed="81"/>
      <name val="ＭＳ Ｐゴシック"/>
      <family val="3"/>
      <charset val="128"/>
    </font>
    <font>
      <b/>
      <sz val="16"/>
      <color rgb="FFFF0000"/>
      <name val="ＭＳ 明朝"/>
      <family val="1"/>
      <charset val="128"/>
    </font>
    <font>
      <b/>
      <u/>
      <sz val="9"/>
      <color indexed="81"/>
      <name val="ＭＳ Ｐゴシック"/>
      <family val="3"/>
      <charset val="128"/>
    </font>
    <font>
      <b/>
      <u/>
      <sz val="12"/>
      <name val="ＭＳ 明朝"/>
      <family val="1"/>
      <charset val="128"/>
    </font>
    <font>
      <sz val="26"/>
      <name val="ＭＳ Ｐゴシック"/>
      <family val="3"/>
      <charset val="128"/>
    </font>
    <font>
      <sz val="28"/>
      <name val="ＭＳ Ｐゴシック"/>
      <family val="3"/>
      <charset val="128"/>
    </font>
    <font>
      <sz val="28"/>
      <name val="ＭＳ ゴシック"/>
      <family val="3"/>
      <charset val="128"/>
    </font>
    <font>
      <strike/>
      <sz val="28"/>
      <name val="ＭＳ ゴシック"/>
      <family val="3"/>
      <charset val="128"/>
    </font>
    <font>
      <sz val="11"/>
      <name val="明朝"/>
      <family val="1"/>
      <charset val="128"/>
    </font>
    <font>
      <sz val="8"/>
      <name val="Arial"/>
      <family val="2"/>
    </font>
    <font>
      <b/>
      <sz val="12"/>
      <name val="Arial"/>
      <family val="2"/>
    </font>
    <font>
      <sz val="10"/>
      <name val="Arial"/>
      <family val="2"/>
    </font>
    <font>
      <sz val="26"/>
      <name val="ＭＳ ゴシック"/>
      <family val="3"/>
      <charset val="128"/>
    </font>
    <font>
      <sz val="9"/>
      <color theme="1"/>
      <name val="ＭＳ Ｐゴシック"/>
      <family val="2"/>
      <charset val="128"/>
    </font>
    <font>
      <sz val="9"/>
      <color theme="1"/>
      <name val="ＭＳ Ｐゴシック"/>
      <family val="3"/>
      <charset val="128"/>
    </font>
    <font>
      <sz val="6"/>
      <name val="ＭＳ Ｐゴシック"/>
      <family val="2"/>
      <charset val="128"/>
    </font>
    <font>
      <sz val="9"/>
      <color rgb="FF0000FF"/>
      <name val="ＭＳ Ｐゴシック"/>
      <family val="3"/>
      <charset val="128"/>
    </font>
    <font>
      <sz val="9"/>
      <name val="ＭＳ Ｐゴシック"/>
      <family val="2"/>
      <charset val="128"/>
    </font>
    <font>
      <b/>
      <sz val="9"/>
      <color rgb="FFFF0000"/>
      <name val="ＭＳ Ｐゴシック"/>
      <family val="2"/>
      <charset val="128"/>
    </font>
    <font>
      <b/>
      <sz val="10"/>
      <name val="ＭＳ Ｐゴシック"/>
      <family val="3"/>
      <charset val="128"/>
    </font>
    <font>
      <sz val="9"/>
      <name val="ＭＳ Ｐゴシック"/>
      <family val="3"/>
      <charset val="128"/>
      <scheme val="minor"/>
    </font>
    <font>
      <sz val="12"/>
      <color rgb="FF0000FF"/>
      <name val="ＭＳ Ｐゴシック"/>
      <family val="3"/>
      <charset val="128"/>
    </font>
    <font>
      <sz val="11"/>
      <name val="ＭＳ Ｐゴシック"/>
      <family val="3"/>
      <charset val="128"/>
      <scheme val="minor"/>
    </font>
    <font>
      <strike/>
      <sz val="11"/>
      <name val="ＭＳ Ｐゴシック"/>
      <family val="3"/>
      <charset val="128"/>
    </font>
    <font>
      <u/>
      <sz val="12"/>
      <name val="ＭＳ Ｐゴシック"/>
      <family val="3"/>
      <charset val="128"/>
    </font>
    <font>
      <sz val="10"/>
      <color rgb="FF0000FF"/>
      <name val="ＭＳ Ｐゴシック"/>
      <family val="3"/>
      <charset val="128"/>
    </font>
    <font>
      <sz val="10.5"/>
      <name val="ＭＳ ゴシック"/>
      <family val="3"/>
      <charset val="128"/>
    </font>
    <font>
      <strike/>
      <sz val="11"/>
      <color rgb="FF0000FF"/>
      <name val="ＭＳ Ｐゴシック"/>
      <family val="3"/>
      <charset val="128"/>
    </font>
    <font>
      <sz val="20"/>
      <name val="ＭＳ Ｐゴシック"/>
      <family val="3"/>
      <charset val="128"/>
    </font>
    <font>
      <sz val="11"/>
      <color rgb="FFFF0000"/>
      <name val="ＭＳ ゴシック"/>
      <family val="3"/>
      <charset val="128"/>
    </font>
    <font>
      <sz val="11"/>
      <color rgb="FF0000FF"/>
      <name val="ＭＳ Ｐゴシック"/>
      <family val="3"/>
      <charset val="128"/>
      <scheme val="major"/>
    </font>
    <font>
      <b/>
      <sz val="14"/>
      <color rgb="FF0000FF"/>
      <name val="ＭＳ ゴシック"/>
      <family val="3"/>
      <charset val="128"/>
    </font>
    <font>
      <sz val="6"/>
      <color theme="0"/>
      <name val="ＭＳ Ｐゴシック"/>
      <family val="3"/>
      <charset val="128"/>
    </font>
    <font>
      <sz val="6"/>
      <color theme="0" tint="-0.14999847407452621"/>
      <name val="ＭＳ ゴシック"/>
      <family val="3"/>
      <charset val="128"/>
    </font>
    <font>
      <sz val="11"/>
      <color rgb="FF0000FF"/>
      <name val="ＭＳ ゴシック"/>
      <family val="3"/>
      <charset val="128"/>
    </font>
    <font>
      <sz val="11"/>
      <color rgb="FF00B050"/>
      <name val="ＭＳ ゴシック"/>
      <family val="3"/>
      <charset val="128"/>
    </font>
    <font>
      <sz val="14"/>
      <color rgb="FF0000FF"/>
      <name val="ＭＳ ゴシック"/>
      <family val="3"/>
      <charset val="128"/>
    </font>
    <font>
      <sz val="11"/>
      <color rgb="FF0070C0"/>
      <name val="ＭＳ Ｐゴシック"/>
      <family val="3"/>
      <charset val="128"/>
    </font>
    <font>
      <sz val="12"/>
      <color theme="1"/>
      <name val="ＭＳ Ｐゴシック"/>
      <family val="3"/>
      <charset val="128"/>
    </font>
    <font>
      <sz val="16"/>
      <color theme="1"/>
      <name val="ＭＳ Ｐゴシック"/>
      <family val="3"/>
      <charset val="128"/>
    </font>
    <font>
      <sz val="12"/>
      <color rgb="FF0000FF"/>
      <name val="ＭＳ ゴシック"/>
      <family val="3"/>
      <charset val="128"/>
    </font>
    <font>
      <sz val="11"/>
      <color theme="1"/>
      <name val="ＭＳ Ｐゴシック"/>
      <family val="3"/>
      <charset val="128"/>
    </font>
    <font>
      <sz val="10.5"/>
      <color theme="1"/>
      <name val="ＭＳ Ｐゴシック"/>
      <family val="3"/>
      <charset val="128"/>
    </font>
    <font>
      <sz val="8"/>
      <color theme="1"/>
      <name val="ＭＳ Ｐゴシック"/>
      <family val="3"/>
      <charset val="128"/>
    </font>
    <font>
      <b/>
      <sz val="10"/>
      <color indexed="81"/>
      <name val="ＭＳ Ｐゴシック"/>
      <family val="3"/>
      <charset val="128"/>
    </font>
    <font>
      <b/>
      <sz val="9"/>
      <color theme="1"/>
      <name val="ＭＳ Ｐゴシック"/>
      <family val="3"/>
      <charset val="128"/>
    </font>
    <font>
      <sz val="22"/>
      <name val="ＭＳ Ｐゴシック"/>
      <family val="3"/>
      <charset val="128"/>
    </font>
    <font>
      <u/>
      <sz val="14"/>
      <name val="ＭＳ Ｐゴシック"/>
      <family val="3"/>
      <charset val="128"/>
    </font>
    <font>
      <sz val="10"/>
      <color rgb="FFFF0000"/>
      <name val="ＭＳ Ｐゴシック"/>
      <family val="3"/>
      <charset val="128"/>
    </font>
    <font>
      <sz val="10.5"/>
      <color theme="1"/>
      <name val="ＭＳ ゴシック"/>
      <family val="3"/>
      <charset val="128"/>
    </font>
    <font>
      <sz val="11"/>
      <color indexed="10"/>
      <name val="ＭＳ Ｐゴシック"/>
      <family val="3"/>
      <charset val="128"/>
    </font>
    <font>
      <b/>
      <sz val="18"/>
      <name val="ＭＳ Ｐゴシック"/>
      <family val="3"/>
      <charset val="128"/>
    </font>
    <font>
      <b/>
      <sz val="18"/>
      <color rgb="FFFF0000"/>
      <name val="ＭＳ Ｐゴシック"/>
      <family val="3"/>
      <charset val="128"/>
    </font>
    <font>
      <sz val="18"/>
      <name val="ＭＳ Ｐ明朝"/>
      <family val="1"/>
      <charset val="128"/>
    </font>
    <font>
      <sz val="18"/>
      <color rgb="FF0000FF"/>
      <name val="ＭＳ Ｐゴシック"/>
      <family val="3"/>
      <charset val="128"/>
    </font>
    <font>
      <b/>
      <sz val="18"/>
      <name val="ＭＳ Ｐ明朝"/>
      <family val="1"/>
      <charset val="128"/>
    </font>
    <font>
      <sz val="18"/>
      <color theme="1"/>
      <name val="ＭＳ Ｐゴシック"/>
      <family val="3"/>
      <charset val="128"/>
    </font>
    <font>
      <u/>
      <sz val="18"/>
      <name val="ＭＳ Ｐゴシック"/>
      <family val="3"/>
      <charset val="128"/>
    </font>
    <font>
      <b/>
      <sz val="20"/>
      <color rgb="FFFF0000"/>
      <name val="ＭＳ Ｐ明朝"/>
      <family val="1"/>
      <charset val="128"/>
    </font>
    <font>
      <sz val="20"/>
      <name val="ＭＳ ゴシック"/>
      <family val="3"/>
      <charset val="128"/>
    </font>
  </fonts>
  <fills count="1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rgb="FFCCEC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CCFFFF"/>
        <bgColor indexed="64"/>
      </patternFill>
    </fill>
    <fill>
      <patternFill patternType="solid">
        <fgColor theme="2" tint="-9.9978637043366805E-2"/>
        <bgColor indexed="64"/>
      </patternFill>
    </fill>
  </fills>
  <borders count="17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diagonalUp="1">
      <left style="thin">
        <color indexed="64"/>
      </left>
      <right style="thin">
        <color indexed="64"/>
      </right>
      <top style="hair">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double">
        <color indexed="64"/>
      </bottom>
      <diagonal style="hair">
        <color indexed="64"/>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thin">
        <color indexed="64"/>
      </right>
      <top style="medium">
        <color indexed="64"/>
      </top>
      <bottom style="medium">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thin">
        <color indexed="64"/>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medium">
        <color indexed="64"/>
      </bottom>
      <diagonal/>
    </border>
    <border>
      <left style="dotted">
        <color indexed="64"/>
      </left>
      <right/>
      <top style="medium">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dotted">
        <color indexed="64"/>
      </right>
      <top style="thin">
        <color indexed="64"/>
      </top>
      <bottom style="medium">
        <color indexed="64"/>
      </bottom>
      <diagonal/>
    </border>
  </borders>
  <cellStyleXfs count="52">
    <xf numFmtId="0" fontId="0" fillId="0" borderId="0"/>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5" fillId="0" borderId="0">
      <alignment vertical="center"/>
    </xf>
    <xf numFmtId="0" fontId="5" fillId="0" borderId="0">
      <alignment vertical="center"/>
    </xf>
    <xf numFmtId="0" fontId="10" fillId="0" borderId="0"/>
    <xf numFmtId="0" fontId="35" fillId="0" borderId="0" applyNumberFormat="0" applyFill="0" applyBorder="0" applyAlignment="0" applyProtection="0">
      <alignment vertical="top"/>
      <protection locked="0"/>
    </xf>
    <xf numFmtId="0" fontId="10" fillId="0" borderId="0"/>
    <xf numFmtId="0" fontId="5" fillId="0" borderId="0">
      <alignment vertical="center"/>
    </xf>
    <xf numFmtId="0" fontId="27" fillId="0" borderId="0">
      <alignment vertical="center"/>
    </xf>
    <xf numFmtId="0" fontId="60" fillId="0" borderId="0">
      <alignment vertical="center"/>
    </xf>
    <xf numFmtId="0" fontId="10" fillId="0" borderId="0">
      <alignment vertical="center"/>
    </xf>
    <xf numFmtId="0" fontId="5" fillId="0" borderId="0">
      <alignment vertical="center"/>
    </xf>
    <xf numFmtId="0" fontId="60" fillId="0" borderId="0">
      <alignment vertical="center"/>
    </xf>
    <xf numFmtId="0" fontId="5" fillId="0" borderId="0">
      <alignment vertical="center"/>
    </xf>
    <xf numFmtId="0" fontId="5" fillId="0" borderId="0">
      <alignment vertical="center"/>
    </xf>
    <xf numFmtId="0" fontId="10" fillId="0" borderId="0"/>
    <xf numFmtId="0" fontId="82" fillId="0" borderId="0" applyFill="0" applyBorder="0" applyAlignment="0"/>
    <xf numFmtId="38" fontId="83" fillId="2" borderId="0" applyNumberFormat="0" applyBorder="0" applyAlignment="0" applyProtection="0"/>
    <xf numFmtId="0" fontId="84" fillId="0" borderId="54" applyNumberFormat="0" applyAlignment="0" applyProtection="0">
      <alignment horizontal="left" vertical="center"/>
    </xf>
    <xf numFmtId="0" fontId="84" fillId="0" borderId="4">
      <alignment horizontal="left" vertical="center"/>
    </xf>
    <xf numFmtId="10" fontId="83" fillId="5" borderId="2" applyNumberFormat="0" applyBorder="0" applyAlignment="0" applyProtection="0"/>
    <xf numFmtId="0" fontId="82" fillId="0" borderId="0"/>
    <xf numFmtId="0" fontId="85" fillId="0" borderId="0"/>
    <xf numFmtId="10" fontId="85" fillId="0" borderId="0" applyFont="0" applyFill="0" applyBorder="0" applyAlignment="0" applyProtection="0"/>
    <xf numFmtId="9" fontId="10"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61" fillId="0" borderId="0">
      <alignment vertical="center"/>
    </xf>
    <xf numFmtId="0" fontId="10" fillId="0" borderId="0"/>
    <xf numFmtId="0" fontId="10" fillId="0" borderId="0"/>
    <xf numFmtId="0" fontId="5" fillId="0" borderId="0">
      <alignment vertical="center"/>
    </xf>
    <xf numFmtId="0" fontId="21" fillId="0" borderId="0">
      <alignment vertical="center"/>
    </xf>
    <xf numFmtId="0" fontId="16" fillId="0" borderId="0"/>
    <xf numFmtId="0" fontId="87" fillId="0" borderId="0">
      <alignment vertical="center"/>
    </xf>
    <xf numFmtId="38" fontId="87"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alignment vertical="center"/>
    </xf>
  </cellStyleXfs>
  <cellXfs count="2534">
    <xf numFmtId="0" fontId="0" fillId="0" borderId="0" xfId="0"/>
    <xf numFmtId="0" fontId="6" fillId="0" borderId="0" xfId="3" applyFont="1" applyFill="1" applyAlignment="1">
      <alignment vertical="center"/>
    </xf>
    <xf numFmtId="0" fontId="9" fillId="0" borderId="0" xfId="3" applyFont="1" applyFill="1">
      <alignment vertical="center"/>
    </xf>
    <xf numFmtId="0" fontId="9" fillId="0" borderId="0" xfId="3" applyFont="1" applyFill="1" applyAlignment="1">
      <alignment horizontal="center" vertical="center"/>
    </xf>
    <xf numFmtId="0" fontId="9" fillId="0" borderId="1" xfId="3" applyFont="1" applyFill="1" applyBorder="1">
      <alignment vertical="center"/>
    </xf>
    <xf numFmtId="0" fontId="10" fillId="0" borderId="0" xfId="4" applyFont="1">
      <alignment vertical="center"/>
    </xf>
    <xf numFmtId="38" fontId="10" fillId="0" borderId="0" xfId="1" applyFont="1">
      <alignment vertical="center"/>
    </xf>
    <xf numFmtId="0" fontId="14" fillId="0" borderId="0" xfId="0" applyFont="1" applyFill="1" applyAlignment="1">
      <alignment vertical="center"/>
    </xf>
    <xf numFmtId="0" fontId="14" fillId="0" borderId="0" xfId="0" applyFont="1" applyFill="1" applyAlignment="1">
      <alignment horizontal="left" vertical="center"/>
    </xf>
    <xf numFmtId="0" fontId="14" fillId="0" borderId="0" xfId="0" applyFont="1" applyAlignment="1">
      <alignment horizontal="left" vertical="center"/>
    </xf>
    <xf numFmtId="0" fontId="14" fillId="0" borderId="0" xfId="0" applyFont="1" applyFill="1" applyAlignment="1">
      <alignment horizontal="right" vertical="center"/>
    </xf>
    <xf numFmtId="0" fontId="6" fillId="0" borderId="0" xfId="0" applyFont="1" applyFill="1" applyAlignment="1">
      <alignment horizontal="right" vertical="center"/>
    </xf>
    <xf numFmtId="0" fontId="15" fillId="0" borderId="0" xfId="0" applyFont="1" applyFill="1" applyAlignment="1">
      <alignment horizontal="right" vertical="center"/>
    </xf>
    <xf numFmtId="0" fontId="16" fillId="0" borderId="0" xfId="0" applyFont="1" applyFill="1" applyAlignment="1">
      <alignment vertical="center"/>
    </xf>
    <xf numFmtId="0" fontId="17" fillId="0" borderId="0" xfId="0" applyFont="1" applyFill="1" applyAlignment="1">
      <alignment vertical="center"/>
    </xf>
    <xf numFmtId="0" fontId="17" fillId="0" borderId="0" xfId="0" applyFont="1" applyAlignment="1">
      <alignment vertical="center"/>
    </xf>
    <xf numFmtId="49" fontId="10" fillId="0" borderId="0" xfId="5" applyNumberFormat="1" applyFont="1" applyFill="1" applyBorder="1"/>
    <xf numFmtId="0" fontId="16" fillId="0" borderId="0" xfId="0" applyFont="1" applyFill="1" applyBorder="1" applyAlignment="1">
      <alignment vertical="center"/>
    </xf>
    <xf numFmtId="0" fontId="18" fillId="0" borderId="0" xfId="0" applyFont="1" applyFill="1" applyAlignment="1">
      <alignment vertical="center" shrinkToFit="1"/>
    </xf>
    <xf numFmtId="0" fontId="16" fillId="0" borderId="0" xfId="0" applyFont="1" applyFill="1" applyAlignment="1">
      <alignment horizontal="center" vertical="center"/>
    </xf>
    <xf numFmtId="0" fontId="16" fillId="0" borderId="0" xfId="0" applyFont="1" applyFill="1" applyAlignment="1">
      <alignment vertical="center" shrinkToFit="1"/>
    </xf>
    <xf numFmtId="0" fontId="14" fillId="0" borderId="0" xfId="0" applyFont="1" applyFill="1" applyAlignment="1">
      <alignment vertical="center" shrinkToFit="1"/>
    </xf>
    <xf numFmtId="0" fontId="16" fillId="0" borderId="0" xfId="0" applyFont="1" applyFill="1" applyAlignment="1">
      <alignment horizontal="right" vertical="center"/>
    </xf>
    <xf numFmtId="0" fontId="16" fillId="0" borderId="0" xfId="0" applyFont="1" applyFill="1" applyAlignment="1">
      <alignment horizontal="left" vertical="center"/>
    </xf>
    <xf numFmtId="0" fontId="19" fillId="0" borderId="0" xfId="0" applyFont="1" applyFill="1" applyAlignment="1">
      <alignment horizontal="center" vertical="center"/>
    </xf>
    <xf numFmtId="0" fontId="14" fillId="0" borderId="0" xfId="0" applyFont="1" applyFill="1" applyAlignment="1" applyProtection="1">
      <alignment vertical="center"/>
    </xf>
    <xf numFmtId="0" fontId="14" fillId="0" borderId="0" xfId="0" applyFont="1" applyFill="1" applyAlignment="1">
      <alignment horizontal="center" vertical="center" shrinkToFit="1"/>
    </xf>
    <xf numFmtId="0" fontId="16" fillId="0" borderId="0" xfId="0" applyFont="1" applyFill="1" applyAlignment="1">
      <alignment horizontal="center" vertical="center" shrinkToFit="1"/>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21" fillId="0" borderId="0" xfId="0" applyFont="1" applyFill="1" applyAlignment="1">
      <alignment horizontal="left"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xf>
    <xf numFmtId="0" fontId="22" fillId="0" borderId="0" xfId="0" applyFont="1" applyFill="1" applyAlignment="1">
      <alignment horizontal="left" vertical="top" wrapText="1"/>
    </xf>
    <xf numFmtId="0" fontId="23" fillId="0" borderId="2" xfId="0" applyFont="1" applyFill="1" applyBorder="1" applyAlignment="1" applyProtection="1">
      <alignment horizontal="center" vertical="center"/>
      <protection locked="0"/>
    </xf>
    <xf numFmtId="0" fontId="18" fillId="0" borderId="5" xfId="0" applyFont="1" applyFill="1" applyBorder="1" applyAlignment="1">
      <alignment horizontal="right" vertical="center" wrapText="1"/>
    </xf>
    <xf numFmtId="0" fontId="18" fillId="0" borderId="0" xfId="0" applyFont="1" applyFill="1" applyAlignment="1">
      <alignment vertical="center"/>
    </xf>
    <xf numFmtId="0" fontId="14" fillId="0" borderId="2" xfId="0" applyFont="1" applyFill="1" applyBorder="1" applyAlignment="1">
      <alignment horizontal="center" vertical="center"/>
    </xf>
    <xf numFmtId="0" fontId="14" fillId="0" borderId="4" xfId="0" applyFont="1" applyFill="1" applyBorder="1" applyAlignment="1">
      <alignment vertical="center" wrapText="1"/>
    </xf>
    <xf numFmtId="0" fontId="14" fillId="0" borderId="0" xfId="0" applyFont="1" applyFill="1" applyAlignment="1">
      <alignment horizontal="left" vertical="center" shrinkToFit="1"/>
    </xf>
    <xf numFmtId="0" fontId="14" fillId="0" borderId="0" xfId="0" applyFont="1" applyFill="1" applyAlignment="1">
      <alignment vertical="top" wrapText="1"/>
    </xf>
    <xf numFmtId="0" fontId="14" fillId="0" borderId="1" xfId="0" applyFont="1" applyFill="1" applyBorder="1" applyAlignment="1">
      <alignment vertical="center"/>
    </xf>
    <xf numFmtId="0" fontId="14" fillId="0" borderId="1" xfId="0" applyFont="1" applyFill="1" applyBorder="1" applyAlignment="1">
      <alignment horizontal="center" vertical="center"/>
    </xf>
    <xf numFmtId="0" fontId="14" fillId="0" borderId="1"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0" xfId="0" applyFont="1" applyFill="1" applyAlignment="1">
      <alignment horizontal="right" vertical="top"/>
    </xf>
    <xf numFmtId="0" fontId="14" fillId="0" borderId="5" xfId="0" applyFont="1" applyFill="1" applyBorder="1" applyAlignment="1">
      <alignment vertical="center"/>
    </xf>
    <xf numFmtId="0" fontId="16" fillId="0" borderId="0" xfId="0" applyFont="1" applyFill="1" applyBorder="1" applyAlignment="1">
      <alignment horizontal="center" vertical="center" shrinkToFit="1"/>
    </xf>
    <xf numFmtId="0" fontId="21" fillId="0" borderId="0" xfId="0" applyFont="1" applyFill="1" applyBorder="1" applyAlignment="1"/>
    <xf numFmtId="0" fontId="14" fillId="0" borderId="8" xfId="0" applyFont="1" applyFill="1" applyBorder="1" applyAlignment="1">
      <alignment vertical="center"/>
    </xf>
    <xf numFmtId="0" fontId="14" fillId="0" borderId="9" xfId="0" applyFont="1" applyFill="1" applyBorder="1" applyAlignment="1">
      <alignment vertical="center"/>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11" xfId="0" applyFont="1" applyFill="1" applyBorder="1" applyAlignment="1">
      <alignment vertical="center"/>
    </xf>
    <xf numFmtId="0" fontId="14" fillId="0" borderId="12" xfId="0" applyFont="1" applyFill="1" applyBorder="1" applyAlignment="1">
      <alignment vertical="center"/>
    </xf>
    <xf numFmtId="0" fontId="22" fillId="0" borderId="0" xfId="0" applyFont="1" applyAlignment="1">
      <alignment vertical="center"/>
    </xf>
    <xf numFmtId="0" fontId="0" fillId="0" borderId="0" xfId="0" applyFont="1" applyFill="1" applyBorder="1" applyAlignment="1">
      <alignment vertical="center"/>
    </xf>
    <xf numFmtId="0" fontId="1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0" fontId="26"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xf numFmtId="0" fontId="0" fillId="0" borderId="0" xfId="0" applyFont="1" applyFill="1" applyAlignment="1">
      <alignment horizontal="center"/>
    </xf>
    <xf numFmtId="0" fontId="27" fillId="0" borderId="0" xfId="0" applyFont="1" applyFill="1" applyAlignment="1"/>
    <xf numFmtId="0" fontId="15" fillId="0" borderId="0" xfId="0" applyFont="1" applyFill="1" applyAlignment="1">
      <alignment horizontal="left"/>
    </xf>
    <xf numFmtId="0" fontId="15" fillId="0" borderId="0" xfId="0" applyFont="1" applyFill="1" applyBorder="1" applyAlignment="1">
      <alignment horizontal="left" shrinkToFit="1"/>
    </xf>
    <xf numFmtId="0" fontId="15" fillId="0" borderId="10" xfId="0" applyFont="1" applyFill="1" applyBorder="1" applyAlignment="1">
      <alignment horizontal="center" vertical="center"/>
    </xf>
    <xf numFmtId="0" fontId="0" fillId="0" borderId="0" xfId="0" applyFont="1" applyFill="1" applyBorder="1"/>
    <xf numFmtId="0" fontId="27" fillId="0" borderId="9" xfId="0" applyFont="1" applyFill="1" applyBorder="1" applyAlignment="1">
      <alignment horizontal="left" vertical="center" wrapText="1"/>
    </xf>
    <xf numFmtId="0" fontId="0" fillId="0" borderId="1" xfId="0" applyFont="1" applyFill="1" applyBorder="1" applyAlignment="1">
      <alignment horizontal="left" vertical="center"/>
    </xf>
    <xf numFmtId="0" fontId="27" fillId="0" borderId="3" xfId="0" applyFont="1" applyFill="1" applyBorder="1" applyAlignment="1">
      <alignment vertical="center" shrinkToFit="1"/>
    </xf>
    <xf numFmtId="0" fontId="23" fillId="0" borderId="2" xfId="0" applyFont="1" applyFill="1" applyBorder="1" applyAlignment="1">
      <alignment horizontal="center" vertical="center" shrinkToFit="1"/>
    </xf>
    <xf numFmtId="0" fontId="0" fillId="0" borderId="1" xfId="0" applyFont="1" applyFill="1" applyBorder="1"/>
    <xf numFmtId="0" fontId="27" fillId="0" borderId="4" xfId="0" applyFont="1" applyFill="1" applyBorder="1" applyAlignment="1">
      <alignment vertical="center" shrinkToFit="1"/>
    </xf>
    <xf numFmtId="0" fontId="32" fillId="0" borderId="10" xfId="0" applyFont="1" applyFill="1" applyBorder="1" applyAlignment="1">
      <alignment horizontal="left" vertical="center" shrinkToFit="1"/>
    </xf>
    <xf numFmtId="0" fontId="0" fillId="0" borderId="5" xfId="0" applyFont="1" applyFill="1" applyBorder="1" applyAlignment="1">
      <alignment horizontal="center" vertical="center" textRotation="255"/>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textRotation="255"/>
    </xf>
    <xf numFmtId="0" fontId="27" fillId="0" borderId="0" xfId="0" applyFont="1" applyFill="1"/>
    <xf numFmtId="0" fontId="27" fillId="0" borderId="0" xfId="0" applyFont="1" applyFill="1" applyAlignment="1">
      <alignment horizontal="left" indent="1"/>
    </xf>
    <xf numFmtId="0" fontId="27" fillId="0" borderId="0" xfId="0" applyFont="1" applyFill="1" applyAlignment="1">
      <alignment horizontal="left" vertical="center" indent="1"/>
    </xf>
    <xf numFmtId="0" fontId="0" fillId="0" borderId="9"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2" xfId="0" applyFont="1" applyFill="1" applyBorder="1" applyAlignment="1">
      <alignment horizontal="left" vertical="top" wrapText="1"/>
    </xf>
    <xf numFmtId="0" fontId="27" fillId="0" borderId="0" xfId="0" applyFont="1" applyFill="1" applyBorder="1" applyAlignment="1">
      <alignment horizontal="center" shrinkToFit="1"/>
    </xf>
    <xf numFmtId="0" fontId="0" fillId="0" borderId="0" xfId="0" applyFill="1" applyAlignment="1">
      <alignment horizontal="right" vertical="top"/>
    </xf>
    <xf numFmtId="0" fontId="0" fillId="0" borderId="0" xfId="0" applyFont="1" applyFill="1" applyAlignment="1">
      <alignment horizontal="left" vertical="center"/>
    </xf>
    <xf numFmtId="0" fontId="11" fillId="0" borderId="0" xfId="0" applyFont="1" applyFill="1" applyAlignment="1">
      <alignment horizontal="right" vertical="center"/>
    </xf>
    <xf numFmtId="0" fontId="0" fillId="0" borderId="2" xfId="0" applyFont="1" applyFill="1" applyBorder="1" applyAlignment="1">
      <alignment horizontal="center" vertical="center"/>
    </xf>
    <xf numFmtId="0" fontId="23" fillId="0" borderId="2" xfId="0" applyFont="1" applyFill="1" applyBorder="1" applyAlignment="1" applyProtection="1">
      <alignment horizontal="center" vertical="center"/>
    </xf>
    <xf numFmtId="0" fontId="11" fillId="0" borderId="2" xfId="0"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Border="1" applyAlignment="1">
      <alignment horizontal="center" vertical="center"/>
    </xf>
    <xf numFmtId="0" fontId="11" fillId="0" borderId="0" xfId="0" applyFont="1" applyFill="1"/>
    <xf numFmtId="0" fontId="11" fillId="0" borderId="0" xfId="0" applyFont="1" applyFill="1" applyBorder="1" applyAlignment="1">
      <alignment vertical="top"/>
    </xf>
    <xf numFmtId="0" fontId="11" fillId="0" borderId="0" xfId="0" applyFont="1" applyFill="1" applyBorder="1" applyAlignment="1">
      <alignment horizontal="left" vertical="center" shrinkToFi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shrinkToFit="1"/>
    </xf>
    <xf numFmtId="0" fontId="11" fillId="0" borderId="0" xfId="0" applyFont="1" applyFill="1" applyBorder="1" applyAlignment="1">
      <alignment horizontal="center" vertical="top" shrinkToFit="1"/>
    </xf>
    <xf numFmtId="0" fontId="11" fillId="0" borderId="0" xfId="0" applyFont="1" applyFill="1" applyBorder="1" applyAlignment="1">
      <alignment horizontal="center" shrinkToFit="1"/>
    </xf>
    <xf numFmtId="0" fontId="11" fillId="0" borderId="0" xfId="0" applyFont="1" applyFill="1" applyAlignment="1">
      <alignment wrapText="1"/>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1" xfId="0" applyFont="1" applyFill="1" applyBorder="1"/>
    <xf numFmtId="0" fontId="0" fillId="0" borderId="2" xfId="0" applyFont="1" applyFill="1" applyBorder="1" applyAlignment="1">
      <alignment horizontal="center" vertical="center" shrinkToFit="1"/>
    </xf>
    <xf numFmtId="0" fontId="11" fillId="0" borderId="1" xfId="0" applyFont="1" applyFill="1" applyBorder="1" applyAlignment="1"/>
    <xf numFmtId="0" fontId="0" fillId="0" borderId="1" xfId="0" applyFont="1" applyFill="1" applyBorder="1" applyAlignment="1"/>
    <xf numFmtId="0" fontId="0" fillId="0" borderId="1" xfId="0" applyFont="1" applyFill="1" applyBorder="1" applyAlignment="1">
      <alignment horizontal="center" vertical="center"/>
    </xf>
    <xf numFmtId="0" fontId="0" fillId="0" borderId="1" xfId="0" applyFont="1" applyFill="1" applyBorder="1" applyAlignment="1">
      <alignment horizontal="center"/>
    </xf>
    <xf numFmtId="0" fontId="0" fillId="0" borderId="3"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31" xfId="0" applyFont="1" applyFill="1" applyBorder="1" applyAlignment="1">
      <alignment horizontal="centerContinuous" vertical="center"/>
    </xf>
    <xf numFmtId="0" fontId="0" fillId="0" borderId="32" xfId="0" applyFont="1" applyFill="1" applyBorder="1" applyAlignment="1">
      <alignment horizontal="centerContinuous" vertical="center"/>
    </xf>
    <xf numFmtId="0" fontId="0" fillId="0" borderId="33" xfId="0" applyFont="1" applyFill="1" applyBorder="1" applyAlignment="1">
      <alignment horizontal="centerContinuous" vertical="center"/>
    </xf>
    <xf numFmtId="0" fontId="0" fillId="0" borderId="34" xfId="0" applyFont="1" applyFill="1" applyBorder="1" applyAlignment="1">
      <alignment horizontal="centerContinuous" vertical="center"/>
    </xf>
    <xf numFmtId="0" fontId="0" fillId="0" borderId="1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26" fillId="0" borderId="2" xfId="0" applyFont="1" applyFill="1" applyBorder="1" applyAlignment="1">
      <alignment horizontal="center" vertical="center" wrapText="1"/>
    </xf>
    <xf numFmtId="0" fontId="0" fillId="0" borderId="1" xfId="0" applyFont="1" applyFill="1" applyBorder="1" applyAlignment="1">
      <alignment horizontal="left" vertical="center" indent="1"/>
    </xf>
    <xf numFmtId="0" fontId="0" fillId="0" borderId="12" xfId="0" applyFont="1" applyFill="1" applyBorder="1" applyAlignment="1">
      <alignment vertical="center"/>
    </xf>
    <xf numFmtId="0" fontId="0" fillId="0" borderId="3" xfId="0" applyFont="1" applyFill="1" applyBorder="1" applyAlignment="1">
      <alignment horizontal="centerContinuous" vertical="center"/>
    </xf>
    <xf numFmtId="0" fontId="0" fillId="0" borderId="4" xfId="0" applyFont="1" applyFill="1" applyBorder="1" applyAlignment="1">
      <alignment horizontal="centerContinuous" vertical="center"/>
    </xf>
    <xf numFmtId="0" fontId="0" fillId="0" borderId="10" xfId="0" applyFont="1" applyFill="1" applyBorder="1" applyAlignment="1">
      <alignment horizontal="centerContinuous" vertical="center"/>
    </xf>
    <xf numFmtId="0" fontId="0" fillId="0" borderId="4" xfId="0" applyFont="1" applyFill="1" applyBorder="1" applyAlignment="1">
      <alignment horizontal="left" vertical="center" indent="1"/>
    </xf>
    <xf numFmtId="0" fontId="0" fillId="0" borderId="4" xfId="0" applyFont="1" applyFill="1" applyBorder="1" applyAlignment="1">
      <alignment horizontal="left" vertical="center"/>
    </xf>
    <xf numFmtId="0" fontId="0" fillId="0" borderId="4" xfId="0" applyFont="1" applyFill="1" applyBorder="1"/>
    <xf numFmtId="0" fontId="11" fillId="0" borderId="0" xfId="0" applyFont="1" applyFill="1" applyAlignment="1">
      <alignment vertical="top"/>
    </xf>
    <xf numFmtId="0" fontId="11" fillId="0" borderId="0" xfId="0" applyFont="1" applyFill="1" applyAlignment="1">
      <alignment vertical="top" wrapText="1"/>
    </xf>
    <xf numFmtId="0" fontId="0" fillId="0" borderId="0" xfId="0" applyFill="1" applyBorder="1" applyAlignment="1">
      <alignment vertical="center"/>
    </xf>
    <xf numFmtId="0" fontId="0" fillId="0" borderId="0" xfId="0" applyFont="1" applyFill="1" applyAlignment="1"/>
    <xf numFmtId="0" fontId="0" fillId="0" borderId="0" xfId="0" applyFont="1" applyFill="1" applyAlignment="1">
      <alignment vertical="center"/>
    </xf>
    <xf numFmtId="0" fontId="0" fillId="0" borderId="0" xfId="0" applyFill="1"/>
    <xf numFmtId="0" fontId="31" fillId="0" borderId="0" xfId="0" applyFont="1" applyFill="1" applyAlignment="1"/>
    <xf numFmtId="0" fontId="0" fillId="0" borderId="0" xfId="0" applyFont="1" applyFill="1" applyAlignment="1">
      <alignment horizontal="right" vertical="top"/>
    </xf>
    <xf numFmtId="0" fontId="27" fillId="0" borderId="1" xfId="0" applyFont="1" applyFill="1" applyBorder="1" applyAlignment="1">
      <alignment horizontal="right"/>
    </xf>
    <xf numFmtId="0" fontId="36" fillId="0" borderId="0" xfId="0" applyFont="1" applyFill="1" applyBorder="1" applyAlignment="1"/>
    <xf numFmtId="0" fontId="0" fillId="0" borderId="0" xfId="0" applyFill="1" applyBorder="1" applyAlignment="1">
      <alignment horizontal="center" vertical="center"/>
    </xf>
    <xf numFmtId="0" fontId="0" fillId="0" borderId="0" xfId="0" applyFill="1" applyBorder="1" applyAlignment="1">
      <alignment horizontal="center" vertical="top" shrinkToFit="1"/>
    </xf>
    <xf numFmtId="0" fontId="40" fillId="0" borderId="0" xfId="0" applyFont="1" applyFill="1" applyAlignment="1">
      <alignment horizontal="right" vertical="top"/>
    </xf>
    <xf numFmtId="0" fontId="0" fillId="0" borderId="0" xfId="0" applyFill="1" applyAlignment="1">
      <alignment vertical="center"/>
    </xf>
    <xf numFmtId="0" fontId="0" fillId="0" borderId="1" xfId="0" applyFill="1" applyBorder="1" applyAlignment="1"/>
    <xf numFmtId="0" fontId="43" fillId="0" borderId="0" xfId="3" applyFont="1" applyFill="1" applyAlignment="1"/>
    <xf numFmtId="0" fontId="44" fillId="0" borderId="0" xfId="0" applyFont="1" applyFill="1" applyAlignment="1">
      <alignment vertical="center"/>
    </xf>
    <xf numFmtId="0" fontId="43" fillId="0" borderId="0" xfId="3" applyFont="1" applyFill="1" applyBorder="1" applyAlignment="1">
      <alignment vertical="center"/>
    </xf>
    <xf numFmtId="0" fontId="43" fillId="0" borderId="8" xfId="3" applyFont="1" applyFill="1" applyBorder="1" applyAlignment="1">
      <alignment vertical="center"/>
    </xf>
    <xf numFmtId="0" fontId="43" fillId="0" borderId="5" xfId="3" applyFont="1" applyFill="1" applyBorder="1" applyAlignment="1">
      <alignment vertical="center"/>
    </xf>
    <xf numFmtId="0" fontId="43" fillId="0" borderId="82" xfId="3" applyFont="1" applyFill="1" applyBorder="1" applyAlignment="1">
      <alignment vertical="center"/>
    </xf>
    <xf numFmtId="0" fontId="44" fillId="0" borderId="9" xfId="0" applyFont="1" applyFill="1" applyBorder="1" applyAlignment="1">
      <alignment vertical="center"/>
    </xf>
    <xf numFmtId="0" fontId="44" fillId="0" borderId="8" xfId="0" applyFont="1" applyFill="1" applyBorder="1" applyAlignment="1">
      <alignment vertical="center"/>
    </xf>
    <xf numFmtId="0" fontId="44" fillId="0" borderId="5" xfId="0" applyFont="1" applyFill="1" applyBorder="1" applyAlignment="1">
      <alignment vertical="center"/>
    </xf>
    <xf numFmtId="0" fontId="44" fillId="0" borderId="6" xfId="0" applyFont="1" applyFill="1" applyBorder="1" applyAlignment="1">
      <alignment vertical="center"/>
    </xf>
    <xf numFmtId="0" fontId="44" fillId="0" borderId="0" xfId="0" applyFont="1" applyFill="1" applyBorder="1" applyAlignment="1">
      <alignment vertical="center"/>
    </xf>
    <xf numFmtId="0" fontId="44" fillId="0" borderId="7" xfId="0" applyFont="1" applyFill="1" applyBorder="1" applyAlignment="1">
      <alignment vertical="center"/>
    </xf>
    <xf numFmtId="0" fontId="43" fillId="0" borderId="11" xfId="3" applyFont="1" applyFill="1" applyBorder="1" applyAlignment="1">
      <alignment vertical="center"/>
    </xf>
    <xf numFmtId="0" fontId="43" fillId="0" borderId="1" xfId="3" applyFont="1" applyFill="1" applyBorder="1" applyAlignment="1">
      <alignment vertical="center"/>
    </xf>
    <xf numFmtId="0" fontId="43" fillId="0" borderId="83" xfId="3" applyFont="1" applyFill="1" applyBorder="1" applyAlignment="1">
      <alignment vertical="center"/>
    </xf>
    <xf numFmtId="0" fontId="44" fillId="0" borderId="12" xfId="0" applyFont="1" applyFill="1" applyBorder="1" applyAlignment="1">
      <alignment vertical="center"/>
    </xf>
    <xf numFmtId="0" fontId="44" fillId="0" borderId="11" xfId="0" applyFont="1" applyFill="1" applyBorder="1" applyAlignment="1">
      <alignment vertical="center"/>
    </xf>
    <xf numFmtId="0" fontId="44" fillId="0" borderId="1" xfId="0" applyFont="1" applyFill="1" applyBorder="1" applyAlignment="1">
      <alignment vertical="center"/>
    </xf>
    <xf numFmtId="0" fontId="43" fillId="0" borderId="8" xfId="3" applyFont="1" applyFill="1" applyBorder="1" applyAlignment="1">
      <alignment horizontal="left" vertical="center"/>
    </xf>
    <xf numFmtId="0" fontId="43" fillId="0" borderId="4" xfId="3" applyFont="1" applyFill="1" applyBorder="1" applyAlignment="1">
      <alignment horizontal="center" vertical="center"/>
    </xf>
    <xf numFmtId="0" fontId="43" fillId="0" borderId="4" xfId="3" applyFont="1" applyFill="1" applyBorder="1" applyAlignment="1">
      <alignment vertical="center" wrapText="1"/>
    </xf>
    <xf numFmtId="0" fontId="43" fillId="0" borderId="4" xfId="3" applyFont="1" applyFill="1" applyBorder="1" applyAlignment="1">
      <alignment vertical="center"/>
    </xf>
    <xf numFmtId="0" fontId="43" fillId="0" borderId="10" xfId="3" applyFont="1" applyFill="1" applyBorder="1" applyAlignment="1">
      <alignment vertical="center"/>
    </xf>
    <xf numFmtId="0" fontId="43" fillId="0" borderId="6" xfId="3" applyFont="1" applyFill="1" applyBorder="1" applyAlignment="1">
      <alignment horizontal="center" vertical="center"/>
    </xf>
    <xf numFmtId="0" fontId="43" fillId="0" borderId="3" xfId="3" applyFont="1" applyFill="1" applyBorder="1" applyAlignment="1">
      <alignment horizontal="center" vertical="center" wrapText="1"/>
    </xf>
    <xf numFmtId="0" fontId="43" fillId="0" borderId="3" xfId="3" applyFont="1" applyFill="1" applyBorder="1" applyAlignment="1">
      <alignment horizontal="left" vertical="center" wrapText="1"/>
    </xf>
    <xf numFmtId="0" fontId="43" fillId="0" borderId="84" xfId="3" applyFont="1" applyFill="1" applyBorder="1" applyAlignment="1">
      <alignment horizontal="center" vertical="center" wrapText="1"/>
    </xf>
    <xf numFmtId="0" fontId="43" fillId="0" borderId="85" xfId="3" applyFont="1" applyFill="1" applyBorder="1" applyAlignment="1">
      <alignment horizontal="center" vertical="center"/>
    </xf>
    <xf numFmtId="0" fontId="47" fillId="0" borderId="86" xfId="3" applyFont="1" applyFill="1" applyBorder="1" applyAlignment="1">
      <alignment horizontal="center" vertical="center"/>
    </xf>
    <xf numFmtId="0" fontId="43" fillId="0" borderId="85" xfId="3" applyFont="1" applyFill="1" applyBorder="1" applyAlignment="1">
      <alignment horizontal="center" vertical="center" wrapText="1"/>
    </xf>
    <xf numFmtId="0" fontId="43" fillId="0" borderId="10" xfId="3" applyFont="1" applyFill="1" applyBorder="1" applyAlignment="1">
      <alignment horizontal="center" vertical="center"/>
    </xf>
    <xf numFmtId="0" fontId="43" fillId="0" borderId="86" xfId="3" applyFont="1" applyFill="1" applyBorder="1" applyAlignment="1">
      <alignment horizontal="center" vertical="center" wrapText="1"/>
    </xf>
    <xf numFmtId="0" fontId="43" fillId="0" borderId="6" xfId="3" applyFont="1" applyFill="1" applyBorder="1" applyAlignment="1">
      <alignment horizontal="center"/>
    </xf>
    <xf numFmtId="0" fontId="43" fillId="0" borderId="4" xfId="3" applyFont="1" applyFill="1" applyBorder="1" applyAlignment="1">
      <alignment horizontal="left" vertical="center" wrapText="1"/>
    </xf>
    <xf numFmtId="0" fontId="47" fillId="0" borderId="4" xfId="3" applyFont="1" applyFill="1" applyBorder="1" applyAlignment="1">
      <alignment horizontal="center" vertical="center"/>
    </xf>
    <xf numFmtId="0" fontId="43" fillId="0" borderId="1" xfId="3" applyFont="1" applyFill="1" applyBorder="1" applyAlignment="1">
      <alignment horizontal="center" vertical="center"/>
    </xf>
    <xf numFmtId="0" fontId="43" fillId="0" borderId="12" xfId="3" applyFont="1" applyFill="1" applyBorder="1" applyAlignment="1">
      <alignment horizontal="center" vertical="center"/>
    </xf>
    <xf numFmtId="0" fontId="43" fillId="0" borderId="5" xfId="3" applyFont="1" applyFill="1" applyBorder="1" applyAlignment="1">
      <alignment horizontal="center" vertical="center"/>
    </xf>
    <xf numFmtId="0" fontId="43" fillId="0" borderId="0" xfId="3" applyFont="1" applyFill="1" applyBorder="1" applyAlignment="1">
      <alignment horizontal="left" vertical="center"/>
    </xf>
    <xf numFmtId="0" fontId="43" fillId="0" borderId="0" xfId="3" applyFont="1" applyFill="1" applyBorder="1" applyAlignment="1">
      <alignment horizontal="center" vertical="center"/>
    </xf>
    <xf numFmtId="0" fontId="48" fillId="0" borderId="0" xfId="3" applyFont="1" applyFill="1" applyBorder="1" applyAlignment="1">
      <alignment vertical="center"/>
    </xf>
    <xf numFmtId="0" fontId="43" fillId="0" borderId="0" xfId="3" applyFont="1" applyFill="1" applyAlignment="1">
      <alignment vertical="center"/>
    </xf>
    <xf numFmtId="0" fontId="48" fillId="0" borderId="0" xfId="3" applyFont="1" applyFill="1" applyAlignment="1">
      <alignment vertical="center"/>
    </xf>
    <xf numFmtId="0" fontId="49" fillId="4" borderId="0" xfId="0" applyFont="1" applyFill="1" applyAlignment="1">
      <alignment horizontal="left"/>
    </xf>
    <xf numFmtId="0" fontId="49" fillId="4" borderId="0" xfId="0" applyFont="1" applyFill="1" applyAlignment="1">
      <alignment horizontal="center"/>
    </xf>
    <xf numFmtId="0" fontId="9" fillId="4" borderId="0" xfId="0" applyFont="1" applyFill="1" applyAlignment="1">
      <alignment horizontal="right" vertical="top"/>
    </xf>
    <xf numFmtId="0" fontId="0" fillId="4" borderId="0" xfId="0" applyFont="1" applyFill="1"/>
    <xf numFmtId="0" fontId="9" fillId="0" borderId="41" xfId="0" applyFont="1" applyFill="1" applyBorder="1" applyAlignment="1">
      <alignment horizontal="right"/>
    </xf>
    <xf numFmtId="0" fontId="6" fillId="4" borderId="0" xfId="0" applyFont="1" applyFill="1" applyAlignment="1">
      <alignment vertical="center"/>
    </xf>
    <xf numFmtId="0" fontId="29" fillId="4" borderId="0" xfId="0" applyFont="1" applyFill="1" applyAlignment="1">
      <alignment vertical="center"/>
    </xf>
    <xf numFmtId="0" fontId="9" fillId="4" borderId="0" xfId="0" applyFont="1" applyFill="1"/>
    <xf numFmtId="0" fontId="26" fillId="0" borderId="87" xfId="0" applyFont="1" applyFill="1" applyBorder="1" applyAlignment="1">
      <alignment horizontal="center" vertical="center" shrinkToFit="1"/>
    </xf>
    <xf numFmtId="0" fontId="26" fillId="0" borderId="88" xfId="0" applyFont="1" applyFill="1" applyBorder="1" applyAlignment="1">
      <alignment horizontal="center" vertical="center"/>
    </xf>
    <xf numFmtId="0" fontId="0" fillId="0" borderId="36" xfId="0" applyFont="1" applyFill="1" applyBorder="1" applyAlignment="1">
      <alignment horizontal="left" vertical="center"/>
    </xf>
    <xf numFmtId="0" fontId="9" fillId="4" borderId="0" xfId="0" applyFont="1" applyFill="1" applyAlignment="1">
      <alignment horizontal="right" vertical="center"/>
    </xf>
    <xf numFmtId="0" fontId="53" fillId="0" borderId="0" xfId="0" applyFont="1" applyFill="1" applyBorder="1" applyAlignment="1">
      <alignment horizontal="left" vertical="center"/>
    </xf>
    <xf numFmtId="0" fontId="9" fillId="0" borderId="0" xfId="0" applyFont="1" applyFill="1" applyBorder="1" applyAlignment="1">
      <alignment horizontal="left" vertical="center"/>
    </xf>
    <xf numFmtId="0" fontId="26" fillId="0" borderId="94" xfId="0" applyFont="1" applyFill="1" applyBorder="1" applyAlignment="1">
      <alignment horizontal="left" vertical="center"/>
    </xf>
    <xf numFmtId="0" fontId="26" fillId="0" borderId="0" xfId="0" applyFont="1" applyFill="1"/>
    <xf numFmtId="0" fontId="39" fillId="0" borderId="0" xfId="0" applyFont="1" applyFill="1" applyAlignment="1">
      <alignment horizontal="right" vertical="top"/>
    </xf>
    <xf numFmtId="0" fontId="26" fillId="4" borderId="0" xfId="0" applyFont="1" applyFill="1"/>
    <xf numFmtId="0" fontId="27" fillId="4" borderId="0" xfId="0" applyFont="1" applyFill="1"/>
    <xf numFmtId="0" fontId="39" fillId="0" borderId="0" xfId="0" applyFont="1" applyFill="1" applyAlignment="1">
      <alignment vertical="center"/>
    </xf>
    <xf numFmtId="0" fontId="26" fillId="0" borderId="0" xfId="0" applyFont="1" applyFill="1" applyAlignment="1"/>
    <xf numFmtId="0" fontId="6" fillId="0" borderId="0" xfId="0" applyFont="1" applyFill="1" applyBorder="1" applyAlignment="1"/>
    <xf numFmtId="0" fontId="15" fillId="4" borderId="0" xfId="0" applyFont="1" applyFill="1"/>
    <xf numFmtId="0" fontId="27" fillId="0" borderId="54" xfId="0" applyFont="1" applyFill="1" applyBorder="1"/>
    <xf numFmtId="0" fontId="26" fillId="0" borderId="36" xfId="0" applyFont="1" applyFill="1" applyBorder="1"/>
    <xf numFmtId="0" fontId="26" fillId="0" borderId="50" xfId="0" applyFont="1" applyFill="1" applyBorder="1"/>
    <xf numFmtId="0" fontId="26" fillId="0" borderId="79" xfId="0" applyFont="1" applyFill="1" applyBorder="1" applyAlignment="1">
      <alignment horizontal="center" vertical="center" wrapText="1"/>
    </xf>
    <xf numFmtId="0" fontId="27" fillId="4" borderId="0" xfId="0" applyFont="1" applyFill="1" applyAlignment="1">
      <alignment vertical="center"/>
    </xf>
    <xf numFmtId="0" fontId="0" fillId="0" borderId="0" xfId="0" applyFont="1" applyFill="1" applyBorder="1" applyAlignment="1">
      <alignment wrapText="1"/>
    </xf>
    <xf numFmtId="0" fontId="26" fillId="0" borderId="45" xfId="0" applyFont="1" applyFill="1" applyBorder="1" applyAlignment="1">
      <alignment vertical="top" wrapText="1"/>
    </xf>
    <xf numFmtId="0" fontId="26" fillId="0" borderId="1" xfId="0" applyFont="1" applyFill="1" applyBorder="1" applyAlignment="1">
      <alignment vertical="center"/>
    </xf>
    <xf numFmtId="0" fontId="26" fillId="0" borderId="0" xfId="0" applyFont="1" applyFill="1" applyBorder="1" applyAlignment="1">
      <alignment vertical="top" wrapText="1"/>
    </xf>
    <xf numFmtId="0" fontId="26" fillId="0" borderId="92" xfId="0" applyFont="1" applyFill="1" applyBorder="1" applyAlignment="1">
      <alignment vertical="center"/>
    </xf>
    <xf numFmtId="0" fontId="26" fillId="4" borderId="0" xfId="0" applyFont="1" applyFill="1" applyBorder="1" applyAlignment="1">
      <alignment horizontal="left" vertical="center"/>
    </xf>
    <xf numFmtId="0" fontId="26" fillId="0" borderId="0" xfId="0" applyFont="1" applyFill="1" applyBorder="1"/>
    <xf numFmtId="0" fontId="26" fillId="4" borderId="0" xfId="0" applyFont="1" applyFill="1" applyBorder="1"/>
    <xf numFmtId="0" fontId="26" fillId="4" borderId="0" xfId="0" applyFont="1" applyFill="1" applyBorder="1" applyAlignment="1">
      <alignment vertical="center"/>
    </xf>
    <xf numFmtId="0" fontId="27" fillId="0" borderId="0" xfId="0" applyFont="1" applyFill="1" applyBorder="1"/>
    <xf numFmtId="0" fontId="54" fillId="0" borderId="0" xfId="0" applyFont="1" applyFill="1" applyBorder="1" applyAlignment="1">
      <alignment vertical="center" wrapText="1"/>
    </xf>
    <xf numFmtId="0" fontId="55" fillId="4" borderId="0" xfId="0" applyFont="1" applyFill="1" applyAlignment="1">
      <alignment horizontal="justify"/>
    </xf>
    <xf numFmtId="0" fontId="54" fillId="0" borderId="0" xfId="0" applyFont="1" applyFill="1" applyBorder="1" applyAlignment="1">
      <alignment horizontal="justify" vertical="center"/>
    </xf>
    <xf numFmtId="0" fontId="27" fillId="4" borderId="0" xfId="0" applyFont="1" applyFill="1" applyBorder="1"/>
    <xf numFmtId="0" fontId="27" fillId="0" borderId="0" xfId="0" applyFont="1" applyFill="1" applyBorder="1" applyAlignment="1"/>
    <xf numFmtId="0" fontId="27" fillId="4" borderId="0" xfId="0" applyFont="1" applyFill="1" applyBorder="1" applyAlignment="1"/>
    <xf numFmtId="0" fontId="26" fillId="0" borderId="57" xfId="0" applyFont="1" applyFill="1" applyBorder="1" applyAlignment="1">
      <alignment horizontal="left" vertical="center" indent="1"/>
    </xf>
    <xf numFmtId="0" fontId="23" fillId="0" borderId="101" xfId="0" applyFont="1" applyFill="1" applyBorder="1" applyAlignment="1" applyProtection="1">
      <alignment horizontal="center" vertical="center"/>
      <protection locked="0"/>
    </xf>
    <xf numFmtId="0" fontId="26" fillId="0" borderId="54" xfId="0" applyFont="1" applyFill="1" applyBorder="1" applyAlignment="1">
      <alignment vertical="center"/>
    </xf>
    <xf numFmtId="0" fontId="26" fillId="0" borderId="57" xfId="0" applyFont="1" applyFill="1" applyBorder="1" applyAlignment="1">
      <alignment vertical="center"/>
    </xf>
    <xf numFmtId="0" fontId="26" fillId="0" borderId="101" xfId="0" applyFont="1" applyFill="1" applyBorder="1" applyAlignment="1">
      <alignment horizontal="center" vertical="center"/>
    </xf>
    <xf numFmtId="0" fontId="6" fillId="0" borderId="57" xfId="0" applyFont="1" applyFill="1" applyBorder="1" applyAlignment="1">
      <alignment horizontal="left" vertical="center" indent="1" shrinkToFit="1"/>
    </xf>
    <xf numFmtId="0" fontId="26" fillId="0" borderId="44" xfId="0" applyFont="1" applyFill="1" applyBorder="1" applyAlignment="1">
      <alignment horizontal="left" vertical="center" indent="1"/>
    </xf>
    <xf numFmtId="0" fontId="30" fillId="0" borderId="0" xfId="0" applyFont="1" applyFill="1" applyAlignment="1">
      <alignment horizontal="right" vertical="top"/>
    </xf>
    <xf numFmtId="0" fontId="31" fillId="0" borderId="0" xfId="0" applyFont="1" applyFill="1" applyAlignment="1">
      <alignment horizontal="center" vertical="center"/>
    </xf>
    <xf numFmtId="0" fontId="0" fillId="0" borderId="67" xfId="0" applyFill="1" applyBorder="1" applyAlignment="1">
      <alignment horizontal="center" vertical="center"/>
    </xf>
    <xf numFmtId="0" fontId="61" fillId="0" borderId="0" xfId="10" applyFont="1">
      <alignment vertical="center"/>
    </xf>
    <xf numFmtId="0" fontId="62" fillId="0" borderId="0" xfId="10" applyFont="1" applyAlignment="1"/>
    <xf numFmtId="0" fontId="62" fillId="0" borderId="1" xfId="10" applyFont="1" applyBorder="1" applyAlignment="1"/>
    <xf numFmtId="0" fontId="61" fillId="0" borderId="0" xfId="10" applyFont="1" applyAlignment="1"/>
    <xf numFmtId="0" fontId="53" fillId="0" borderId="0" xfId="10" applyFont="1" applyAlignment="1">
      <alignment horizontal="center"/>
    </xf>
    <xf numFmtId="0" fontId="63" fillId="0" borderId="4" xfId="10" applyFont="1" applyBorder="1" applyAlignment="1">
      <alignment horizontal="left" vertical="center"/>
    </xf>
    <xf numFmtId="0" fontId="62" fillId="0" borderId="4" xfId="10" applyFont="1" applyBorder="1">
      <alignment vertical="center"/>
    </xf>
    <xf numFmtId="0" fontId="62" fillId="0" borderId="10" xfId="10" applyFont="1" applyBorder="1">
      <alignment vertical="center"/>
    </xf>
    <xf numFmtId="0" fontId="62" fillId="0" borderId="0" xfId="10" applyFont="1">
      <alignment vertical="center"/>
    </xf>
    <xf numFmtId="0" fontId="63" fillId="0" borderId="10" xfId="10" applyFont="1" applyBorder="1" applyAlignment="1">
      <alignment vertical="center"/>
    </xf>
    <xf numFmtId="0" fontId="52" fillId="0" borderId="0" xfId="10" applyFont="1" applyBorder="1" applyAlignment="1">
      <alignment horizontal="center" vertical="center"/>
    </xf>
    <xf numFmtId="0" fontId="62" fillId="0" borderId="0" xfId="10" applyFont="1" applyBorder="1" applyAlignment="1">
      <alignment horizontal="left" vertical="center"/>
    </xf>
    <xf numFmtId="0" fontId="62" fillId="0" borderId="8" xfId="10" applyFont="1" applyBorder="1" applyAlignment="1">
      <alignment horizontal="left" vertical="center"/>
    </xf>
    <xf numFmtId="0" fontId="62" fillId="0" borderId="4" xfId="10" applyFont="1" applyBorder="1" applyAlignment="1">
      <alignment horizontal="center" vertical="center"/>
    </xf>
    <xf numFmtId="0" fontId="62" fillId="0" borderId="0" xfId="10" applyFont="1" applyBorder="1">
      <alignment vertical="center"/>
    </xf>
    <xf numFmtId="0" fontId="62" fillId="0" borderId="5" xfId="10" applyFont="1" applyBorder="1" applyAlignment="1">
      <alignment horizontal="center" vertical="center" textRotation="255"/>
    </xf>
    <xf numFmtId="0" fontId="62" fillId="0" borderId="9" xfId="10" applyFont="1" applyBorder="1" applyAlignment="1">
      <alignment horizontal="center" vertical="center" textRotation="255"/>
    </xf>
    <xf numFmtId="0" fontId="63" fillId="0" borderId="2" xfId="10" applyFont="1" applyBorder="1" applyAlignment="1">
      <alignment horizontal="center" vertical="center"/>
    </xf>
    <xf numFmtId="0" fontId="62" fillId="0" borderId="0" xfId="10" applyFont="1" applyBorder="1" applyAlignment="1">
      <alignment horizontal="center" vertical="center" textRotation="255"/>
    </xf>
    <xf numFmtId="0" fontId="9" fillId="0" borderId="0" xfId="10" applyFont="1" applyBorder="1">
      <alignment vertical="center"/>
    </xf>
    <xf numFmtId="0" fontId="9" fillId="0" borderId="0" xfId="10" applyFont="1" applyBorder="1" applyAlignment="1">
      <alignment horizontal="center" vertical="center"/>
    </xf>
    <xf numFmtId="0" fontId="9" fillId="0" borderId="0" xfId="10" applyFont="1">
      <alignment vertical="center"/>
    </xf>
    <xf numFmtId="0" fontId="9" fillId="0" borderId="8" xfId="10" applyFont="1" applyBorder="1">
      <alignment vertical="center"/>
    </xf>
    <xf numFmtId="0" fontId="9" fillId="0" borderId="5" xfId="10" applyFont="1" applyBorder="1">
      <alignment vertical="center"/>
    </xf>
    <xf numFmtId="0" fontId="9" fillId="0" borderId="5" xfId="10" applyFont="1" applyBorder="1" applyAlignment="1">
      <alignment horizontal="center" vertical="center"/>
    </xf>
    <xf numFmtId="0" fontId="9" fillId="0" borderId="9" xfId="10" applyFont="1" applyBorder="1">
      <alignment vertical="center"/>
    </xf>
    <xf numFmtId="0" fontId="9" fillId="0" borderId="6" xfId="10" applyFont="1" applyBorder="1">
      <alignment vertical="center"/>
    </xf>
    <xf numFmtId="0" fontId="9" fillId="0" borderId="11" xfId="10" applyFont="1" applyBorder="1">
      <alignment vertical="center"/>
    </xf>
    <xf numFmtId="0" fontId="9" fillId="0" borderId="28" xfId="10" applyFont="1" applyBorder="1">
      <alignment vertical="center"/>
    </xf>
    <xf numFmtId="0" fontId="61" fillId="0" borderId="0" xfId="10" applyFont="1" applyFill="1">
      <alignment vertical="center"/>
    </xf>
    <xf numFmtId="0" fontId="26" fillId="0" borderId="0" xfId="9" applyFont="1">
      <alignment vertical="center"/>
    </xf>
    <xf numFmtId="0" fontId="64" fillId="0" borderId="0" xfId="10" applyFont="1" applyAlignment="1">
      <alignment horizontal="left" vertical="center"/>
    </xf>
    <xf numFmtId="0" fontId="63" fillId="0" borderId="0" xfId="10" applyFont="1" applyAlignment="1">
      <alignment horizontal="left" vertical="center"/>
    </xf>
    <xf numFmtId="0" fontId="63" fillId="0" borderId="0" xfId="10" applyFont="1" applyAlignment="1">
      <alignment horizontal="center"/>
    </xf>
    <xf numFmtId="0" fontId="64" fillId="0" borderId="0" xfId="10" applyFont="1" applyAlignment="1"/>
    <xf numFmtId="0" fontId="64" fillId="0" borderId="4" xfId="10" applyFont="1" applyBorder="1">
      <alignment vertical="center"/>
    </xf>
    <xf numFmtId="0" fontId="64" fillId="0" borderId="10" xfId="10" applyFont="1" applyBorder="1">
      <alignment vertical="center"/>
    </xf>
    <xf numFmtId="0" fontId="64" fillId="0" borderId="0" xfId="10" applyFont="1">
      <alignment vertical="center"/>
    </xf>
    <xf numFmtId="0" fontId="62" fillId="0" borderId="5" xfId="10" applyFont="1" applyBorder="1" applyAlignment="1">
      <alignment horizontal="center" vertical="center"/>
    </xf>
    <xf numFmtId="0" fontId="52" fillId="0" borderId="5" xfId="10" applyFont="1" applyBorder="1" applyAlignment="1">
      <alignment horizontal="center" vertical="center"/>
    </xf>
    <xf numFmtId="0" fontId="52" fillId="0" borderId="9" xfId="10" applyFont="1" applyBorder="1" applyAlignment="1">
      <alignment horizontal="center" vertical="center"/>
    </xf>
    <xf numFmtId="0" fontId="62" fillId="0" borderId="27" xfId="10" applyFont="1" applyBorder="1" applyAlignment="1">
      <alignment vertical="center" textRotation="255"/>
    </xf>
    <xf numFmtId="0" fontId="64" fillId="0" borderId="8" xfId="10" applyFont="1" applyBorder="1" applyAlignment="1">
      <alignment vertical="center"/>
    </xf>
    <xf numFmtId="0" fontId="64" fillId="0" borderId="5" xfId="10" applyFont="1" applyBorder="1" applyAlignment="1">
      <alignment vertical="center" wrapText="1"/>
    </xf>
    <xf numFmtId="0" fontId="64" fillId="0" borderId="9" xfId="10" applyFont="1" applyBorder="1" applyAlignment="1">
      <alignment vertical="center" wrapText="1"/>
    </xf>
    <xf numFmtId="0" fontId="62" fillId="0" borderId="6" xfId="10" applyFont="1" applyBorder="1">
      <alignment vertical="center"/>
    </xf>
    <xf numFmtId="0" fontId="64" fillId="0" borderId="3" xfId="10" applyFont="1" applyBorder="1" applyAlignment="1">
      <alignment vertical="center"/>
    </xf>
    <xf numFmtId="0" fontId="64" fillId="0" borderId="4" xfId="10" applyFont="1" applyBorder="1" applyAlignment="1">
      <alignment vertical="center"/>
    </xf>
    <xf numFmtId="0" fontId="64" fillId="0" borderId="10" xfId="10" applyFont="1" applyBorder="1" applyAlignment="1">
      <alignment vertical="center"/>
    </xf>
    <xf numFmtId="0" fontId="64" fillId="0" borderId="6" xfId="10" applyFont="1" applyBorder="1" applyAlignment="1">
      <alignment horizontal="left" vertical="center"/>
    </xf>
    <xf numFmtId="0" fontId="63" fillId="0" borderId="4" xfId="10" applyFont="1" applyBorder="1" applyAlignment="1">
      <alignment vertical="center"/>
    </xf>
    <xf numFmtId="0" fontId="64" fillId="0" borderId="6" xfId="10" applyFont="1" applyBorder="1">
      <alignment vertical="center"/>
    </xf>
    <xf numFmtId="0" fontId="64" fillId="0" borderId="0" xfId="10" applyFont="1" applyBorder="1">
      <alignment vertical="center"/>
    </xf>
    <xf numFmtId="0" fontId="64" fillId="0" borderId="11" xfId="10" applyFont="1" applyBorder="1">
      <alignment vertical="center"/>
    </xf>
    <xf numFmtId="0" fontId="64" fillId="0" borderId="28" xfId="10" applyFont="1" applyBorder="1">
      <alignment vertical="center"/>
    </xf>
    <xf numFmtId="0" fontId="66" fillId="0" borderId="0" xfId="10" applyFont="1" applyBorder="1">
      <alignment vertical="center"/>
    </xf>
    <xf numFmtId="10" fontId="66" fillId="0" borderId="0" xfId="10" applyNumberFormat="1" applyFont="1" applyBorder="1" applyAlignment="1">
      <alignment horizontal="center" vertical="center"/>
    </xf>
    <xf numFmtId="0" fontId="66" fillId="0" borderId="0" xfId="10" applyFont="1">
      <alignment vertical="center"/>
    </xf>
    <xf numFmtId="0" fontId="64" fillId="0" borderId="2" xfId="10" applyFont="1" applyBorder="1" applyAlignment="1">
      <alignment vertical="center"/>
    </xf>
    <xf numFmtId="0" fontId="64" fillId="0" borderId="0" xfId="10" applyFont="1" applyBorder="1" applyAlignment="1">
      <alignment vertical="center"/>
    </xf>
    <xf numFmtId="0" fontId="64" fillId="0" borderId="0" xfId="10" applyFont="1" applyAlignment="1">
      <alignment vertical="center"/>
    </xf>
    <xf numFmtId="0" fontId="66" fillId="0" borderId="7" xfId="10" applyFont="1" applyBorder="1">
      <alignment vertical="center"/>
    </xf>
    <xf numFmtId="0" fontId="67" fillId="0" borderId="0" xfId="0" applyFont="1" applyAlignment="1">
      <alignment horizontal="center" vertical="center"/>
    </xf>
    <xf numFmtId="0" fontId="67" fillId="0" borderId="0" xfId="0" applyFont="1" applyAlignment="1">
      <alignment vertical="center"/>
    </xf>
    <xf numFmtId="0" fontId="67" fillId="0" borderId="0" xfId="0" applyFont="1" applyBorder="1" applyAlignment="1">
      <alignment vertical="center"/>
    </xf>
    <xf numFmtId="0" fontId="68" fillId="0" borderId="0" xfId="0" applyFont="1" applyAlignment="1">
      <alignment vertical="center"/>
    </xf>
    <xf numFmtId="0" fontId="69" fillId="0" borderId="0" xfId="0" applyFont="1" applyAlignment="1">
      <alignment horizontal="right" vertical="center"/>
    </xf>
    <xf numFmtId="0" fontId="68" fillId="0" borderId="0" xfId="0" applyFont="1" applyAlignment="1">
      <alignment horizontal="center" vertical="center"/>
    </xf>
    <xf numFmtId="0" fontId="69" fillId="0" borderId="0" xfId="0" applyFont="1" applyAlignment="1">
      <alignment horizontal="justify" vertical="center"/>
    </xf>
    <xf numFmtId="0" fontId="71" fillId="0" borderId="0" xfId="0" applyFont="1" applyAlignment="1">
      <alignment horizontal="center" vertical="center"/>
    </xf>
    <xf numFmtId="0" fontId="71" fillId="0" borderId="0" xfId="0" applyFont="1" applyAlignment="1">
      <alignment vertical="center"/>
    </xf>
    <xf numFmtId="0" fontId="67" fillId="0" borderId="0" xfId="0" applyFont="1" applyBorder="1" applyAlignment="1">
      <alignment horizontal="left" vertical="center"/>
    </xf>
    <xf numFmtId="0" fontId="67" fillId="0" borderId="1" xfId="0" applyFont="1" applyBorder="1" applyAlignment="1">
      <alignment horizontal="center" vertical="center"/>
    </xf>
    <xf numFmtId="0" fontId="71" fillId="0" borderId="0" xfId="0" applyFont="1" applyAlignment="1">
      <alignment horizontal="center" vertical="center"/>
    </xf>
    <xf numFmtId="0" fontId="69" fillId="0" borderId="0" xfId="0" applyFont="1" applyAlignment="1">
      <alignment horizontal="justify" vertical="center" wrapText="1"/>
    </xf>
    <xf numFmtId="0" fontId="69" fillId="0" borderId="0" xfId="0" applyFont="1" applyBorder="1" applyAlignment="1">
      <alignment horizontal="justify" vertical="center" wrapText="1"/>
    </xf>
    <xf numFmtId="0" fontId="68" fillId="0" borderId="0" xfId="0" applyFont="1" applyAlignment="1">
      <alignment horizontal="center" vertical="center"/>
    </xf>
    <xf numFmtId="0" fontId="68" fillId="0" borderId="0" xfId="0" applyFont="1" applyBorder="1" applyAlignment="1">
      <alignment vertical="center"/>
    </xf>
    <xf numFmtId="0" fontId="71" fillId="0" borderId="0" xfId="0" applyFont="1" applyAlignment="1">
      <alignment horizontal="left" vertical="center"/>
    </xf>
    <xf numFmtId="0" fontId="68" fillId="0" borderId="0" xfId="0" applyFont="1" applyBorder="1" applyAlignment="1">
      <alignment horizontal="left"/>
    </xf>
    <xf numFmtId="0" fontId="68" fillId="0" borderId="0" xfId="0" applyFont="1" applyBorder="1" applyAlignment="1">
      <alignment horizontal="left" vertical="top" wrapText="1"/>
    </xf>
    <xf numFmtId="0" fontId="68" fillId="0" borderId="0" xfId="0" applyFont="1" applyBorder="1" applyAlignment="1">
      <alignment horizontal="center" vertical="top" wrapText="1"/>
    </xf>
    <xf numFmtId="0" fontId="71" fillId="0" borderId="0" xfId="0" applyFont="1" applyBorder="1" applyAlignment="1">
      <alignment horizontal="left" vertical="center"/>
    </xf>
    <xf numFmtId="0" fontId="69" fillId="0" borderId="0" xfId="0" applyFont="1" applyBorder="1" applyAlignment="1">
      <alignment horizontal="justify" vertical="top" wrapText="1"/>
    </xf>
    <xf numFmtId="0" fontId="62"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top"/>
    </xf>
    <xf numFmtId="0" fontId="9" fillId="0" borderId="41" xfId="0" applyFont="1" applyFill="1" applyBorder="1" applyAlignment="1">
      <alignment vertical="center"/>
    </xf>
    <xf numFmtId="0" fontId="9" fillId="0" borderId="36" xfId="0" applyFont="1" applyFill="1" applyBorder="1" applyAlignment="1">
      <alignment vertical="center"/>
    </xf>
    <xf numFmtId="0" fontId="9" fillId="0" borderId="39" xfId="0" applyFont="1" applyFill="1" applyBorder="1" applyAlignment="1">
      <alignment vertical="center"/>
    </xf>
    <xf numFmtId="0" fontId="9" fillId="0" borderId="50" xfId="0" applyFont="1" applyFill="1" applyBorder="1" applyAlignment="1">
      <alignment vertical="center"/>
    </xf>
    <xf numFmtId="0" fontId="9" fillId="0" borderId="40" xfId="0" applyFont="1" applyFill="1" applyBorder="1" applyAlignment="1">
      <alignment vertical="center"/>
    </xf>
    <xf numFmtId="0" fontId="6" fillId="0" borderId="51" xfId="0" applyFont="1" applyFill="1" applyBorder="1" applyAlignment="1">
      <alignment vertical="center"/>
    </xf>
    <xf numFmtId="0" fontId="9" fillId="0" borderId="62" xfId="0" applyFont="1" applyFill="1" applyBorder="1" applyAlignment="1">
      <alignment vertical="center"/>
    </xf>
    <xf numFmtId="0" fontId="9" fillId="0" borderId="35" xfId="0" applyFont="1" applyFill="1" applyBorder="1" applyAlignment="1">
      <alignment vertical="center"/>
    </xf>
    <xf numFmtId="0" fontId="6" fillId="0" borderId="36" xfId="0" applyFont="1" applyFill="1" applyBorder="1" applyAlignment="1">
      <alignment horizontal="center" vertical="center"/>
    </xf>
    <xf numFmtId="0" fontId="62" fillId="0" borderId="35" xfId="0" applyFont="1" applyFill="1" applyBorder="1" applyAlignment="1">
      <alignment vertical="center"/>
    </xf>
    <xf numFmtId="0" fontId="62" fillId="0" borderId="36" xfId="0" applyFont="1" applyFill="1" applyBorder="1" applyAlignment="1">
      <alignment vertical="center"/>
    </xf>
    <xf numFmtId="0" fontId="62" fillId="0" borderId="39" xfId="0" applyFont="1" applyFill="1" applyBorder="1" applyAlignment="1">
      <alignment vertical="center"/>
    </xf>
    <xf numFmtId="0" fontId="62" fillId="0" borderId="50" xfId="0" applyFont="1" applyFill="1" applyBorder="1" applyAlignment="1">
      <alignment vertical="center"/>
    </xf>
    <xf numFmtId="0" fontId="62" fillId="0" borderId="63" xfId="0" applyFont="1" applyFill="1" applyBorder="1" applyAlignment="1">
      <alignment vertical="center"/>
    </xf>
    <xf numFmtId="0" fontId="62" fillId="0" borderId="104" xfId="0" applyFont="1" applyFill="1" applyBorder="1" applyAlignment="1">
      <alignment vertical="center"/>
    </xf>
    <xf numFmtId="0" fontId="62" fillId="0" borderId="62" xfId="0" applyFont="1" applyFill="1" applyBorder="1" applyAlignment="1">
      <alignment vertical="center"/>
    </xf>
    <xf numFmtId="0" fontId="73" fillId="0" borderId="26" xfId="0" applyFont="1" applyFill="1" applyBorder="1" applyAlignment="1">
      <alignment vertical="center"/>
    </xf>
    <xf numFmtId="0" fontId="73" fillId="0" borderId="28" xfId="0" applyFont="1" applyFill="1" applyBorder="1" applyAlignment="1">
      <alignment vertical="center"/>
    </xf>
    <xf numFmtId="0" fontId="6" fillId="0" borderId="26" xfId="0" applyFont="1" applyFill="1" applyBorder="1" applyAlignment="1">
      <alignment vertical="center"/>
    </xf>
    <xf numFmtId="0" fontId="6" fillId="0" borderId="2" xfId="0" applyFont="1" applyFill="1" applyBorder="1" applyAlignment="1">
      <alignment horizontal="center" vertical="center"/>
    </xf>
    <xf numFmtId="0" fontId="6" fillId="0" borderId="49" xfId="0" applyFont="1" applyFill="1" applyBorder="1" applyAlignment="1">
      <alignment vertical="center"/>
    </xf>
    <xf numFmtId="0" fontId="6" fillId="0" borderId="28" xfId="0" applyFont="1" applyFill="1" applyBorder="1" applyAlignment="1">
      <alignment vertical="center"/>
    </xf>
    <xf numFmtId="0" fontId="9" fillId="0" borderId="28" xfId="0" applyFont="1" applyFill="1" applyBorder="1" applyAlignment="1">
      <alignment vertical="center" wrapText="1"/>
    </xf>
    <xf numFmtId="0" fontId="6" fillId="0" borderId="69" xfId="0" applyFont="1" applyFill="1" applyBorder="1" applyAlignment="1">
      <alignment vertical="center"/>
    </xf>
    <xf numFmtId="0" fontId="62" fillId="0" borderId="40" xfId="0" applyFont="1" applyFill="1" applyBorder="1" applyAlignment="1">
      <alignment vertical="center"/>
    </xf>
    <xf numFmtId="0" fontId="6" fillId="0" borderId="81" xfId="0" applyFont="1" applyFill="1" applyBorder="1" applyAlignment="1">
      <alignment vertical="center"/>
    </xf>
    <xf numFmtId="0" fontId="6" fillId="0" borderId="60" xfId="0" applyFont="1" applyFill="1" applyBorder="1" applyAlignment="1">
      <alignment horizontal="center" vertical="center"/>
    </xf>
    <xf numFmtId="0" fontId="6" fillId="0" borderId="38" xfId="0" applyFont="1" applyFill="1" applyBorder="1" applyAlignment="1">
      <alignment horizontal="center" vertical="center"/>
    </xf>
    <xf numFmtId="0" fontId="62" fillId="0" borderId="48" xfId="0" applyFont="1" applyFill="1" applyBorder="1" applyAlignment="1">
      <alignment vertical="center"/>
    </xf>
    <xf numFmtId="0" fontId="62" fillId="0" borderId="5" xfId="0" applyFont="1" applyFill="1" applyBorder="1" applyAlignment="1">
      <alignment vertical="center"/>
    </xf>
    <xf numFmtId="0" fontId="62" fillId="0" borderId="4" xfId="0" applyFont="1" applyFill="1" applyBorder="1" applyAlignment="1">
      <alignment vertical="center"/>
    </xf>
    <xf numFmtId="0" fontId="62" fillId="0" borderId="69" xfId="0" applyFont="1" applyFill="1" applyBorder="1" applyAlignment="1">
      <alignment vertical="center"/>
    </xf>
    <xf numFmtId="0" fontId="73" fillId="0" borderId="81" xfId="0" applyFont="1" applyFill="1" applyBorder="1" applyAlignment="1">
      <alignment vertical="center"/>
    </xf>
    <xf numFmtId="0" fontId="58" fillId="0" borderId="50" xfId="0" applyFont="1" applyFill="1" applyBorder="1" applyAlignment="1">
      <alignment vertical="center"/>
    </xf>
    <xf numFmtId="0" fontId="6" fillId="0" borderId="52" xfId="0" applyFont="1" applyFill="1" applyBorder="1" applyAlignment="1">
      <alignment vertical="center"/>
    </xf>
    <xf numFmtId="0" fontId="6" fillId="0" borderId="78" xfId="0" applyFont="1" applyFill="1" applyBorder="1" applyAlignment="1">
      <alignment vertical="center"/>
    </xf>
    <xf numFmtId="0" fontId="6" fillId="0" borderId="36" xfId="0" applyFont="1" applyFill="1" applyBorder="1" applyAlignment="1">
      <alignment vertical="center"/>
    </xf>
    <xf numFmtId="0" fontId="6" fillId="0" borderId="39" xfId="0" applyFont="1" applyFill="1" applyBorder="1" applyAlignment="1">
      <alignment vertical="center"/>
    </xf>
    <xf numFmtId="0" fontId="62" fillId="0" borderId="0" xfId="0" applyFont="1" applyFill="1" applyBorder="1" applyAlignment="1">
      <alignment vertical="center"/>
    </xf>
    <xf numFmtId="0" fontId="73" fillId="0" borderId="0" xfId="0" applyFont="1" applyFill="1" applyAlignment="1">
      <alignment vertical="center"/>
    </xf>
    <xf numFmtId="0" fontId="64" fillId="0" borderId="6" xfId="10" applyFont="1" applyBorder="1" applyAlignment="1">
      <alignment vertical="center" textRotation="255"/>
    </xf>
    <xf numFmtId="0" fontId="64" fillId="0" borderId="11" xfId="10" applyFont="1" applyBorder="1" applyAlignment="1">
      <alignment vertical="center" textRotation="255"/>
    </xf>
    <xf numFmtId="0" fontId="31"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16" fillId="0" borderId="1" xfId="0" applyFont="1" applyFill="1" applyBorder="1" applyAlignment="1">
      <alignment vertical="center" shrinkToFit="1"/>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0" fontId="0" fillId="0" borderId="2" xfId="0"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75" fillId="0" borderId="0" xfId="0" applyFont="1" applyFill="1" applyAlignment="1">
      <alignment vertical="center"/>
    </xf>
    <xf numFmtId="0" fontId="9" fillId="0" borderId="2" xfId="10" applyFont="1" applyBorder="1" applyAlignment="1">
      <alignment horizontal="center" vertical="center"/>
    </xf>
    <xf numFmtId="0" fontId="0" fillId="0" borderId="1" xfId="0" applyFont="1" applyFill="1" applyBorder="1" applyAlignment="1">
      <alignment horizontal="center" shrinkToFit="1"/>
    </xf>
    <xf numFmtId="0" fontId="0" fillId="0" borderId="1" xfId="0" applyFont="1" applyFill="1" applyBorder="1" applyAlignment="1">
      <alignment horizontal="right"/>
    </xf>
    <xf numFmtId="0" fontId="28" fillId="0" borderId="0" xfId="10" applyFont="1" applyAlignment="1">
      <alignment horizontal="right" vertical="top"/>
    </xf>
    <xf numFmtId="0" fontId="15" fillId="0" borderId="0" xfId="0" applyFont="1" applyFill="1" applyAlignment="1">
      <alignment horizontal="right" vertical="top"/>
    </xf>
    <xf numFmtId="0" fontId="9" fillId="0" borderId="42" xfId="0" applyFont="1" applyFill="1" applyBorder="1" applyAlignment="1">
      <alignment vertical="center"/>
    </xf>
    <xf numFmtId="0" fontId="9" fillId="0" borderId="74" xfId="0" applyFont="1" applyFill="1" applyBorder="1" applyAlignment="1">
      <alignment vertical="center"/>
    </xf>
    <xf numFmtId="0" fontId="9" fillId="0" borderId="76" xfId="0" applyFont="1" applyFill="1" applyBorder="1" applyAlignment="1">
      <alignment vertical="center"/>
    </xf>
    <xf numFmtId="0" fontId="0" fillId="0" borderId="12" xfId="0" applyFont="1" applyFill="1" applyBorder="1" applyAlignment="1">
      <alignment horizontal="left" vertical="center" indent="1"/>
    </xf>
    <xf numFmtId="0" fontId="78" fillId="0" borderId="0" xfId="0" applyFont="1" applyFill="1" applyBorder="1" applyAlignment="1">
      <alignment vertical="center"/>
    </xf>
    <xf numFmtId="0" fontId="79" fillId="0" borderId="0" xfId="0" applyFont="1" applyFill="1" applyBorder="1" applyAlignment="1">
      <alignment vertical="center"/>
    </xf>
    <xf numFmtId="0" fontId="80" fillId="0" borderId="0" xfId="0" applyFont="1" applyFill="1" applyBorder="1" applyAlignment="1">
      <alignment horizontal="right" vertical="center"/>
    </xf>
    <xf numFmtId="0" fontId="80" fillId="0" borderId="0" xfId="0" applyFont="1" applyFill="1" applyBorder="1" applyAlignment="1">
      <alignment vertical="center"/>
    </xf>
    <xf numFmtId="0" fontId="79" fillId="0" borderId="1" xfId="0" applyFont="1" applyFill="1" applyBorder="1" applyAlignment="1">
      <alignment vertical="center"/>
    </xf>
    <xf numFmtId="0" fontId="80" fillId="0" borderId="0" xfId="0" applyFont="1" applyFill="1" applyAlignment="1">
      <alignment vertical="center"/>
    </xf>
    <xf numFmtId="0" fontId="80" fillId="0" borderId="0" xfId="0" applyFont="1" applyFill="1" applyAlignment="1">
      <alignment horizontal="center" vertical="center"/>
    </xf>
    <xf numFmtId="0" fontId="80" fillId="0" borderId="0" xfId="0" applyFont="1" applyFill="1" applyAlignment="1">
      <alignment horizontal="left" vertical="center"/>
    </xf>
    <xf numFmtId="0" fontId="79" fillId="0" borderId="0" xfId="0" applyFont="1" applyFill="1" applyBorder="1" applyAlignment="1">
      <alignment vertical="center" shrinkToFit="1"/>
    </xf>
    <xf numFmtId="0" fontId="81" fillId="0" borderId="0" xfId="0" applyFont="1" applyFill="1" applyAlignment="1">
      <alignment horizontal="left" vertical="center"/>
    </xf>
    <xf numFmtId="0" fontId="79" fillId="0" borderId="16" xfId="0" applyFont="1" applyFill="1" applyBorder="1" applyAlignment="1">
      <alignment vertical="center"/>
    </xf>
    <xf numFmtId="0" fontId="80" fillId="0" borderId="17"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Fill="1" applyBorder="1" applyAlignment="1">
      <alignment vertical="center" wrapText="1"/>
    </xf>
    <xf numFmtId="0" fontId="80" fillId="0" borderId="17" xfId="0" applyFont="1" applyFill="1" applyBorder="1" applyAlignment="1">
      <alignment vertical="center" wrapText="1"/>
    </xf>
    <xf numFmtId="0" fontId="80" fillId="0" borderId="16" xfId="0" applyFont="1" applyFill="1" applyBorder="1" applyAlignment="1">
      <alignment vertical="center"/>
    </xf>
    <xf numFmtId="0" fontId="79" fillId="0" borderId="19" xfId="0" applyFont="1" applyFill="1" applyBorder="1" applyAlignment="1">
      <alignment vertical="center"/>
    </xf>
    <xf numFmtId="0" fontId="80" fillId="0" borderId="0" xfId="0" applyFont="1" applyFill="1" applyBorder="1" applyAlignment="1">
      <alignment horizontal="center" vertical="center"/>
    </xf>
    <xf numFmtId="0" fontId="80" fillId="0" borderId="0" xfId="0" applyFont="1" applyFill="1" applyBorder="1" applyAlignment="1">
      <alignment horizontal="left" vertical="center"/>
    </xf>
    <xf numFmtId="0" fontId="86" fillId="0" borderId="0" xfId="0" applyFont="1" applyFill="1" applyBorder="1" applyAlignment="1">
      <alignment horizontal="right" vertical="center"/>
    </xf>
    <xf numFmtId="0" fontId="80" fillId="0" borderId="13" xfId="0" applyFont="1" applyFill="1" applyBorder="1" applyAlignment="1">
      <alignment vertical="center"/>
    </xf>
    <xf numFmtId="0" fontId="80" fillId="0" borderId="14" xfId="0" applyFont="1" applyFill="1" applyBorder="1" applyAlignment="1">
      <alignment vertical="center"/>
    </xf>
    <xf numFmtId="0" fontId="80" fillId="0" borderId="15" xfId="0" applyFont="1" applyFill="1" applyBorder="1" applyAlignment="1">
      <alignment vertical="center"/>
    </xf>
    <xf numFmtId="0" fontId="79" fillId="0" borderId="18" xfId="0" applyFont="1" applyFill="1" applyBorder="1" applyAlignment="1">
      <alignment vertical="center"/>
    </xf>
    <xf numFmtId="0" fontId="80" fillId="0" borderId="19" xfId="0" applyFont="1" applyFill="1" applyBorder="1" applyAlignment="1">
      <alignment vertical="center" wrapText="1"/>
    </xf>
    <xf numFmtId="0" fontId="80" fillId="0" borderId="20" xfId="0" applyFont="1" applyFill="1" applyBorder="1" applyAlignment="1">
      <alignment vertical="center" wrapText="1"/>
    </xf>
    <xf numFmtId="0" fontId="62" fillId="0" borderId="0" xfId="10" applyFont="1" applyBorder="1" applyAlignment="1">
      <alignment vertical="center"/>
    </xf>
    <xf numFmtId="0" fontId="62" fillId="0" borderId="0" xfId="10" applyFont="1" applyAlignment="1">
      <alignment vertical="center"/>
    </xf>
    <xf numFmtId="0" fontId="52" fillId="0" borderId="0" xfId="10" applyFont="1" applyBorder="1" applyAlignment="1">
      <alignment vertical="center"/>
    </xf>
    <xf numFmtId="0" fontId="27" fillId="0" borderId="0" xfId="5" applyFont="1"/>
    <xf numFmtId="0" fontId="6" fillId="0" borderId="27" xfId="0" applyFont="1" applyFill="1" applyBorder="1" applyAlignment="1">
      <alignment vertical="center"/>
    </xf>
    <xf numFmtId="0" fontId="10" fillId="0" borderId="0" xfId="5" applyFont="1" applyAlignment="1">
      <alignment shrinkToFit="1"/>
    </xf>
    <xf numFmtId="0" fontId="10" fillId="0" borderId="0" xfId="5" applyFont="1"/>
    <xf numFmtId="0" fontId="10" fillId="0" borderId="0" xfId="5" applyFont="1" applyAlignment="1">
      <alignment horizontal="center"/>
    </xf>
    <xf numFmtId="0" fontId="11" fillId="0" borderId="0" xfId="9" applyFont="1" applyAlignment="1">
      <alignment horizontal="right" vertical="center"/>
    </xf>
    <xf numFmtId="0" fontId="9" fillId="0" borderId="0" xfId="10" applyFont="1" applyBorder="1" applyAlignment="1">
      <alignment vertical="center"/>
    </xf>
    <xf numFmtId="0" fontId="14" fillId="0" borderId="0" xfId="0" applyFont="1" applyFill="1" applyAlignment="1">
      <alignment vertical="center"/>
    </xf>
    <xf numFmtId="0" fontId="14" fillId="0" borderId="0" xfId="0" applyFont="1" applyFill="1" applyAlignment="1">
      <alignment vertical="center" wrapText="1"/>
    </xf>
    <xf numFmtId="0" fontId="42" fillId="0" borderId="0" xfId="0" applyFont="1" applyFill="1" applyBorder="1" applyAlignment="1">
      <alignment horizontal="right" vertical="center"/>
    </xf>
    <xf numFmtId="0" fontId="42" fillId="0" borderId="0" xfId="0" applyFont="1" applyFill="1" applyAlignment="1">
      <alignment horizontal="right" vertical="center"/>
    </xf>
    <xf numFmtId="0" fontId="11" fillId="0" borderId="0" xfId="0" applyFont="1" applyFill="1" applyBorder="1" applyAlignment="1">
      <alignment horizontal="right" vertical="top"/>
    </xf>
    <xf numFmtId="0" fontId="28" fillId="0" borderId="4" xfId="0" applyFont="1" applyFill="1" applyBorder="1" applyAlignment="1">
      <alignment vertical="center" shrinkToFit="1"/>
    </xf>
    <xf numFmtId="0" fontId="28" fillId="0" borderId="10" xfId="0" applyFont="1" applyFill="1" applyBorder="1" applyAlignment="1">
      <alignment vertical="center" shrinkToFit="1"/>
    </xf>
    <xf numFmtId="0" fontId="28" fillId="0" borderId="6" xfId="0" applyFont="1" applyFill="1" applyBorder="1" applyAlignment="1">
      <alignment vertical="center" shrinkToFit="1"/>
    </xf>
    <xf numFmtId="0" fontId="57" fillId="0" borderId="0" xfId="41" applyFont="1">
      <alignment vertical="center"/>
    </xf>
    <xf numFmtId="0" fontId="38" fillId="0" borderId="0" xfId="41" applyFont="1">
      <alignment vertical="center"/>
    </xf>
    <xf numFmtId="0" fontId="57" fillId="0" borderId="0" xfId="41" applyFont="1" applyAlignment="1">
      <alignment horizontal="left" vertical="center" indent="1"/>
    </xf>
    <xf numFmtId="0" fontId="38" fillId="0" borderId="28" xfId="41" applyFont="1" applyBorder="1" applyAlignment="1">
      <alignment horizontal="center" vertical="center"/>
    </xf>
    <xf numFmtId="0" fontId="38" fillId="0" borderId="105" xfId="41" applyFont="1" applyBorder="1" applyAlignment="1">
      <alignment horizontal="center" vertical="center"/>
    </xf>
    <xf numFmtId="0" fontId="12" fillId="0" borderId="30" xfId="41" quotePrefix="1" applyFont="1" applyBorder="1" applyAlignment="1">
      <alignment horizontal="center" vertical="center" shrinkToFit="1"/>
    </xf>
    <xf numFmtId="0" fontId="38" fillId="0" borderId="115" xfId="41" applyFont="1" applyBorder="1" applyAlignment="1">
      <alignment horizontal="center" vertical="center"/>
    </xf>
    <xf numFmtId="0" fontId="12" fillId="0" borderId="22" xfId="41" quotePrefix="1" applyFont="1" applyBorder="1" applyAlignment="1">
      <alignment horizontal="center" vertical="center" shrinkToFit="1"/>
    </xf>
    <xf numFmtId="0" fontId="38" fillId="0" borderId="118" xfId="41" applyFont="1" applyBorder="1" applyAlignment="1">
      <alignment horizontal="center" vertical="center"/>
    </xf>
    <xf numFmtId="0" fontId="12" fillId="0" borderId="33" xfId="41" quotePrefix="1" applyFont="1" applyBorder="1" applyAlignment="1">
      <alignment horizontal="center" vertical="center" shrinkToFit="1"/>
    </xf>
    <xf numFmtId="0" fontId="38" fillId="0" borderId="48" xfId="41" applyFont="1" applyBorder="1" applyAlignment="1">
      <alignment vertical="center"/>
    </xf>
    <xf numFmtId="0" fontId="38" fillId="0" borderId="52" xfId="41" applyFont="1" applyBorder="1">
      <alignment vertical="center"/>
    </xf>
    <xf numFmtId="0" fontId="57" fillId="0" borderId="48" xfId="41" applyFont="1" applyBorder="1">
      <alignment vertical="center"/>
    </xf>
    <xf numFmtId="0" fontId="38" fillId="0" borderId="49" xfId="41" applyFont="1" applyBorder="1">
      <alignment vertical="center"/>
    </xf>
    <xf numFmtId="0" fontId="30" fillId="0" borderId="0" xfId="4" applyFont="1">
      <alignment vertical="center"/>
    </xf>
    <xf numFmtId="0" fontId="38" fillId="0" borderId="5" xfId="41" applyFont="1" applyBorder="1">
      <alignment vertical="center"/>
    </xf>
    <xf numFmtId="0" fontId="38" fillId="0" borderId="0" xfId="41" applyFont="1" applyBorder="1">
      <alignment vertical="center"/>
    </xf>
    <xf numFmtId="0" fontId="53" fillId="0" borderId="0" xfId="10" applyFont="1" applyAlignment="1">
      <alignment horizontal="center" vertical="center"/>
    </xf>
    <xf numFmtId="0" fontId="9" fillId="0" borderId="8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1" fillId="0" borderId="0" xfId="41" applyFont="1">
      <alignment vertical="center"/>
    </xf>
    <xf numFmtId="0" fontId="91" fillId="0" borderId="0" xfId="41" applyFont="1" applyAlignment="1">
      <alignment horizontal="right" vertical="center"/>
    </xf>
    <xf numFmtId="0" fontId="12" fillId="0" borderId="0" xfId="41" applyFont="1">
      <alignment vertical="center"/>
    </xf>
    <xf numFmtId="0" fontId="38" fillId="0" borderId="0" xfId="41" applyFont="1" applyAlignment="1">
      <alignment vertical="top" wrapText="1"/>
    </xf>
    <xf numFmtId="0" fontId="14" fillId="0" borderId="0" xfId="0" applyFont="1" applyFill="1" applyAlignment="1">
      <alignment horizontal="center" vertical="center"/>
    </xf>
    <xf numFmtId="0" fontId="22"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Alignment="1">
      <alignment horizontal="left" vertical="center" wrapText="1"/>
    </xf>
    <xf numFmtId="0" fontId="22" fillId="0" borderId="0" xfId="0" applyFont="1" applyFill="1" applyAlignment="1">
      <alignment horizontal="left" vertical="center"/>
    </xf>
    <xf numFmtId="0" fontId="0" fillId="0" borderId="2" xfId="0" applyNumberFormat="1" applyFill="1" applyBorder="1" applyAlignment="1">
      <alignment vertical="center"/>
    </xf>
    <xf numFmtId="0" fontId="38" fillId="0" borderId="128" xfId="0" applyFont="1" applyFill="1" applyBorder="1" applyAlignment="1">
      <alignment vertical="center" shrinkToFit="1"/>
    </xf>
    <xf numFmtId="0" fontId="14" fillId="0" borderId="0" xfId="0" applyFont="1" applyFill="1" applyAlignment="1">
      <alignment horizontal="center" vertical="center"/>
    </xf>
    <xf numFmtId="46" fontId="16" fillId="0" borderId="0" xfId="0" applyNumberFormat="1" applyFont="1" applyFill="1" applyAlignment="1">
      <alignment horizontal="right" vertical="center"/>
    </xf>
    <xf numFmtId="176" fontId="0" fillId="0" borderId="2" xfId="0" applyNumberFormat="1" applyFont="1" applyFill="1" applyBorder="1" applyAlignment="1">
      <alignment horizontal="center" vertical="center"/>
    </xf>
    <xf numFmtId="57" fontId="0" fillId="0" borderId="2" xfId="0" applyNumberFormat="1" applyFont="1" applyFill="1" applyBorder="1" applyAlignment="1">
      <alignment horizontal="center" vertical="center" shrinkToFit="1"/>
    </xf>
    <xf numFmtId="177" fontId="0" fillId="0" borderId="65" xfId="0" applyNumberFormat="1" applyFill="1" applyBorder="1" applyAlignment="1">
      <alignment horizontal="left" vertical="center" wrapText="1"/>
    </xf>
    <xf numFmtId="177" fontId="0" fillId="0" borderId="66" xfId="0" applyNumberFormat="1" applyFill="1" applyBorder="1" applyAlignment="1">
      <alignment horizontal="left" vertical="center" wrapText="1"/>
    </xf>
    <xf numFmtId="177" fontId="0" fillId="0" borderId="67" xfId="0" applyNumberFormat="1" applyFill="1" applyBorder="1" applyAlignment="1">
      <alignment horizontal="left" vertical="center" wrapText="1"/>
    </xf>
    <xf numFmtId="177" fontId="27" fillId="0" borderId="76" xfId="0" applyNumberFormat="1" applyFont="1" applyFill="1" applyBorder="1" applyAlignment="1">
      <alignment horizontal="center" vertical="center" shrinkToFit="1"/>
    </xf>
    <xf numFmtId="58" fontId="71" fillId="0" borderId="1" xfId="0" applyNumberFormat="1" applyFont="1" applyBorder="1" applyAlignment="1">
      <alignment horizontal="center" vertical="center" wrapText="1"/>
    </xf>
    <xf numFmtId="0" fontId="28" fillId="0" borderId="10" xfId="0" applyFont="1" applyFill="1" applyBorder="1" applyAlignment="1">
      <alignment horizontal="left" vertical="center" wrapText="1" shrinkToFit="1"/>
    </xf>
    <xf numFmtId="0" fontId="64" fillId="0" borderId="11" xfId="10" applyFont="1" applyBorder="1" applyAlignment="1">
      <alignment vertical="center" wrapText="1"/>
    </xf>
    <xf numFmtId="0" fontId="64" fillId="0" borderId="2" xfId="10" applyFont="1" applyBorder="1" applyAlignment="1">
      <alignment horizontal="center" vertical="center" wrapText="1"/>
    </xf>
    <xf numFmtId="0" fontId="64" fillId="0" borderId="0" xfId="10" applyFont="1" applyBorder="1" applyAlignment="1">
      <alignment vertical="center" wrapText="1"/>
    </xf>
    <xf numFmtId="0" fontId="64" fillId="0" borderId="0" xfId="10" applyFont="1" applyAlignment="1">
      <alignment vertical="center" wrapText="1"/>
    </xf>
    <xf numFmtId="0" fontId="14" fillId="0" borderId="0" xfId="0" applyFont="1" applyFill="1" applyAlignment="1">
      <alignment vertical="center"/>
    </xf>
    <xf numFmtId="0" fontId="0" fillId="0" borderId="2" xfId="0" applyFont="1" applyFill="1" applyBorder="1" applyAlignment="1">
      <alignment horizontal="center" vertical="center"/>
    </xf>
    <xf numFmtId="0" fontId="28" fillId="0" borderId="3" xfId="10" applyFont="1" applyBorder="1" applyAlignment="1">
      <alignment vertical="center"/>
    </xf>
    <xf numFmtId="0" fontId="11" fillId="0" borderId="0" xfId="9" applyFont="1" applyFill="1" applyBorder="1" applyAlignment="1">
      <alignment horizontal="center" vertical="center" shrinkToFit="1"/>
    </xf>
    <xf numFmtId="0" fontId="93" fillId="0" borderId="0" xfId="9" applyFont="1">
      <alignment vertical="center"/>
    </xf>
    <xf numFmtId="0" fontId="93" fillId="0" borderId="0" xfId="9" applyFont="1" applyAlignment="1">
      <alignment vertical="center" shrinkToFit="1"/>
    </xf>
    <xf numFmtId="0" fontId="96" fillId="0" borderId="0" xfId="5" applyFont="1" applyAlignment="1">
      <alignment horizontal="right" vertical="center"/>
    </xf>
    <xf numFmtId="0" fontId="15" fillId="0" borderId="0" xfId="5" applyFont="1"/>
    <xf numFmtId="0" fontId="41" fillId="0" borderId="0" xfId="5" applyFont="1" applyAlignment="1">
      <alignment horizontal="center"/>
    </xf>
    <xf numFmtId="0" fontId="10" fillId="0" borderId="0" xfId="5" applyFont="1" applyAlignment="1">
      <alignment horizontal="center" vertical="center"/>
    </xf>
    <xf numFmtId="0" fontId="10" fillId="0" borderId="0" xfId="9" applyFont="1" applyAlignment="1">
      <alignment horizontal="left" vertical="center"/>
    </xf>
    <xf numFmtId="0" fontId="97" fillId="0" borderId="0" xfId="5" applyFont="1"/>
    <xf numFmtId="0" fontId="27" fillId="0" borderId="5" xfId="9" applyFont="1" applyBorder="1" applyAlignment="1">
      <alignment horizontal="left" vertical="top"/>
    </xf>
    <xf numFmtId="0" fontId="10" fillId="0" borderId="0" xfId="5" applyFont="1" applyBorder="1" applyAlignment="1">
      <alignment horizontal="center" vertical="center" wrapText="1" shrinkToFit="1"/>
    </xf>
    <xf numFmtId="0" fontId="96" fillId="0" borderId="6" xfId="5" applyFont="1" applyFill="1" applyBorder="1" applyAlignment="1">
      <alignment horizontal="left" vertical="center" shrinkToFit="1"/>
    </xf>
    <xf numFmtId="0" fontId="10" fillId="0" borderId="6" xfId="5" applyFont="1" applyFill="1" applyBorder="1" applyAlignment="1">
      <alignment horizontal="left" vertical="center" shrinkToFit="1"/>
    </xf>
    <xf numFmtId="0" fontId="10" fillId="0" borderId="0" xfId="5" applyFont="1" applyBorder="1" applyAlignment="1">
      <alignment horizontal="center" vertical="center" shrinkToFit="1"/>
    </xf>
    <xf numFmtId="0" fontId="10" fillId="0" borderId="11" xfId="5" applyFont="1" applyFill="1" applyBorder="1" applyAlignment="1">
      <alignment horizontal="center" vertical="center" shrinkToFit="1"/>
    </xf>
    <xf numFmtId="0" fontId="10" fillId="0" borderId="11" xfId="5" applyFont="1" applyFill="1" applyBorder="1" applyAlignment="1">
      <alignment vertical="center" shrinkToFit="1"/>
    </xf>
    <xf numFmtId="0" fontId="10" fillId="0" borderId="29" xfId="5" applyFont="1" applyBorder="1"/>
    <xf numFmtId="0" fontId="10" fillId="0" borderId="105" xfId="5" applyFont="1" applyBorder="1" applyAlignment="1">
      <alignment shrinkToFit="1"/>
    </xf>
    <xf numFmtId="0" fontId="10" fillId="0" borderId="30" xfId="5" applyFont="1" applyBorder="1" applyAlignment="1">
      <alignment shrinkToFit="1"/>
    </xf>
    <xf numFmtId="0" fontId="10" fillId="0" borderId="29" xfId="5" applyNumberFormat="1" applyFont="1" applyBorder="1"/>
    <xf numFmtId="0" fontId="10" fillId="0" borderId="30" xfId="5" applyNumberFormat="1" applyFont="1" applyBorder="1" applyAlignment="1">
      <alignment horizontal="center"/>
    </xf>
    <xf numFmtId="0" fontId="10" fillId="0" borderId="30" xfId="5" applyNumberFormat="1" applyFont="1" applyBorder="1"/>
    <xf numFmtId="0" fontId="10" fillId="0" borderId="105" xfId="5" applyNumberFormat="1" applyFont="1" applyBorder="1"/>
    <xf numFmtId="0" fontId="10" fillId="0" borderId="105" xfId="5" applyFont="1" applyBorder="1"/>
    <xf numFmtId="0" fontId="10" fillId="0" borderId="105" xfId="5" applyFont="1" applyBorder="1" applyAlignment="1">
      <alignment horizontal="center" vertical="center"/>
    </xf>
    <xf numFmtId="0" fontId="10" fillId="0" borderId="0" xfId="5" applyFont="1" applyBorder="1" applyAlignment="1">
      <alignment horizontal="center" vertical="center"/>
    </xf>
    <xf numFmtId="49" fontId="10" fillId="0" borderId="106" xfId="5" applyNumberFormat="1" applyFont="1" applyBorder="1"/>
    <xf numFmtId="49" fontId="10" fillId="0" borderId="107" xfId="5" applyNumberFormat="1" applyFont="1" applyBorder="1" applyAlignment="1">
      <alignment shrinkToFit="1"/>
    </xf>
    <xf numFmtId="0" fontId="10" fillId="0" borderId="107" xfId="5" applyFont="1" applyBorder="1" applyAlignment="1"/>
    <xf numFmtId="14" fontId="10" fillId="0" borderId="107" xfId="5" applyNumberFormat="1" applyFont="1" applyBorder="1"/>
    <xf numFmtId="0" fontId="10" fillId="0" borderId="14" xfId="5" applyNumberFormat="1" applyFont="1" applyFill="1" applyBorder="1" applyAlignment="1">
      <alignment horizontal="center"/>
    </xf>
    <xf numFmtId="14" fontId="10" fillId="0" borderId="14" xfId="5" applyNumberFormat="1" applyFont="1" applyBorder="1"/>
    <xf numFmtId="0" fontId="10" fillId="0" borderId="106" xfId="5" applyFont="1" applyBorder="1" applyAlignment="1"/>
    <xf numFmtId="0" fontId="10" fillId="0" borderId="106" xfId="5" applyFont="1" applyFill="1" applyBorder="1" applyAlignment="1"/>
    <xf numFmtId="0" fontId="10" fillId="0" borderId="108" xfId="5" applyFont="1" applyBorder="1" applyAlignment="1">
      <alignment horizontal="center" vertical="center"/>
    </xf>
    <xf numFmtId="49" fontId="10" fillId="6" borderId="2" xfId="5" applyNumberFormat="1" applyFont="1" applyFill="1" applyBorder="1"/>
    <xf numFmtId="49" fontId="10" fillId="6" borderId="8" xfId="5" applyNumberFormat="1" applyFont="1" applyFill="1" applyBorder="1" applyAlignment="1">
      <alignment shrinkToFit="1"/>
    </xf>
    <xf numFmtId="0" fontId="10" fillId="6" borderId="26" xfId="5" applyFont="1" applyFill="1" applyBorder="1" applyAlignment="1">
      <alignment horizontal="left" vertical="center"/>
    </xf>
    <xf numFmtId="0" fontId="10" fillId="6" borderId="3" xfId="5" applyFont="1" applyFill="1" applyBorder="1" applyAlignment="1"/>
    <xf numFmtId="14" fontId="10" fillId="6" borderId="3" xfId="5" applyNumberFormat="1" applyFont="1" applyFill="1" applyBorder="1"/>
    <xf numFmtId="0" fontId="10" fillId="0" borderId="4" xfId="5" applyNumberFormat="1" applyFont="1" applyFill="1" applyBorder="1" applyAlignment="1">
      <alignment horizontal="center"/>
    </xf>
    <xf numFmtId="14" fontId="10" fillId="6" borderId="4" xfId="5" applyNumberFormat="1" applyFont="1" applyFill="1" applyBorder="1"/>
    <xf numFmtId="0" fontId="10" fillId="6" borderId="2" xfId="5" applyFont="1" applyFill="1" applyBorder="1" applyAlignment="1"/>
    <xf numFmtId="0" fontId="27" fillId="0" borderId="0" xfId="9" applyFont="1" applyBorder="1" applyAlignment="1">
      <alignment horizontal="center" vertical="center"/>
    </xf>
    <xf numFmtId="49" fontId="10" fillId="6" borderId="26" xfId="5" applyNumberFormat="1" applyFont="1" applyFill="1" applyBorder="1"/>
    <xf numFmtId="0" fontId="10" fillId="6" borderId="8" xfId="5" applyFont="1" applyFill="1" applyBorder="1" applyAlignment="1">
      <alignment shrinkToFit="1"/>
    </xf>
    <xf numFmtId="14" fontId="10" fillId="6" borderId="8" xfId="5" applyNumberFormat="1" applyFont="1" applyFill="1" applyBorder="1"/>
    <xf numFmtId="0" fontId="10" fillId="0" borderId="5" xfId="5" applyNumberFormat="1" applyFont="1" applyFill="1" applyBorder="1" applyAlignment="1">
      <alignment horizontal="center"/>
    </xf>
    <xf numFmtId="14" fontId="10" fillId="6" borderId="5" xfId="5" applyNumberFormat="1" applyFont="1" applyFill="1" applyBorder="1"/>
    <xf numFmtId="0" fontId="10" fillId="6" borderId="26" xfId="5" applyFont="1" applyFill="1" applyBorder="1" applyAlignment="1"/>
    <xf numFmtId="0" fontId="10" fillId="0" borderId="111" xfId="5" applyFont="1" applyFill="1" applyBorder="1"/>
    <xf numFmtId="0" fontId="10" fillId="0" borderId="111" xfId="5" applyFont="1" applyFill="1" applyBorder="1" applyAlignment="1">
      <alignment shrinkToFit="1"/>
    </xf>
    <xf numFmtId="0" fontId="27" fillId="0" borderId="112" xfId="9" applyFont="1" applyBorder="1" applyAlignment="1">
      <alignment horizontal="left" vertical="center"/>
    </xf>
    <xf numFmtId="0" fontId="27" fillId="0" borderId="113" xfId="9" applyFont="1" applyBorder="1" applyAlignment="1">
      <alignment horizontal="right"/>
    </xf>
    <xf numFmtId="0" fontId="10" fillId="0" borderId="113" xfId="5" applyFont="1" applyBorder="1" applyAlignment="1"/>
    <xf numFmtId="0" fontId="10" fillId="0" borderId="113" xfId="5" applyFont="1" applyFill="1" applyBorder="1" applyAlignment="1"/>
    <xf numFmtId="10" fontId="10" fillId="0" borderId="113" xfId="5" applyNumberFormat="1" applyFont="1" applyBorder="1" applyAlignment="1">
      <alignment horizontal="center" vertical="center"/>
    </xf>
    <xf numFmtId="0" fontId="11" fillId="0" borderId="0" xfId="5" applyFont="1"/>
    <xf numFmtId="0" fontId="11" fillId="0" borderId="0" xfId="5" applyFont="1" applyAlignment="1">
      <alignment shrinkToFit="1"/>
    </xf>
    <xf numFmtId="0" fontId="11" fillId="0" borderId="0" xfId="5" applyFont="1" applyAlignment="1">
      <alignment horizontal="center"/>
    </xf>
    <xf numFmtId="0" fontId="11" fillId="0" borderId="0" xfId="5" applyFont="1" applyAlignment="1">
      <alignment horizontal="center" vertical="center"/>
    </xf>
    <xf numFmtId="0" fontId="11" fillId="0" borderId="0" xfId="5" applyFont="1" applyAlignment="1">
      <alignment horizontal="left"/>
    </xf>
    <xf numFmtId="0" fontId="11" fillId="0" borderId="0" xfId="5" applyFont="1" applyAlignment="1">
      <alignment horizontal="left" shrinkToFit="1"/>
    </xf>
    <xf numFmtId="0" fontId="34" fillId="0" borderId="0" xfId="5" applyFont="1"/>
    <xf numFmtId="0" fontId="34" fillId="0" borderId="0" xfId="5" applyNumberFormat="1" applyFont="1"/>
    <xf numFmtId="0" fontId="27" fillId="0" borderId="0" xfId="9" applyFont="1">
      <alignment vertical="center"/>
    </xf>
    <xf numFmtId="0" fontId="9" fillId="0" borderId="102" xfId="0" applyFont="1" applyFill="1" applyBorder="1" applyAlignment="1">
      <alignment vertical="center"/>
    </xf>
    <xf numFmtId="0" fontId="9" fillId="0" borderId="103" xfId="0" applyFont="1" applyFill="1" applyBorder="1" applyAlignment="1">
      <alignment vertical="center"/>
    </xf>
    <xf numFmtId="0" fontId="6" fillId="0" borderId="43" xfId="0" applyFont="1" applyFill="1" applyBorder="1" applyAlignment="1">
      <alignment vertical="center"/>
    </xf>
    <xf numFmtId="0" fontId="28" fillId="0" borderId="2" xfId="10" applyFont="1" applyBorder="1" applyAlignment="1">
      <alignment horizontal="center" vertical="center"/>
    </xf>
    <xf numFmtId="0" fontId="28" fillId="0" borderId="11" xfId="10" applyFont="1" applyBorder="1">
      <alignment vertical="center"/>
    </xf>
    <xf numFmtId="0" fontId="65" fillId="0" borderId="0" xfId="10" applyFont="1" applyBorder="1" applyAlignment="1">
      <alignment horizontal="left" vertical="center"/>
    </xf>
    <xf numFmtId="0" fontId="65" fillId="0" borderId="0" xfId="10" applyFont="1" applyBorder="1">
      <alignment vertical="center"/>
    </xf>
    <xf numFmtId="0" fontId="65" fillId="0" borderId="0" xfId="10" applyFont="1" applyBorder="1" applyAlignment="1">
      <alignment horizontal="center" vertical="center"/>
    </xf>
    <xf numFmtId="0" fontId="65" fillId="0" borderId="0" xfId="10" applyFont="1" applyBorder="1" applyAlignment="1">
      <alignment vertical="center"/>
    </xf>
    <xf numFmtId="10" fontId="65" fillId="0" borderId="0" xfId="10" applyNumberFormat="1" applyFont="1" applyBorder="1" applyAlignment="1">
      <alignment vertical="center"/>
    </xf>
    <xf numFmtId="10" fontId="65" fillId="0" borderId="0" xfId="10" applyNumberFormat="1" applyFont="1" applyBorder="1" applyAlignment="1">
      <alignment horizontal="center" vertical="center"/>
    </xf>
    <xf numFmtId="0" fontId="6" fillId="0" borderId="103" xfId="0" applyFont="1" applyFill="1" applyBorder="1" applyAlignment="1">
      <alignment vertical="center"/>
    </xf>
    <xf numFmtId="0" fontId="9" fillId="0" borderId="36" xfId="0" applyFont="1" applyFill="1" applyBorder="1" applyAlignment="1">
      <alignment horizontal="center" vertical="center" wrapText="1"/>
    </xf>
    <xf numFmtId="0" fontId="9" fillId="0" borderId="26" xfId="0" applyFont="1" applyFill="1" applyBorder="1" applyAlignment="1">
      <alignment horizontal="center" vertical="center"/>
    </xf>
    <xf numFmtId="0" fontId="0" fillId="0" borderId="106" xfId="5" applyFont="1" applyBorder="1" applyAlignment="1">
      <alignment horizontal="right"/>
    </xf>
    <xf numFmtId="0" fontId="9" fillId="0" borderId="36" xfId="0" applyFont="1" applyFill="1" applyBorder="1" applyAlignment="1">
      <alignment horizontal="center" vertical="center" textRotation="255"/>
    </xf>
    <xf numFmtId="0" fontId="58" fillId="0" borderId="40" xfId="0" applyFont="1" applyFill="1" applyBorder="1" applyAlignment="1">
      <alignment vertical="center"/>
    </xf>
    <xf numFmtId="0" fontId="9" fillId="0" borderId="104" xfId="0" applyFont="1" applyFill="1" applyBorder="1" applyAlignment="1">
      <alignment horizontal="left" vertical="center" wrapText="1"/>
    </xf>
    <xf numFmtId="0" fontId="14" fillId="0" borderId="0" xfId="0" applyFont="1" applyFill="1" applyAlignment="1">
      <alignment horizontal="right" vertical="center" wrapText="1"/>
    </xf>
    <xf numFmtId="0" fontId="101" fillId="0" borderId="4" xfId="0" applyFont="1" applyFill="1" applyBorder="1" applyAlignment="1">
      <alignment vertical="center" shrinkToFit="1"/>
    </xf>
    <xf numFmtId="0" fontId="27" fillId="0" borderId="130" xfId="0" applyFont="1" applyFill="1" applyBorder="1" applyAlignment="1">
      <alignment horizontal="right" vertical="center" wrapText="1"/>
    </xf>
    <xf numFmtId="0" fontId="27" fillId="0" borderId="10" xfId="0" applyFont="1" applyFill="1" applyBorder="1" applyAlignment="1">
      <alignment vertical="center" wrapText="1"/>
    </xf>
    <xf numFmtId="0" fontId="27" fillId="0" borderId="4" xfId="0" applyFont="1" applyFill="1" applyBorder="1" applyAlignment="1">
      <alignment horizontal="right" vertical="center" wrapText="1"/>
    </xf>
    <xf numFmtId="0" fontId="27" fillId="0" borderId="10" xfId="0" applyFont="1" applyFill="1" applyBorder="1" applyAlignment="1">
      <alignment horizontal="center" vertical="center" wrapText="1"/>
    </xf>
    <xf numFmtId="0" fontId="0" fillId="0" borderId="0" xfId="0" applyFont="1" applyAlignment="1">
      <alignment horizontal="right" vertical="top"/>
    </xf>
    <xf numFmtId="0" fontId="0" fillId="0" borderId="0" xfId="0" applyFont="1" applyFill="1" applyBorder="1" applyAlignment="1">
      <alignment horizontal="right" vertical="center"/>
    </xf>
    <xf numFmtId="0" fontId="9" fillId="0" borderId="38" xfId="0" applyFont="1" applyFill="1" applyBorder="1" applyAlignment="1">
      <alignment horizontal="center" vertical="center" wrapText="1"/>
    </xf>
    <xf numFmtId="0" fontId="38" fillId="0" borderId="0" xfId="45" applyNumberFormat="1" applyFont="1" applyFill="1" applyBorder="1" applyAlignment="1">
      <alignment horizontal="left" vertical="center"/>
    </xf>
    <xf numFmtId="0" fontId="88" fillId="0" borderId="0" xfId="45" applyNumberFormat="1" applyFont="1" applyFill="1" applyBorder="1" applyAlignment="1">
      <alignment vertical="center"/>
    </xf>
    <xf numFmtId="0" fontId="88" fillId="0" borderId="0" xfId="45" applyNumberFormat="1" applyFont="1" applyAlignment="1">
      <alignment vertical="center"/>
    </xf>
    <xf numFmtId="0" fontId="88" fillId="0" borderId="0" xfId="45" applyNumberFormat="1" applyFont="1" applyFill="1" applyBorder="1" applyAlignment="1">
      <alignment horizontal="right" vertical="center"/>
    </xf>
    <xf numFmtId="0" fontId="3" fillId="0" borderId="0" xfId="45" applyNumberFormat="1" applyFont="1" applyFill="1" applyBorder="1" applyAlignment="1">
      <alignment horizontal="right" vertical="center"/>
    </xf>
    <xf numFmtId="0" fontId="88" fillId="0" borderId="0" xfId="45" quotePrefix="1" applyNumberFormat="1" applyFont="1" applyAlignment="1">
      <alignment vertical="center"/>
    </xf>
    <xf numFmtId="0" fontId="91" fillId="0" borderId="0" xfId="45" applyNumberFormat="1" applyFont="1" applyFill="1" applyBorder="1" applyAlignment="1">
      <alignment horizontal="center" vertical="center"/>
    </xf>
    <xf numFmtId="0" fontId="3" fillId="0" borderId="0" xfId="45" applyNumberFormat="1" applyFont="1" applyAlignment="1">
      <alignment vertical="center"/>
    </xf>
    <xf numFmtId="0" fontId="88" fillId="0" borderId="0" xfId="45" applyNumberFormat="1" applyFont="1" applyFill="1" applyBorder="1" applyAlignment="1">
      <alignment horizontal="center" vertical="center"/>
    </xf>
    <xf numFmtId="0" fontId="10" fillId="0" borderId="38" xfId="45" applyNumberFormat="1" applyFont="1" applyFill="1" applyBorder="1" applyAlignment="1">
      <alignment horizontal="center" vertical="center"/>
    </xf>
    <xf numFmtId="0" fontId="38" fillId="0" borderId="36" xfId="45" applyNumberFormat="1" applyFont="1" applyBorder="1" applyAlignment="1">
      <alignment vertical="center"/>
    </xf>
    <xf numFmtId="0" fontId="91" fillId="0" borderId="0" xfId="45" applyNumberFormat="1" applyFont="1" applyFill="1" applyBorder="1" applyAlignment="1">
      <alignment horizontal="center" vertical="center" wrapText="1"/>
    </xf>
    <xf numFmtId="0" fontId="38" fillId="0" borderId="0" xfId="45" applyNumberFormat="1" applyFont="1" applyAlignment="1">
      <alignment vertical="center"/>
    </xf>
    <xf numFmtId="0" fontId="10" fillId="0" borderId="26" xfId="45" applyNumberFormat="1" applyFont="1" applyFill="1" applyBorder="1" applyAlignment="1">
      <alignment horizontal="center" vertical="center"/>
    </xf>
    <xf numFmtId="0" fontId="38" fillId="0" borderId="51" xfId="45" applyNumberFormat="1" applyFont="1" applyBorder="1" applyAlignment="1">
      <alignment vertical="center"/>
    </xf>
    <xf numFmtId="0" fontId="12" fillId="0" borderId="41" xfId="45" applyNumberFormat="1" applyFont="1" applyFill="1" applyBorder="1" applyAlignment="1">
      <alignment horizontal="right" vertical="center"/>
    </xf>
    <xf numFmtId="0" fontId="12" fillId="0" borderId="44" xfId="45" applyNumberFormat="1" applyFont="1" applyFill="1" applyBorder="1" applyAlignment="1">
      <alignment horizontal="right" vertical="center"/>
    </xf>
    <xf numFmtId="58" fontId="38" fillId="0" borderId="57" xfId="45" applyNumberFormat="1" applyFont="1" applyFill="1" applyBorder="1" applyAlignment="1">
      <alignment horizontal="center" vertical="center" shrinkToFit="1"/>
    </xf>
    <xf numFmtId="0" fontId="38" fillId="0" borderId="54" xfId="45" applyNumberFormat="1" applyFont="1" applyBorder="1" applyAlignment="1">
      <alignment vertical="center"/>
    </xf>
    <xf numFmtId="0" fontId="38" fillId="0" borderId="57" xfId="45" applyNumberFormat="1" applyFont="1" applyBorder="1" applyAlignment="1">
      <alignment vertical="center"/>
    </xf>
    <xf numFmtId="0" fontId="91" fillId="0" borderId="0" xfId="45" applyNumberFormat="1" applyFont="1" applyBorder="1" applyAlignment="1">
      <alignment vertical="center"/>
    </xf>
    <xf numFmtId="0" fontId="38" fillId="0" borderId="54" xfId="45" applyNumberFormat="1" applyFont="1" applyFill="1" applyBorder="1" applyAlignment="1">
      <alignment horizontal="right" vertical="center" wrapText="1"/>
    </xf>
    <xf numFmtId="0" fontId="88" fillId="0" borderId="54" xfId="45" applyNumberFormat="1" applyFont="1" applyBorder="1" applyAlignment="1">
      <alignment vertical="center"/>
    </xf>
    <xf numFmtId="0" fontId="88" fillId="0" borderId="57" xfId="45" applyNumberFormat="1" applyFont="1" applyBorder="1" applyAlignment="1">
      <alignment vertical="center"/>
    </xf>
    <xf numFmtId="0" fontId="91" fillId="0" borderId="0" xfId="45" applyNumberFormat="1" applyFont="1" applyFill="1" applyBorder="1" applyAlignment="1">
      <alignment vertical="center" wrapText="1"/>
    </xf>
    <xf numFmtId="0" fontId="38" fillId="0" borderId="39" xfId="45" applyNumberFormat="1" applyFont="1" applyBorder="1" applyAlignment="1">
      <alignment vertical="center"/>
    </xf>
    <xf numFmtId="0" fontId="38" fillId="0" borderId="41" xfId="45" applyNumberFormat="1" applyFont="1" applyFill="1" applyBorder="1" applyAlignment="1">
      <alignment vertical="center"/>
    </xf>
    <xf numFmtId="0" fontId="38" fillId="0" borderId="41" xfId="45" applyNumberFormat="1" applyFont="1" applyBorder="1" applyAlignment="1">
      <alignment vertical="center"/>
    </xf>
    <xf numFmtId="0" fontId="38" fillId="0" borderId="41" xfId="45" applyNumberFormat="1" applyFont="1" applyBorder="1" applyAlignment="1">
      <alignment horizontal="center" vertical="center"/>
    </xf>
    <xf numFmtId="0" fontId="38" fillId="0" borderId="41" xfId="45" applyNumberFormat="1" applyFont="1" applyFill="1" applyBorder="1" applyAlignment="1">
      <alignment horizontal="left" vertical="center"/>
    </xf>
    <xf numFmtId="0" fontId="38" fillId="0" borderId="44" xfId="45" applyNumberFormat="1" applyFont="1" applyBorder="1" applyAlignment="1">
      <alignment vertical="center"/>
    </xf>
    <xf numFmtId="0" fontId="38" fillId="0" borderId="2" xfId="45" applyNumberFormat="1" applyFont="1" applyBorder="1" applyAlignment="1">
      <alignment horizontal="center" vertical="center" shrinkToFit="1"/>
    </xf>
    <xf numFmtId="0" fontId="88" fillId="0" borderId="2" xfId="45" applyNumberFormat="1" applyFont="1" applyBorder="1" applyAlignment="1">
      <alignment horizontal="center" vertical="center"/>
    </xf>
    <xf numFmtId="0" fontId="38" fillId="0" borderId="38" xfId="45" applyNumberFormat="1" applyFont="1" applyFill="1" applyBorder="1" applyAlignment="1">
      <alignment horizontal="center" vertical="center" shrinkToFit="1"/>
    </xf>
    <xf numFmtId="0" fontId="38" fillId="0" borderId="36" xfId="45" applyNumberFormat="1" applyFont="1" applyFill="1" applyBorder="1" applyAlignment="1">
      <alignment vertical="center"/>
    </xf>
    <xf numFmtId="0" fontId="38" fillId="0" borderId="2" xfId="45" applyNumberFormat="1" applyFont="1" applyFill="1" applyBorder="1" applyAlignment="1">
      <alignment horizontal="center" vertical="center" shrinkToFit="1"/>
    </xf>
    <xf numFmtId="0" fontId="38" fillId="0" borderId="0" xfId="45" applyNumberFormat="1" applyFont="1" applyFill="1" applyBorder="1" applyAlignment="1">
      <alignment vertical="center"/>
    </xf>
    <xf numFmtId="0" fontId="38" fillId="0" borderId="0" xfId="45" applyNumberFormat="1" applyFont="1" applyBorder="1" applyAlignment="1">
      <alignment vertical="center"/>
    </xf>
    <xf numFmtId="0" fontId="38" fillId="0" borderId="52" xfId="45" applyNumberFormat="1" applyFont="1" applyBorder="1" applyAlignment="1">
      <alignment vertical="center"/>
    </xf>
    <xf numFmtId="0" fontId="38" fillId="0" borderId="115" xfId="45" applyNumberFormat="1" applyFont="1" applyBorder="1" applyAlignment="1">
      <alignment vertical="center" shrinkToFit="1"/>
    </xf>
    <xf numFmtId="0" fontId="38" fillId="0" borderId="43" xfId="45" applyNumberFormat="1" applyFont="1" applyFill="1" applyBorder="1" applyAlignment="1">
      <alignment horizontal="center" vertical="center" shrinkToFit="1"/>
    </xf>
    <xf numFmtId="0" fontId="38" fillId="0" borderId="118" xfId="45" applyNumberFormat="1" applyFont="1" applyBorder="1" applyAlignment="1">
      <alignment vertical="center" shrinkToFit="1"/>
    </xf>
    <xf numFmtId="0" fontId="91" fillId="0" borderId="0" xfId="45" applyFont="1" applyBorder="1" applyAlignment="1">
      <alignment horizontal="left" vertical="center" indent="1"/>
    </xf>
    <xf numFmtId="0" fontId="91" fillId="0" borderId="0" xfId="45" applyFont="1" applyBorder="1" applyAlignment="1">
      <alignment horizontal="right" vertical="center" indent="1"/>
    </xf>
    <xf numFmtId="0" fontId="10" fillId="0" borderId="2" xfId="45" applyNumberFormat="1" applyFont="1" applyFill="1" applyBorder="1" applyAlignment="1">
      <alignment horizontal="center" vertical="center"/>
    </xf>
    <xf numFmtId="0" fontId="38" fillId="0" borderId="4" xfId="45" applyNumberFormat="1" applyFont="1" applyBorder="1" applyAlignment="1">
      <alignment vertical="center"/>
    </xf>
    <xf numFmtId="0" fontId="38" fillId="0" borderId="69" xfId="45" applyNumberFormat="1" applyFont="1" applyBorder="1" applyAlignment="1">
      <alignment vertical="center"/>
    </xf>
    <xf numFmtId="0" fontId="38" fillId="0" borderId="5" xfId="45" applyNumberFormat="1" applyFont="1" applyBorder="1" applyAlignment="1">
      <alignment vertical="center"/>
    </xf>
    <xf numFmtId="0" fontId="38" fillId="0" borderId="5" xfId="45" applyNumberFormat="1" applyFont="1" applyFill="1" applyBorder="1" applyAlignment="1">
      <alignment vertical="center"/>
    </xf>
    <xf numFmtId="0" fontId="38" fillId="0" borderId="5" xfId="46" applyNumberFormat="1" applyFont="1" applyFill="1" applyBorder="1" applyAlignment="1">
      <alignment vertical="center"/>
    </xf>
    <xf numFmtId="0" fontId="91" fillId="0" borderId="0" xfId="45" applyNumberFormat="1" applyFont="1" applyBorder="1" applyAlignment="1">
      <alignment horizontal="right" vertical="center" indent="1"/>
    </xf>
    <xf numFmtId="0" fontId="38" fillId="0" borderId="22" xfId="46" applyNumberFormat="1" applyFont="1" applyFill="1" applyBorder="1" applyAlignment="1">
      <alignment horizontal="center" vertical="center"/>
    </xf>
    <xf numFmtId="0" fontId="38" fillId="0" borderId="11" xfId="45" applyNumberFormat="1" applyFont="1" applyFill="1" applyBorder="1" applyAlignment="1">
      <alignment horizontal="left" vertical="center" indent="1"/>
    </xf>
    <xf numFmtId="0" fontId="38" fillId="0" borderId="1" xfId="45" applyNumberFormat="1" applyFont="1" applyFill="1" applyBorder="1" applyAlignment="1">
      <alignment horizontal="left" vertical="center" indent="1"/>
    </xf>
    <xf numFmtId="0" fontId="38" fillId="0" borderId="12" xfId="45" applyNumberFormat="1" applyFont="1" applyFill="1" applyBorder="1" applyAlignment="1">
      <alignment horizontal="center" vertical="center"/>
    </xf>
    <xf numFmtId="0" fontId="91" fillId="0" borderId="0" xfId="45" applyNumberFormat="1" applyFont="1" applyFill="1" applyBorder="1" applyAlignment="1">
      <alignment horizontal="left" vertical="center"/>
    </xf>
    <xf numFmtId="0" fontId="91" fillId="0" borderId="0" xfId="45" applyNumberFormat="1" applyFont="1" applyFill="1" applyBorder="1" applyAlignment="1">
      <alignment horizontal="left" vertical="center" wrapText="1" indent="1"/>
    </xf>
    <xf numFmtId="0" fontId="12" fillId="0" borderId="0" xfId="45" applyNumberFormat="1" applyFont="1" applyFill="1" applyBorder="1" applyAlignment="1">
      <alignment vertical="center"/>
    </xf>
    <xf numFmtId="0" fontId="91" fillId="0" borderId="0" xfId="45" applyNumberFormat="1" applyFont="1" applyAlignment="1">
      <alignment vertical="center"/>
    </xf>
    <xf numFmtId="0" fontId="0" fillId="0" borderId="0" xfId="0" applyFont="1" applyFill="1" applyAlignment="1">
      <alignment horizontal="right"/>
    </xf>
    <xf numFmtId="0" fontId="27" fillId="7" borderId="2" xfId="0" applyFont="1" applyFill="1" applyBorder="1" applyAlignment="1">
      <alignment horizontal="center" vertical="center"/>
    </xf>
    <xf numFmtId="0" fontId="27" fillId="7" borderId="84" xfId="0" applyFont="1" applyFill="1" applyBorder="1" applyAlignment="1">
      <alignment horizontal="center" vertical="center" wrapText="1"/>
    </xf>
    <xf numFmtId="0" fontId="27" fillId="7" borderId="15" xfId="0" applyFont="1" applyFill="1" applyBorder="1" applyAlignment="1">
      <alignment horizontal="right" vertical="center" wrapText="1"/>
    </xf>
    <xf numFmtId="0" fontId="27" fillId="7" borderId="84" xfId="0" applyFont="1" applyFill="1" applyBorder="1" applyAlignment="1">
      <alignment horizontal="right" vertical="center" wrapText="1"/>
    </xf>
    <xf numFmtId="0" fontId="0" fillId="7" borderId="84" xfId="0" applyFont="1" applyFill="1" applyBorder="1" applyAlignment="1">
      <alignment horizontal="right" vertical="center" wrapText="1"/>
    </xf>
    <xf numFmtId="0" fontId="27" fillId="7" borderId="130" xfId="0" applyFont="1" applyFill="1" applyBorder="1" applyAlignment="1">
      <alignment horizontal="right" vertical="center" wrapText="1"/>
    </xf>
    <xf numFmtId="0" fontId="0" fillId="7" borderId="136" xfId="0" applyFont="1" applyFill="1" applyBorder="1" applyAlignment="1">
      <alignment horizontal="right" vertical="center" wrapText="1"/>
    </xf>
    <xf numFmtId="0" fontId="27" fillId="0" borderId="74"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0" fillId="7" borderId="140" xfId="0" applyFont="1" applyFill="1" applyBorder="1" applyAlignment="1">
      <alignment horizontal="right" vertical="center" wrapText="1"/>
    </xf>
    <xf numFmtId="0" fontId="9" fillId="0" borderId="36" xfId="0" applyFont="1" applyFill="1" applyBorder="1" applyAlignment="1">
      <alignment horizontal="left" vertical="center"/>
    </xf>
    <xf numFmtId="0" fontId="9" fillId="0" borderId="36" xfId="0" applyFont="1" applyFill="1" applyBorder="1" applyAlignment="1">
      <alignment horizontal="right" vertical="center"/>
    </xf>
    <xf numFmtId="0" fontId="27" fillId="0" borderId="5"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3" fillId="0" borderId="0" xfId="0" applyFont="1" applyFill="1" applyAlignment="1">
      <alignment horizontal="center" vertical="center"/>
    </xf>
    <xf numFmtId="0" fontId="27" fillId="0" borderId="4" xfId="0" applyFont="1" applyFill="1" applyBorder="1" applyAlignment="1">
      <alignment horizontal="center" vertical="center" wrapText="1"/>
    </xf>
    <xf numFmtId="0" fontId="27" fillId="0" borderId="10" xfId="0" applyFont="1" applyFill="1" applyBorder="1" applyAlignment="1">
      <alignment horizontal="left" vertical="center" wrapText="1"/>
    </xf>
    <xf numFmtId="0" fontId="0" fillId="8" borderId="0" xfId="0" applyFill="1"/>
    <xf numFmtId="0" fontId="0" fillId="9" borderId="0" xfId="0" applyFill="1"/>
    <xf numFmtId="0" fontId="0" fillId="3" borderId="0" xfId="0" applyFill="1"/>
    <xf numFmtId="0" fontId="62" fillId="0" borderId="102" xfId="0" applyFont="1" applyFill="1" applyBorder="1" applyAlignment="1">
      <alignment vertical="center"/>
    </xf>
    <xf numFmtId="0" fontId="9" fillId="0" borderId="53" xfId="0" applyFont="1" applyFill="1" applyBorder="1" applyAlignment="1">
      <alignment horizontal="left" vertical="center"/>
    </xf>
    <xf numFmtId="0" fontId="9" fillId="0" borderId="54" xfId="0" applyFont="1" applyFill="1" applyBorder="1" applyAlignment="1">
      <alignment horizontal="left" vertical="center"/>
    </xf>
    <xf numFmtId="0" fontId="6" fillId="0" borderId="54" xfId="0" applyFont="1" applyFill="1" applyBorder="1" applyAlignment="1">
      <alignment horizontal="center" vertical="center"/>
    </xf>
    <xf numFmtId="0" fontId="9" fillId="0" borderId="54" xfId="0" applyFont="1" applyFill="1" applyBorder="1" applyAlignment="1">
      <alignment horizontal="center" vertical="center" wrapText="1"/>
    </xf>
    <xf numFmtId="0" fontId="9" fillId="0" borderId="54" xfId="0" applyFont="1" applyFill="1" applyBorder="1" applyAlignment="1">
      <alignment horizontal="center" vertical="center"/>
    </xf>
    <xf numFmtId="0" fontId="6" fillId="0" borderId="57" xfId="0" applyFont="1" applyFill="1" applyBorder="1" applyAlignment="1">
      <alignment vertical="center"/>
    </xf>
    <xf numFmtId="0" fontId="0" fillId="0" borderId="0" xfId="0"/>
    <xf numFmtId="0" fontId="23" fillId="0" borderId="115"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7" fillId="0" borderId="120" xfId="0" applyFont="1" applyFill="1" applyBorder="1" applyAlignment="1">
      <alignment vertical="center" wrapText="1"/>
    </xf>
    <xf numFmtId="0" fontId="27" fillId="0" borderId="118" xfId="0" applyFont="1" applyFill="1" applyBorder="1" applyAlignment="1">
      <alignment vertical="center" wrapText="1"/>
    </xf>
    <xf numFmtId="0" fontId="27" fillId="0" borderId="142" xfId="0" applyFont="1" applyFill="1" applyBorder="1" applyAlignment="1">
      <alignment vertical="center" wrapText="1"/>
    </xf>
    <xf numFmtId="0" fontId="23" fillId="0" borderId="65" xfId="0" applyFont="1" applyFill="1" applyBorder="1" applyAlignment="1">
      <alignment horizontal="center" vertical="center" shrinkToFit="1"/>
    </xf>
    <xf numFmtId="0" fontId="27" fillId="0" borderId="129" xfId="0" applyFont="1" applyFill="1" applyBorder="1" applyAlignment="1">
      <alignment horizontal="center" vertical="center" wrapText="1" shrinkToFit="1"/>
    </xf>
    <xf numFmtId="0" fontId="27" fillId="0" borderId="67" xfId="0" applyFont="1" applyFill="1" applyBorder="1" applyAlignment="1">
      <alignment horizontal="center" vertical="center" wrapText="1" shrinkToFit="1"/>
    </xf>
    <xf numFmtId="0" fontId="23" fillId="0" borderId="114" xfId="0" applyFont="1" applyFill="1" applyBorder="1" applyAlignment="1">
      <alignment horizontal="center" vertical="center" shrinkToFit="1"/>
    </xf>
    <xf numFmtId="0" fontId="106" fillId="0" borderId="0" xfId="0" applyFont="1" applyFill="1" applyBorder="1" applyAlignment="1">
      <alignment horizontal="center" vertical="top" shrinkToFit="1"/>
    </xf>
    <xf numFmtId="0" fontId="107" fillId="4" borderId="0" xfId="0" applyFont="1" applyFill="1"/>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6" xfId="0" applyFont="1" applyFill="1" applyBorder="1" applyAlignment="1">
      <alignment horizontal="left" vertical="center"/>
    </xf>
    <xf numFmtId="0" fontId="6" fillId="0" borderId="8"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35" xfId="0" applyFont="1" applyFill="1" applyBorder="1" applyAlignment="1">
      <alignment horizontal="left" vertical="center"/>
    </xf>
    <xf numFmtId="0" fontId="9" fillId="0" borderId="50" xfId="0" applyFont="1" applyFill="1" applyBorder="1" applyAlignment="1">
      <alignment horizontal="left" vertical="center"/>
    </xf>
    <xf numFmtId="0" fontId="9" fillId="0" borderId="0" xfId="0" applyFont="1" applyFill="1" applyBorder="1" applyAlignment="1">
      <alignment horizontal="left" vertical="center"/>
    </xf>
    <xf numFmtId="0" fontId="9" fillId="0" borderId="4" xfId="0" applyFont="1" applyFill="1" applyBorder="1" applyAlignment="1">
      <alignment horizontal="center" vertical="center"/>
    </xf>
    <xf numFmtId="0" fontId="9" fillId="0" borderId="0" xfId="0" applyFont="1" applyFill="1" applyBorder="1" applyAlignment="1">
      <alignment horizontal="left" vertical="center" wrapText="1"/>
    </xf>
    <xf numFmtId="0" fontId="9" fillId="0" borderId="74"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49" xfId="0" applyFont="1" applyFill="1" applyBorder="1" applyAlignment="1">
      <alignment horizontal="left" vertical="center"/>
    </xf>
    <xf numFmtId="0" fontId="9" fillId="0" borderId="52" xfId="0" applyFont="1" applyFill="1" applyBorder="1" applyAlignment="1">
      <alignment horizontal="center" vertical="center"/>
    </xf>
    <xf numFmtId="0" fontId="58" fillId="0" borderId="35" xfId="0" applyFont="1" applyFill="1" applyBorder="1" applyAlignment="1">
      <alignment vertical="center"/>
    </xf>
    <xf numFmtId="0" fontId="72" fillId="0" borderId="0" xfId="0" applyFont="1" applyFill="1" applyAlignment="1">
      <alignment horizontal="center" vertical="center"/>
    </xf>
    <xf numFmtId="0" fontId="103" fillId="0" borderId="36" xfId="0" applyFont="1" applyFill="1" applyBorder="1" applyAlignment="1">
      <alignment horizontal="left" vertical="center"/>
    </xf>
    <xf numFmtId="0" fontId="29" fillId="0" borderId="36" xfId="0" applyFont="1" applyFill="1" applyBorder="1" applyAlignment="1">
      <alignment vertical="center"/>
    </xf>
    <xf numFmtId="0" fontId="103" fillId="0" borderId="36" xfId="0" applyFont="1" applyFill="1" applyBorder="1" applyAlignment="1">
      <alignment horizontal="left" vertical="center" wrapText="1"/>
    </xf>
    <xf numFmtId="0" fontId="103" fillId="0" borderId="36" xfId="0" applyFont="1" applyFill="1" applyBorder="1" applyAlignment="1">
      <alignment horizontal="center" vertical="center" textRotation="255"/>
    </xf>
    <xf numFmtId="0" fontId="103" fillId="0" borderId="36" xfId="0" applyFont="1" applyFill="1" applyBorder="1" applyAlignment="1">
      <alignment horizontal="center" vertical="center"/>
    </xf>
    <xf numFmtId="0" fontId="103" fillId="0" borderId="39" xfId="0" applyFont="1" applyFill="1" applyBorder="1" applyAlignment="1">
      <alignment horizontal="left" vertical="center"/>
    </xf>
    <xf numFmtId="0" fontId="109" fillId="0" borderId="28" xfId="10" applyFont="1" applyBorder="1">
      <alignment vertical="center"/>
    </xf>
    <xf numFmtId="0" fontId="109" fillId="0" borderId="2" xfId="10" applyFont="1" applyBorder="1" applyAlignment="1">
      <alignment horizontal="center" vertical="center"/>
    </xf>
    <xf numFmtId="0" fontId="9" fillId="0" borderId="36" xfId="0" applyFont="1" applyFill="1" applyBorder="1" applyAlignment="1">
      <alignment horizontal="left" vertical="center"/>
    </xf>
    <xf numFmtId="0" fontId="9" fillId="0" borderId="39" xfId="0" applyFont="1" applyFill="1" applyBorder="1" applyAlignment="1">
      <alignment horizontal="left" vertical="center"/>
    </xf>
    <xf numFmtId="0" fontId="108" fillId="0" borderId="36" xfId="0" applyFont="1" applyFill="1" applyBorder="1" applyAlignment="1">
      <alignment horizontal="left" vertical="center"/>
    </xf>
    <xf numFmtId="0" fontId="108" fillId="0" borderId="36" xfId="0" applyFont="1" applyFill="1" applyBorder="1" applyAlignment="1">
      <alignment horizontal="left" vertical="center" wrapText="1"/>
    </xf>
    <xf numFmtId="0" fontId="108" fillId="0" borderId="36"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6" xfId="0" applyFont="1" applyFill="1" applyBorder="1" applyAlignment="1">
      <alignment horizontal="left" vertical="center" wrapText="1"/>
    </xf>
    <xf numFmtId="0" fontId="58" fillId="0" borderId="100" xfId="0" applyFont="1" applyFill="1" applyBorder="1" applyAlignment="1">
      <alignment vertical="center"/>
    </xf>
    <xf numFmtId="0" fontId="110" fillId="0" borderId="36" xfId="0" applyFont="1" applyFill="1" applyBorder="1" applyAlignment="1">
      <alignment vertical="center"/>
    </xf>
    <xf numFmtId="0" fontId="108" fillId="0" borderId="36" xfId="0" applyFont="1" applyFill="1" applyBorder="1" applyAlignment="1">
      <alignment horizontal="center" vertical="center" textRotation="255"/>
    </xf>
    <xf numFmtId="0" fontId="108" fillId="0" borderId="39" xfId="0" applyFont="1" applyFill="1" applyBorder="1" applyAlignment="1">
      <alignment horizontal="left" vertical="center"/>
    </xf>
    <xf numFmtId="0" fontId="108" fillId="0" borderId="0" xfId="0" applyFont="1" applyFill="1" applyAlignment="1">
      <alignment vertical="center"/>
    </xf>
    <xf numFmtId="0" fontId="105" fillId="0" borderId="50" xfId="0" applyFont="1" applyFill="1" applyBorder="1" applyAlignment="1">
      <alignment vertical="center"/>
    </xf>
    <xf numFmtId="0" fontId="110" fillId="0" borderId="78" xfId="0" applyFont="1" applyFill="1" applyBorder="1" applyAlignment="1">
      <alignment vertical="center"/>
    </xf>
    <xf numFmtId="0" fontId="105" fillId="0" borderId="40" xfId="0" applyFont="1" applyFill="1" applyBorder="1" applyAlignment="1">
      <alignment vertical="center"/>
    </xf>
    <xf numFmtId="0" fontId="110" fillId="0" borderId="81" xfId="0" applyFont="1" applyFill="1" applyBorder="1" applyAlignment="1">
      <alignment vertical="center"/>
    </xf>
    <xf numFmtId="0" fontId="15" fillId="0" borderId="0" xfId="0" applyFont="1" applyFill="1" applyAlignment="1"/>
    <xf numFmtId="58" fontId="15" fillId="0" borderId="0" xfId="0" applyNumberFormat="1" applyFont="1" applyFill="1" applyAlignment="1"/>
    <xf numFmtId="0" fontId="43" fillId="0" borderId="0" xfId="0" applyFont="1" applyFill="1" applyAlignment="1">
      <alignment horizontal="right"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 vertical="center"/>
    </xf>
    <xf numFmtId="58" fontId="27" fillId="0" borderId="0" xfId="0" applyNumberFormat="1" applyFont="1" applyFill="1" applyBorder="1" applyAlignment="1">
      <alignment horizontal="right"/>
    </xf>
    <xf numFmtId="0" fontId="0" fillId="0" borderId="1" xfId="0" applyFill="1" applyBorder="1" applyAlignment="1">
      <alignment horizontal="right"/>
    </xf>
    <xf numFmtId="0" fontId="23" fillId="0" borderId="26" xfId="0" applyFont="1" applyFill="1" applyBorder="1" applyAlignment="1" applyProtection="1">
      <alignment horizontal="center" vertical="center"/>
      <protection locked="0"/>
    </xf>
    <xf numFmtId="0" fontId="23" fillId="0" borderId="28" xfId="0" applyFont="1" applyFill="1" applyBorder="1" applyAlignment="1" applyProtection="1">
      <alignment horizontal="center" vertical="center"/>
      <protection locked="0"/>
    </xf>
    <xf numFmtId="0" fontId="23" fillId="0" borderId="81" xfId="0" applyFont="1" applyFill="1" applyBorder="1" applyAlignment="1" applyProtection="1">
      <alignment horizontal="center" vertical="center"/>
      <protection locked="0"/>
    </xf>
    <xf numFmtId="0" fontId="0" fillId="0" borderId="0" xfId="0" applyFont="1"/>
    <xf numFmtId="0" fontId="27" fillId="3" borderId="0" xfId="0" applyFont="1" applyFill="1"/>
    <xf numFmtId="0" fontId="27" fillId="3" borderId="0" xfId="0" applyFont="1" applyFill="1" applyAlignment="1">
      <alignment horizontal="right"/>
    </xf>
    <xf numFmtId="0" fontId="111" fillId="0" borderId="113" xfId="0" applyNumberFormat="1" applyFont="1" applyFill="1" applyBorder="1" applyAlignment="1">
      <alignment vertical="center"/>
    </xf>
    <xf numFmtId="0" fontId="111" fillId="0" borderId="2" xfId="0" quotePrefix="1" applyNumberFormat="1" applyFont="1" applyFill="1" applyBorder="1" applyAlignment="1">
      <alignment horizontal="left" vertical="center"/>
    </xf>
    <xf numFmtId="0" fontId="111" fillId="0" borderId="2" xfId="0" quotePrefix="1" applyNumberFormat="1" applyFont="1" applyFill="1" applyBorder="1" applyAlignment="1">
      <alignment vertical="center"/>
    </xf>
    <xf numFmtId="49" fontId="111" fillId="0" borderId="2" xfId="0" quotePrefix="1" applyNumberFormat="1" applyFont="1" applyFill="1" applyBorder="1" applyAlignment="1">
      <alignment horizontal="left" vertical="center"/>
    </xf>
    <xf numFmtId="0" fontId="6" fillId="0" borderId="0"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5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58" fillId="0" borderId="35" xfId="0" applyFont="1" applyFill="1" applyBorder="1" applyAlignment="1">
      <alignment vertical="center"/>
    </xf>
    <xf numFmtId="0" fontId="14" fillId="0" borderId="0" xfId="0" applyFont="1" applyFill="1" applyAlignment="1">
      <alignment vertical="center"/>
    </xf>
    <xf numFmtId="0" fontId="9" fillId="0" borderId="145" xfId="0" applyFont="1" applyFill="1" applyBorder="1" applyAlignment="1">
      <alignment horizontal="center" vertical="center" wrapText="1"/>
    </xf>
    <xf numFmtId="0" fontId="28" fillId="0" borderId="4" xfId="10" applyFont="1" applyBorder="1" applyAlignment="1">
      <alignment vertical="center"/>
    </xf>
    <xf numFmtId="0" fontId="56" fillId="0" borderId="0" xfId="0" applyFont="1" applyAlignment="1">
      <alignment vertical="center" wrapText="1"/>
    </xf>
    <xf numFmtId="0" fontId="56" fillId="0" borderId="0" xfId="0" applyFont="1" applyAlignment="1">
      <alignment vertical="center"/>
    </xf>
    <xf numFmtId="0" fontId="62" fillId="0" borderId="1" xfId="10" applyFont="1" applyBorder="1" applyAlignment="1">
      <alignment vertical="center"/>
    </xf>
    <xf numFmtId="0" fontId="26" fillId="0" borderId="41" xfId="0" applyFont="1" applyFill="1" applyBorder="1" applyAlignment="1">
      <alignment horizontal="left" wrapText="1"/>
    </xf>
    <xf numFmtId="0" fontId="15" fillId="0" borderId="1" xfId="0" applyFont="1" applyFill="1" applyBorder="1" applyAlignment="1">
      <alignment horizontal="center" vertical="center" wrapText="1"/>
    </xf>
    <xf numFmtId="0" fontId="26" fillId="0" borderId="0" xfId="0" applyFont="1" applyFill="1" applyBorder="1" applyAlignment="1">
      <alignment horizontal="left" vertical="center"/>
    </xf>
    <xf numFmtId="0" fontId="26" fillId="0" borderId="0" xfId="0" applyFont="1" applyFill="1" applyBorder="1" applyAlignment="1">
      <alignment vertical="center" wrapText="1"/>
    </xf>
    <xf numFmtId="0" fontId="26" fillId="0" borderId="0" xfId="0" applyFont="1" applyFill="1" applyAlignment="1">
      <alignment horizontal="center"/>
    </xf>
    <xf numFmtId="0" fontId="26" fillId="0" borderId="54" xfId="0" applyFont="1" applyFill="1" applyBorder="1" applyAlignment="1">
      <alignment horizontal="center"/>
    </xf>
    <xf numFmtId="0" fontId="52" fillId="0" borderId="4" xfId="10" applyFont="1" applyBorder="1" applyAlignment="1">
      <alignment horizontal="center" vertical="center"/>
    </xf>
    <xf numFmtId="0" fontId="62" fillId="0" borderId="0" xfId="10" applyFont="1" applyBorder="1" applyAlignment="1">
      <alignment horizontal="center" vertical="center"/>
    </xf>
    <xf numFmtId="0" fontId="64" fillId="0" borderId="4" xfId="10" applyFont="1" applyBorder="1" applyAlignment="1">
      <alignment horizontal="left" vertical="center"/>
    </xf>
    <xf numFmtId="0" fontId="63" fillId="0" borderId="3" xfId="10" applyFont="1" applyBorder="1" applyAlignment="1">
      <alignment horizontal="center" vertical="center"/>
    </xf>
    <xf numFmtId="0" fontId="63" fillId="0" borderId="4" xfId="10" applyFont="1" applyBorder="1" applyAlignment="1">
      <alignment horizontal="center" vertical="center"/>
    </xf>
    <xf numFmtId="0" fontId="52" fillId="0" borderId="10" xfId="10" applyFont="1" applyBorder="1" applyAlignment="1">
      <alignment horizontal="center" vertical="center"/>
    </xf>
    <xf numFmtId="0" fontId="64" fillId="0" borderId="2" xfId="10" applyFont="1" applyBorder="1" applyAlignment="1">
      <alignment horizontal="center" vertical="center"/>
    </xf>
    <xf numFmtId="0" fontId="64" fillId="0" borderId="4" xfId="10" applyFont="1" applyBorder="1" applyAlignment="1">
      <alignment horizontal="center" vertical="center"/>
    </xf>
    <xf numFmtId="0" fontId="64" fillId="0" borderId="8" xfId="10" applyFont="1" applyBorder="1" applyAlignment="1">
      <alignment horizontal="left" vertical="center"/>
    </xf>
    <xf numFmtId="0" fontId="63" fillId="0" borderId="10" xfId="10" applyFont="1" applyBorder="1" applyAlignment="1">
      <alignment horizontal="center" vertical="center"/>
    </xf>
    <xf numFmtId="9" fontId="63" fillId="0" borderId="4" xfId="2" applyFont="1" applyBorder="1" applyAlignment="1">
      <alignment horizontal="center" vertical="center"/>
    </xf>
    <xf numFmtId="0" fontId="26" fillId="0" borderId="50" xfId="0" applyFont="1" applyFill="1" applyBorder="1" applyAlignment="1">
      <alignment vertical="center"/>
    </xf>
    <xf numFmtId="0" fontId="26" fillId="4" borderId="6" xfId="0" applyFont="1" applyFill="1" applyBorder="1"/>
    <xf numFmtId="0" fontId="26" fillId="4" borderId="52" xfId="0" applyFont="1" applyFill="1" applyBorder="1"/>
    <xf numFmtId="0" fontId="26" fillId="0" borderId="6" xfId="0" applyFont="1" applyFill="1" applyBorder="1"/>
    <xf numFmtId="0" fontId="113" fillId="0" borderId="2" xfId="0" applyFont="1" applyFill="1" applyBorder="1" applyAlignment="1" applyProtection="1">
      <alignment horizontal="center" vertical="center"/>
      <protection locked="0"/>
    </xf>
    <xf numFmtId="0" fontId="9" fillId="0" borderId="0" xfId="0" applyFont="1" applyFill="1"/>
    <xf numFmtId="0" fontId="114" fillId="0" borderId="0" xfId="0" applyFont="1" applyFill="1" applyBorder="1" applyAlignment="1">
      <alignment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xf>
    <xf numFmtId="0" fontId="27" fillId="4" borderId="52" xfId="0" applyFont="1" applyFill="1" applyBorder="1"/>
    <xf numFmtId="0" fontId="88" fillId="0" borderId="10" xfId="45" applyNumberFormat="1" applyFont="1" applyBorder="1" applyAlignment="1">
      <alignment horizontal="center" vertical="center"/>
    </xf>
    <xf numFmtId="0" fontId="26" fillId="0" borderId="0" xfId="0" applyFont="1" applyFill="1" applyBorder="1" applyAlignment="1">
      <alignment horizontal="center" vertical="center" wrapText="1"/>
    </xf>
    <xf numFmtId="0" fontId="26" fillId="0" borderId="0" xfId="0" applyFont="1" applyFill="1" applyBorder="1" applyAlignment="1">
      <alignment vertical="center" shrinkToFit="1"/>
    </xf>
    <xf numFmtId="0" fontId="26" fillId="0" borderId="0" xfId="0" applyFont="1" applyFill="1" applyBorder="1" applyAlignment="1">
      <alignment horizontal="center"/>
    </xf>
    <xf numFmtId="0" fontId="26" fillId="0" borderId="0"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90" fillId="0" borderId="10" xfId="45"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xf numFmtId="0" fontId="113" fillId="0" borderId="2" xfId="0" applyFont="1" applyFill="1" applyBorder="1" applyAlignment="1" applyProtection="1">
      <alignment horizontal="center" vertical="center" shrinkToFit="1"/>
    </xf>
    <xf numFmtId="0" fontId="113" fillId="0" borderId="2" xfId="0" applyFont="1" applyFill="1" applyBorder="1" applyAlignment="1">
      <alignment horizontal="center" vertical="center" shrinkToFit="1"/>
    </xf>
    <xf numFmtId="0" fontId="112" fillId="0" borderId="0" xfId="0" applyFont="1" applyFill="1" applyBorder="1" applyAlignment="1">
      <alignment horizontal="left" vertical="center" indent="1"/>
    </xf>
    <xf numFmtId="0" fontId="112" fillId="0" borderId="0" xfId="0" applyFont="1" applyFill="1" applyBorder="1" applyAlignment="1">
      <alignment horizontal="left" indent="1"/>
    </xf>
    <xf numFmtId="0" fontId="115" fillId="0" borderId="0" xfId="0" applyFont="1" applyBorder="1"/>
    <xf numFmtId="0" fontId="115" fillId="0" borderId="7" xfId="0" applyFont="1" applyBorder="1"/>
    <xf numFmtId="0" fontId="112" fillId="0" borderId="1" xfId="0" applyFont="1" applyFill="1" applyBorder="1" applyAlignment="1">
      <alignment vertical="center"/>
    </xf>
    <xf numFmtId="0" fontId="112" fillId="0" borderId="1" xfId="0" applyFont="1" applyFill="1" applyBorder="1" applyAlignment="1">
      <alignment horizontal="left" indent="1"/>
    </xf>
    <xf numFmtId="0" fontId="115" fillId="0" borderId="1" xfId="0" applyFont="1" applyFill="1" applyBorder="1"/>
    <xf numFmtId="0" fontId="112" fillId="0" borderId="1" xfId="0" applyFont="1" applyFill="1" applyBorder="1" applyAlignment="1">
      <alignment vertical="center" wrapText="1"/>
    </xf>
    <xf numFmtId="0" fontId="115" fillId="0" borderId="1" xfId="0" applyFont="1" applyBorder="1"/>
    <xf numFmtId="0" fontId="115" fillId="0" borderId="12" xfId="0" applyFont="1" applyBorder="1"/>
    <xf numFmtId="0" fontId="116" fillId="0" borderId="3" xfId="0" applyFont="1" applyBorder="1" applyAlignment="1">
      <alignment vertical="top"/>
    </xf>
    <xf numFmtId="0" fontId="115" fillId="0" borderId="4" xfId="0" applyFont="1" applyBorder="1"/>
    <xf numFmtId="0" fontId="115" fillId="0" borderId="10" xfId="0" applyFont="1" applyBorder="1"/>
    <xf numFmtId="0" fontId="99" fillId="0" borderId="0" xfId="0" applyFont="1" applyFill="1" applyBorder="1" applyAlignment="1">
      <alignment vertical="center" shrinkToFit="1"/>
    </xf>
    <xf numFmtId="0" fontId="26" fillId="0" borderId="68" xfId="0" applyFont="1" applyFill="1" applyBorder="1" applyAlignment="1">
      <alignment horizontal="left" vertical="center"/>
    </xf>
    <xf numFmtId="0" fontId="26" fillId="0" borderId="67" xfId="0" applyFont="1" applyFill="1" applyBorder="1" applyAlignment="1">
      <alignment horizontal="left" vertical="center"/>
    </xf>
    <xf numFmtId="0" fontId="15" fillId="0" borderId="2" xfId="0" applyFont="1" applyFill="1" applyBorder="1" applyAlignment="1">
      <alignment horizontal="center" vertical="center"/>
    </xf>
    <xf numFmtId="0" fontId="0" fillId="0" borderId="12" xfId="0" applyFont="1" applyFill="1" applyBorder="1" applyAlignment="1">
      <alignment horizontal="left" vertical="center"/>
    </xf>
    <xf numFmtId="0" fontId="14" fillId="0" borderId="2" xfId="0" applyFont="1" applyFill="1" applyBorder="1" applyAlignment="1">
      <alignment horizontal="center" vertical="center" shrinkToFit="1"/>
    </xf>
    <xf numFmtId="0" fontId="27" fillId="0" borderId="11" xfId="0" applyFont="1" applyFill="1" applyBorder="1" applyAlignment="1">
      <alignment horizontal="left" vertical="center" wrapText="1" indent="1"/>
    </xf>
    <xf numFmtId="0" fontId="27" fillId="0" borderId="1" xfId="0" applyFont="1" applyFill="1" applyBorder="1" applyAlignment="1">
      <alignment horizontal="left" vertical="center" indent="1"/>
    </xf>
    <xf numFmtId="0" fontId="27" fillId="0" borderId="1" xfId="0" applyFont="1" applyFill="1" applyBorder="1" applyAlignment="1">
      <alignment horizontal="left" vertical="center" wrapText="1" indent="1"/>
    </xf>
    <xf numFmtId="0" fontId="27" fillId="0" borderId="12" xfId="0" applyFont="1" applyFill="1" applyBorder="1" applyAlignment="1">
      <alignment horizontal="left" vertical="center" wrapText="1" indent="1"/>
    </xf>
    <xf numFmtId="0" fontId="112" fillId="0" borderId="10" xfId="0" applyFont="1" applyFill="1" applyBorder="1" applyAlignment="1">
      <alignment vertical="center" wrapText="1" shrinkToFit="1"/>
    </xf>
    <xf numFmtId="0" fontId="38" fillId="0" borderId="0" xfId="45" applyNumberFormat="1" applyFont="1" applyFill="1" applyBorder="1" applyAlignment="1">
      <alignment horizontal="center" vertical="center" shrinkToFit="1"/>
    </xf>
    <xf numFmtId="0" fontId="38" fillId="0" borderId="5" xfId="45" applyNumberFormat="1" applyFont="1" applyFill="1" applyBorder="1" applyAlignment="1">
      <alignment horizontal="left" vertical="center" indent="1"/>
    </xf>
    <xf numFmtId="0" fontId="38" fillId="0" borderId="0" xfId="45" applyNumberFormat="1" applyFont="1" applyFill="1" applyBorder="1" applyAlignment="1">
      <alignment horizontal="center" vertical="center"/>
    </xf>
    <xf numFmtId="0" fontId="38" fillId="0" borderId="41" xfId="45" applyNumberFormat="1" applyFont="1" applyFill="1" applyBorder="1" applyAlignment="1">
      <alignment horizontal="center" vertical="center"/>
    </xf>
    <xf numFmtId="0" fontId="38" fillId="0" borderId="41" xfId="45" applyNumberFormat="1" applyFont="1" applyFill="1" applyBorder="1" applyAlignment="1">
      <alignment horizontal="center" vertical="center" shrinkToFit="1"/>
    </xf>
    <xf numFmtId="0" fontId="38" fillId="0" borderId="36" xfId="45" applyNumberFormat="1" applyFont="1" applyFill="1" applyBorder="1" applyAlignment="1">
      <alignment horizontal="center" vertical="center"/>
    </xf>
    <xf numFmtId="0" fontId="38" fillId="0" borderId="36" xfId="45" applyNumberFormat="1" applyFont="1" applyFill="1" applyBorder="1" applyAlignment="1">
      <alignment horizontal="center" vertical="center" shrinkToFit="1"/>
    </xf>
    <xf numFmtId="0" fontId="38" fillId="0" borderId="36" xfId="45" applyNumberFormat="1" applyFont="1" applyFill="1" applyBorder="1" applyAlignment="1">
      <alignment horizontal="left" vertical="center"/>
    </xf>
    <xf numFmtId="0" fontId="38" fillId="0" borderId="54" xfId="45" applyNumberFormat="1" applyFont="1" applyFill="1" applyBorder="1" applyAlignment="1">
      <alignment horizontal="center" vertical="center" wrapText="1"/>
    </xf>
    <xf numFmtId="0" fontId="38" fillId="0" borderId="54" xfId="45" applyNumberFormat="1" applyFont="1" applyBorder="1" applyAlignment="1">
      <alignment horizontal="center" vertical="center"/>
    </xf>
    <xf numFmtId="0" fontId="38" fillId="0" borderId="54" xfId="45" applyNumberFormat="1" applyFont="1" applyFill="1" applyBorder="1" applyAlignment="1">
      <alignment horizontal="center" vertical="center" shrinkToFit="1"/>
    </xf>
    <xf numFmtId="58" fontId="38" fillId="0" borderId="54" xfId="45" applyNumberFormat="1" applyFont="1" applyFill="1" applyBorder="1" applyAlignment="1">
      <alignment horizontal="center" vertical="center" shrinkToFit="1"/>
    </xf>
    <xf numFmtId="0" fontId="92" fillId="0" borderId="0" xfId="0" applyFont="1" applyFill="1" applyBorder="1" applyAlignment="1">
      <alignment horizontal="left" vertical="center"/>
    </xf>
    <xf numFmtId="0" fontId="9" fillId="0" borderId="81" xfId="0" applyFont="1" applyFill="1" applyBorder="1" applyAlignment="1">
      <alignment horizontal="center" vertical="center" wrapText="1"/>
    </xf>
    <xf numFmtId="0" fontId="0" fillId="0" borderId="0" xfId="0" applyFont="1" applyFill="1" applyBorder="1" applyAlignment="1">
      <alignment vertical="center"/>
    </xf>
    <xf numFmtId="0" fontId="112" fillId="0" borderId="1" xfId="0" applyFont="1" applyFill="1" applyBorder="1" applyAlignment="1">
      <alignment horizontal="left" vertical="center"/>
    </xf>
    <xf numFmtId="0" fontId="0" fillId="0" borderId="0" xfId="0" applyFont="1" applyFill="1" applyBorder="1" applyAlignment="1">
      <alignment vertical="center"/>
    </xf>
    <xf numFmtId="0" fontId="119" fillId="10" borderId="2" xfId="45" applyNumberFormat="1" applyFont="1" applyFill="1" applyBorder="1" applyAlignment="1">
      <alignment horizontal="center" vertical="center"/>
    </xf>
    <xf numFmtId="0" fontId="15" fillId="0" borderId="0" xfId="0" applyFont="1" applyFill="1"/>
    <xf numFmtId="0" fontId="15" fillId="0" borderId="0" xfId="0" applyFont="1" applyFill="1" applyAlignment="1">
      <alignment vertical="center"/>
    </xf>
    <xf numFmtId="0" fontId="15" fillId="0" borderId="0" xfId="0" applyFont="1" applyFill="1" applyAlignment="1">
      <alignment horizontal="left" vertical="center"/>
    </xf>
    <xf numFmtId="0" fontId="40" fillId="0" borderId="3" xfId="0" applyFont="1" applyFill="1" applyBorder="1" applyAlignment="1">
      <alignment vertical="center"/>
    </xf>
    <xf numFmtId="0" fontId="0" fillId="0" borderId="6" xfId="0" applyFont="1" applyFill="1" applyBorder="1" applyAlignment="1">
      <alignment vertical="center"/>
    </xf>
    <xf numFmtId="0" fontId="0" fillId="3" borderId="0" xfId="0" applyFill="1" applyBorder="1"/>
    <xf numFmtId="0" fontId="121" fillId="0" borderId="0" xfId="0" applyFont="1" applyFill="1" applyAlignment="1">
      <alignment vertical="center"/>
    </xf>
    <xf numFmtId="0" fontId="9" fillId="0" borderId="41" xfId="0" applyFont="1" applyFill="1" applyBorder="1" applyAlignment="1">
      <alignment horizontal="center" vertical="center"/>
    </xf>
    <xf numFmtId="0" fontId="6" fillId="0" borderId="26" xfId="0" applyFont="1" applyFill="1" applyBorder="1" applyAlignment="1">
      <alignment horizontal="center" vertical="center"/>
    </xf>
    <xf numFmtId="0" fontId="9" fillId="0" borderId="44" xfId="0" applyFont="1" applyFill="1" applyBorder="1" applyAlignment="1">
      <alignment horizontal="center" vertical="center"/>
    </xf>
    <xf numFmtId="0" fontId="6" fillId="0" borderId="51" xfId="0" applyFont="1" applyFill="1" applyBorder="1" applyAlignment="1">
      <alignment horizontal="center" vertical="center"/>
    </xf>
    <xf numFmtId="0" fontId="0" fillId="0" borderId="0" xfId="51" applyFont="1" applyFill="1">
      <alignment vertical="center"/>
    </xf>
    <xf numFmtId="0" fontId="10" fillId="0" borderId="0" xfId="51" applyFill="1" applyBorder="1" applyAlignment="1">
      <alignment vertical="center"/>
    </xf>
    <xf numFmtId="0" fontId="15" fillId="0" borderId="0" xfId="51" applyFont="1" applyFill="1" applyAlignment="1">
      <alignment horizontal="center" vertical="center"/>
    </xf>
    <xf numFmtId="0" fontId="27" fillId="0" borderId="0" xfId="51" applyFont="1" applyFill="1" applyBorder="1" applyAlignment="1">
      <alignment vertical="center" shrinkToFit="1"/>
    </xf>
    <xf numFmtId="0" fontId="27" fillId="0" borderId="5" xfId="51" applyFont="1" applyFill="1" applyBorder="1" applyAlignment="1">
      <alignment vertical="center"/>
    </xf>
    <xf numFmtId="0" fontId="10" fillId="0" borderId="0" xfId="51" applyFill="1" applyBorder="1" applyAlignment="1">
      <alignment horizontal="right" vertical="center"/>
    </xf>
    <xf numFmtId="0" fontId="0" fillId="0" borderId="0" xfId="51" applyFont="1" applyFill="1" applyBorder="1" applyAlignment="1">
      <alignment horizontal="right" vertical="center"/>
    </xf>
    <xf numFmtId="0" fontId="0" fillId="0" borderId="0" xfId="51" applyFont="1" applyFill="1" applyBorder="1" applyAlignment="1">
      <alignment vertical="center" shrinkToFit="1"/>
    </xf>
    <xf numFmtId="0" fontId="0" fillId="0" borderId="0" xfId="51" applyFont="1" applyFill="1" applyBorder="1" applyAlignment="1">
      <alignment vertical="center"/>
    </xf>
    <xf numFmtId="0" fontId="0" fillId="0" borderId="3" xfId="51" applyFont="1" applyFill="1" applyBorder="1" applyAlignment="1">
      <alignment horizontal="center" vertical="center"/>
    </xf>
    <xf numFmtId="0" fontId="0" fillId="0" borderId="149" xfId="51" applyFont="1" applyFill="1" applyBorder="1" applyAlignment="1">
      <alignment horizontal="center" vertical="center"/>
    </xf>
    <xf numFmtId="0" fontId="0" fillId="0" borderId="150" xfId="51" applyFont="1" applyFill="1" applyBorder="1" applyAlignment="1">
      <alignment horizontal="center" vertical="center"/>
    </xf>
    <xf numFmtId="0" fontId="0" fillId="0" borderId="4" xfId="51" applyFont="1" applyFill="1" applyBorder="1" applyAlignment="1">
      <alignment horizontal="center" vertical="center"/>
    </xf>
    <xf numFmtId="0" fontId="0" fillId="0" borderId="10" xfId="51" applyFont="1" applyFill="1" applyBorder="1" applyAlignment="1">
      <alignment horizontal="center" vertical="center"/>
    </xf>
    <xf numFmtId="0" fontId="0" fillId="0" borderId="0" xfId="51" applyFont="1" applyFill="1" applyBorder="1">
      <alignment vertical="center"/>
    </xf>
    <xf numFmtId="0" fontId="0" fillId="0" borderId="151" xfId="51" applyFont="1" applyFill="1" applyBorder="1" applyAlignment="1">
      <alignment horizontal="center" vertical="center"/>
    </xf>
    <xf numFmtId="0" fontId="10" fillId="0" borderId="150" xfId="51" applyFill="1" applyBorder="1" applyAlignment="1">
      <alignment horizontal="center" vertical="center"/>
    </xf>
    <xf numFmtId="0" fontId="10" fillId="0" borderId="151" xfId="51" applyFill="1" applyBorder="1" applyAlignment="1">
      <alignment horizontal="center" vertical="center"/>
    </xf>
    <xf numFmtId="0" fontId="10" fillId="0" borderId="8" xfId="51" applyFill="1" applyBorder="1" applyAlignment="1">
      <alignment horizontal="center" vertical="center" textRotation="255" wrapText="1"/>
    </xf>
    <xf numFmtId="0" fontId="11" fillId="0" borderId="150" xfId="51" applyFont="1" applyFill="1" applyBorder="1" applyAlignment="1">
      <alignment vertical="center" textRotation="255"/>
    </xf>
    <xf numFmtId="0" fontId="11" fillId="0" borderId="151" xfId="51" applyFont="1" applyFill="1" applyBorder="1" applyAlignment="1">
      <alignment vertical="center" textRotation="255"/>
    </xf>
    <xf numFmtId="0" fontId="10" fillId="0" borderId="0" xfId="51" applyFill="1" applyBorder="1" applyAlignment="1">
      <alignment horizontal="center"/>
    </xf>
    <xf numFmtId="0" fontId="38" fillId="0" borderId="3" xfId="51" applyFont="1" applyFill="1" applyBorder="1" applyAlignment="1">
      <alignment horizontal="center" vertical="center" wrapText="1" shrinkToFit="1"/>
    </xf>
    <xf numFmtId="0" fontId="27" fillId="0" borderId="0" xfId="51" applyNumberFormat="1" applyFont="1" applyFill="1" applyBorder="1" applyAlignment="1">
      <alignment horizontal="center" vertical="center"/>
    </xf>
    <xf numFmtId="0" fontId="0" fillId="0" borderId="0" xfId="51" applyFont="1" applyFill="1" applyBorder="1" applyAlignment="1">
      <alignment horizontal="center" vertical="center"/>
    </xf>
    <xf numFmtId="0" fontId="38" fillId="0" borderId="11" xfId="51" applyFont="1" applyFill="1" applyBorder="1" applyAlignment="1">
      <alignment horizontal="center" vertical="center" wrapText="1" shrinkToFit="1"/>
    </xf>
    <xf numFmtId="0" fontId="11" fillId="0" borderId="4" xfId="51" applyFont="1" applyFill="1" applyBorder="1" applyAlignment="1">
      <alignment vertical="center" textRotation="255"/>
    </xf>
    <xf numFmtId="0" fontId="11" fillId="0" borderId="150" xfId="51" applyFont="1" applyFill="1" applyBorder="1" applyAlignment="1">
      <alignment horizontal="center" vertical="center" textRotation="255" wrapText="1"/>
    </xf>
    <xf numFmtId="0" fontId="11" fillId="0" borderId="10" xfId="51" applyFont="1" applyFill="1" applyBorder="1" applyAlignment="1">
      <alignment vertical="center" textRotation="255"/>
    </xf>
    <xf numFmtId="0" fontId="10" fillId="0" borderId="0" xfId="51" applyFill="1" applyBorder="1" applyAlignment="1"/>
    <xf numFmtId="0" fontId="38" fillId="0" borderId="32" xfId="51" applyFont="1" applyFill="1" applyBorder="1" applyAlignment="1">
      <alignment horizontal="center" vertical="center" wrapText="1"/>
    </xf>
    <xf numFmtId="0" fontId="27" fillId="0" borderId="11" xfId="51" applyFont="1" applyFill="1" applyBorder="1" applyAlignment="1">
      <alignment horizontal="center" vertical="center" shrinkToFit="1"/>
    </xf>
    <xf numFmtId="0" fontId="27" fillId="0" borderId="152" xfId="51" applyFont="1" applyFill="1" applyBorder="1" applyAlignment="1">
      <alignment horizontal="center" vertical="center" shrinkToFit="1"/>
    </xf>
    <xf numFmtId="0" fontId="27" fillId="0" borderId="1" xfId="51" applyFont="1" applyFill="1" applyBorder="1" applyAlignment="1">
      <alignment horizontal="center" vertical="center" shrinkToFit="1"/>
    </xf>
    <xf numFmtId="0" fontId="27" fillId="0" borderId="12" xfId="51" applyFont="1" applyFill="1" applyBorder="1" applyAlignment="1">
      <alignment horizontal="center" vertical="center" shrinkToFit="1"/>
    </xf>
    <xf numFmtId="0" fontId="27" fillId="0" borderId="6" xfId="51" applyNumberFormat="1" applyFont="1" applyFill="1" applyBorder="1" applyAlignment="1">
      <alignment horizontal="center" vertical="center"/>
    </xf>
    <xf numFmtId="0" fontId="10" fillId="0" borderId="0" xfId="51" applyFill="1" applyBorder="1">
      <alignment vertical="center"/>
    </xf>
    <xf numFmtId="0" fontId="10" fillId="0" borderId="0" xfId="11">
      <alignment vertical="center"/>
    </xf>
    <xf numFmtId="0" fontId="0" fillId="0" borderId="0" xfId="11" applyFont="1" applyFill="1" applyAlignment="1"/>
    <xf numFmtId="0" fontId="0" fillId="0" borderId="0" xfId="11" applyFont="1" applyFill="1" applyAlignment="1">
      <alignment horizontal="center"/>
    </xf>
    <xf numFmtId="0" fontId="0" fillId="0" borderId="0" xfId="11" applyFont="1" applyFill="1" applyBorder="1" applyAlignment="1">
      <alignment vertical="top"/>
    </xf>
    <xf numFmtId="179" fontId="0" fillId="0" borderId="0" xfId="11" applyNumberFormat="1" applyFont="1" applyFill="1" applyBorder="1" applyAlignment="1">
      <alignment vertical="top"/>
    </xf>
    <xf numFmtId="0" fontId="0" fillId="0" borderId="0" xfId="11" applyFont="1" applyFill="1" applyAlignment="1">
      <alignment horizontal="left"/>
    </xf>
    <xf numFmtId="0" fontId="0" fillId="0" borderId="0" xfId="11" applyFont="1" applyFill="1" applyAlignment="1">
      <alignment vertical="center"/>
    </xf>
    <xf numFmtId="0" fontId="10" fillId="0" borderId="0" xfId="11" applyFill="1" applyAlignment="1">
      <alignment vertical="center" shrinkToFit="1"/>
    </xf>
    <xf numFmtId="0" fontId="117" fillId="0" borderId="36" xfId="11" applyFont="1" applyFill="1" applyBorder="1" applyAlignment="1">
      <alignment horizontal="left" vertical="center"/>
    </xf>
    <xf numFmtId="0" fontId="115" fillId="0" borderId="36" xfId="11" applyFont="1" applyFill="1" applyBorder="1" applyAlignment="1">
      <alignment horizontal="center" wrapText="1"/>
    </xf>
    <xf numFmtId="0" fontId="0" fillId="0" borderId="0" xfId="51" applyFont="1" applyFill="1" applyBorder="1" applyAlignment="1">
      <alignment horizontal="left" vertical="center"/>
    </xf>
    <xf numFmtId="0" fontId="92" fillId="0" borderId="0" xfId="0" applyFont="1" applyFill="1" applyBorder="1" applyAlignment="1">
      <alignment horizontal="left" vertical="center"/>
    </xf>
    <xf numFmtId="58" fontId="38" fillId="0" borderId="54" xfId="45" applyNumberFormat="1" applyFont="1" applyFill="1" applyBorder="1" applyAlignment="1">
      <alignment horizontal="center" vertical="center" shrinkToFit="1"/>
    </xf>
    <xf numFmtId="0" fontId="38" fillId="0" borderId="36" xfId="45" applyNumberFormat="1" applyFont="1" applyFill="1" applyBorder="1" applyAlignment="1">
      <alignment horizontal="center" vertical="center"/>
    </xf>
    <xf numFmtId="0" fontId="38" fillId="0" borderId="0" xfId="45" applyNumberFormat="1" applyFont="1" applyFill="1" applyBorder="1" applyAlignment="1">
      <alignment horizontal="center" vertical="center"/>
    </xf>
    <xf numFmtId="0" fontId="38" fillId="0" borderId="41" xfId="45" applyNumberFormat="1" applyFont="1" applyFill="1" applyBorder="1" applyAlignment="1">
      <alignment horizontal="center" vertical="center"/>
    </xf>
    <xf numFmtId="0" fontId="38" fillId="0" borderId="54" xfId="45" applyNumberFormat="1" applyFont="1" applyFill="1" applyBorder="1" applyAlignment="1">
      <alignment horizontal="center" vertical="center" shrinkToFit="1"/>
    </xf>
    <xf numFmtId="0" fontId="38" fillId="0" borderId="54" xfId="45" applyNumberFormat="1" applyFont="1" applyFill="1" applyBorder="1" applyAlignment="1">
      <alignment horizontal="center" vertical="center" wrapText="1"/>
    </xf>
    <xf numFmtId="0" fontId="38" fillId="0" borderId="54" xfId="45" applyNumberFormat="1" applyFont="1" applyBorder="1" applyAlignment="1">
      <alignment horizontal="center" vertical="center"/>
    </xf>
    <xf numFmtId="0" fontId="38" fillId="0" borderId="36" xfId="45" applyNumberFormat="1" applyFont="1" applyFill="1" applyBorder="1" applyAlignment="1">
      <alignment horizontal="left" vertical="center"/>
    </xf>
    <xf numFmtId="0" fontId="38" fillId="0" borderId="36" xfId="45" applyNumberFormat="1" applyFont="1" applyFill="1" applyBorder="1" applyAlignment="1">
      <alignment horizontal="center" vertical="center" shrinkToFit="1"/>
    </xf>
    <xf numFmtId="0" fontId="38" fillId="0" borderId="0" xfId="45" applyNumberFormat="1" applyFont="1" applyFill="1" applyBorder="1" applyAlignment="1">
      <alignment horizontal="center" vertical="center" shrinkToFit="1"/>
    </xf>
    <xf numFmtId="0" fontId="38" fillId="0" borderId="41" xfId="45" applyNumberFormat="1" applyFont="1" applyFill="1" applyBorder="1" applyAlignment="1">
      <alignment horizontal="center" vertical="center" shrinkToFit="1"/>
    </xf>
    <xf numFmtId="0" fontId="38" fillId="0" borderId="5" xfId="45" applyNumberFormat="1" applyFont="1" applyFill="1" applyBorder="1" applyAlignment="1">
      <alignment horizontal="left" vertical="center" indent="1"/>
    </xf>
    <xf numFmtId="0" fontId="27" fillId="0" borderId="0" xfId="51" applyFont="1" applyFill="1" applyBorder="1" applyAlignment="1">
      <alignment vertical="center"/>
    </xf>
    <xf numFmtId="0" fontId="0" fillId="0" borderId="0" xfId="0" applyFont="1" applyFill="1" applyBorder="1" applyAlignment="1">
      <alignment vertical="center"/>
    </xf>
    <xf numFmtId="0" fontId="9" fillId="0" borderId="81" xfId="0" applyFont="1" applyFill="1" applyBorder="1" applyAlignment="1">
      <alignment horizontal="center" vertical="center" wrapText="1"/>
    </xf>
    <xf numFmtId="0" fontId="0" fillId="0" borderId="0" xfId="11" applyFont="1" applyFill="1" applyBorder="1" applyAlignment="1"/>
    <xf numFmtId="0" fontId="27" fillId="0" borderId="4" xfId="11" applyFont="1" applyFill="1" applyBorder="1" applyAlignment="1">
      <alignment horizontal="center" vertical="center"/>
    </xf>
    <xf numFmtId="0" fontId="10" fillId="0" borderId="0" xfId="51" applyFill="1" applyBorder="1" applyAlignment="1">
      <alignment horizontal="center" vertical="center"/>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0" fillId="0" borderId="0" xfId="51" applyFont="1" applyFill="1" applyAlignment="1">
      <alignment horizontal="center" vertical="center"/>
    </xf>
    <xf numFmtId="0" fontId="11" fillId="0" borderId="0" xfId="0" applyFont="1" applyFill="1" applyBorder="1" applyAlignment="1">
      <alignment vertical="center"/>
    </xf>
    <xf numFmtId="0" fontId="0" fillId="0" borderId="11" xfId="51" applyFont="1" applyFill="1" applyBorder="1" applyAlignment="1">
      <alignment horizontal="center" vertical="center" textRotation="255"/>
    </xf>
    <xf numFmtId="0" fontId="11" fillId="0" borderId="3" xfId="51" applyFont="1" applyFill="1" applyBorder="1" applyAlignment="1">
      <alignment vertical="center" textRotation="255"/>
    </xf>
    <xf numFmtId="0" fontId="0" fillId="0" borderId="1" xfId="51" applyFont="1" applyFill="1" applyBorder="1" applyAlignment="1">
      <alignment horizontal="left" vertical="center"/>
    </xf>
    <xf numFmtId="0" fontId="0" fillId="0" borderId="5" xfId="51" applyFont="1" applyFill="1" applyBorder="1" applyAlignment="1">
      <alignment vertical="center"/>
    </xf>
    <xf numFmtId="0" fontId="10" fillId="0" borderId="4" xfId="51" applyFill="1" applyBorder="1" applyAlignment="1">
      <alignment vertical="center"/>
    </xf>
    <xf numFmtId="0" fontId="10" fillId="0" borderId="10" xfId="51" applyFill="1" applyBorder="1" applyAlignment="1">
      <alignment vertical="center"/>
    </xf>
    <xf numFmtId="0" fontId="11" fillId="11" borderId="150" xfId="51" applyFont="1" applyFill="1" applyBorder="1" applyAlignment="1">
      <alignment vertical="center" textRotation="255"/>
    </xf>
    <xf numFmtId="0" fontId="11" fillId="11" borderId="4" xfId="51" applyFont="1" applyFill="1" applyBorder="1" applyAlignment="1">
      <alignment vertical="center" textRotation="255"/>
    </xf>
    <xf numFmtId="0" fontId="0" fillId="12" borderId="3" xfId="51" applyFont="1" applyFill="1" applyBorder="1" applyAlignment="1">
      <alignment vertical="center" textRotation="255"/>
    </xf>
    <xf numFmtId="0" fontId="11" fillId="12" borderId="150" xfId="51" applyFont="1" applyFill="1" applyBorder="1" applyAlignment="1">
      <alignment vertical="center" textRotation="255"/>
    </xf>
    <xf numFmtId="0" fontId="11" fillId="12" borderId="4" xfId="51" applyFont="1" applyFill="1" applyBorder="1" applyAlignment="1">
      <alignment vertical="center" textRotation="255"/>
    </xf>
    <xf numFmtId="0" fontId="11" fillId="11" borderId="150" xfId="51" applyFont="1" applyFill="1" applyBorder="1" applyAlignment="1">
      <alignment horizontal="center" vertical="center" textRotation="255" wrapText="1"/>
    </xf>
    <xf numFmtId="0" fontId="11" fillId="12" borderId="150" xfId="51" applyFont="1" applyFill="1" applyBorder="1" applyAlignment="1">
      <alignment horizontal="center" vertical="center" textRotation="255" wrapText="1"/>
    </xf>
    <xf numFmtId="0" fontId="11" fillId="12" borderId="10" xfId="51" applyFont="1" applyFill="1" applyBorder="1" applyAlignment="1">
      <alignment vertical="center" textRotation="255"/>
    </xf>
    <xf numFmtId="0" fontId="122" fillId="11" borderId="4" xfId="51" applyFont="1" applyFill="1" applyBorder="1" applyAlignment="1">
      <alignment vertical="center" textRotation="255"/>
    </xf>
    <xf numFmtId="0" fontId="122" fillId="12" borderId="150" xfId="51" applyFont="1" applyFill="1" applyBorder="1" applyAlignment="1">
      <alignment vertical="center" textRotation="255"/>
    </xf>
    <xf numFmtId="0" fontId="122" fillId="11" borderId="150" xfId="51" applyFont="1" applyFill="1" applyBorder="1" applyAlignment="1">
      <alignment vertical="center" textRotation="255"/>
    </xf>
    <xf numFmtId="0" fontId="11" fillId="11" borderId="153" xfId="51" applyFont="1" applyFill="1" applyBorder="1" applyAlignment="1">
      <alignment vertical="center" textRotation="255"/>
    </xf>
    <xf numFmtId="0" fontId="11" fillId="0" borderId="0" xfId="0" applyFont="1" applyFill="1" applyBorder="1" applyAlignment="1">
      <alignment vertical="center" wrapText="1"/>
    </xf>
    <xf numFmtId="0" fontId="27" fillId="0" borderId="1" xfId="51" applyFont="1" applyFill="1" applyBorder="1" applyAlignment="1">
      <alignment vertical="center"/>
    </xf>
    <xf numFmtId="0" fontId="10" fillId="0" borderId="1" xfId="51" applyBorder="1" applyAlignment="1">
      <alignment vertical="center"/>
    </xf>
    <xf numFmtId="0" fontId="11" fillId="0" borderId="0" xfId="0" applyFont="1" applyFill="1" applyBorder="1" applyAlignment="1">
      <alignment vertical="center" wrapText="1"/>
    </xf>
    <xf numFmtId="0" fontId="0" fillId="0" borderId="0" xfId="11" applyFont="1" applyFill="1" applyBorder="1" applyAlignment="1"/>
    <xf numFmtId="0" fontId="27" fillId="0" borderId="4" xfId="11" applyFont="1" applyFill="1" applyBorder="1" applyAlignment="1">
      <alignment horizontal="center" vertical="center"/>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0" fillId="0" borderId="3" xfId="51" applyFont="1" applyFill="1" applyBorder="1" applyAlignment="1">
      <alignment horizontal="center" vertical="center"/>
    </xf>
    <xf numFmtId="0" fontId="0" fillId="0" borderId="4" xfId="51" applyFont="1" applyFill="1" applyBorder="1" applyAlignment="1">
      <alignment horizontal="center" vertical="center"/>
    </xf>
    <xf numFmtId="0" fontId="0" fillId="0" borderId="8" xfId="51" applyFont="1" applyFill="1" applyBorder="1" applyAlignment="1">
      <alignment horizontal="center" vertical="center" textRotation="255" wrapText="1"/>
    </xf>
    <xf numFmtId="0" fontId="0" fillId="12" borderId="40" xfId="51" applyFont="1" applyFill="1" applyBorder="1" applyAlignment="1">
      <alignment vertical="center" textRotation="255"/>
    </xf>
    <xf numFmtId="0" fontId="11" fillId="12" borderId="154" xfId="51" applyFont="1" applyFill="1" applyBorder="1" applyAlignment="1">
      <alignment vertical="center" textRotation="255"/>
    </xf>
    <xf numFmtId="0" fontId="11" fillId="12" borderId="41" xfId="51" applyFont="1" applyFill="1" applyBorder="1" applyAlignment="1">
      <alignment vertical="center" textRotation="255"/>
    </xf>
    <xf numFmtId="0" fontId="122" fillId="12" borderId="44" xfId="51" applyFont="1" applyFill="1" applyBorder="1" applyAlignment="1">
      <alignment vertical="center" textRotation="255"/>
    </xf>
    <xf numFmtId="20" fontId="27" fillId="0" borderId="11" xfId="51" applyNumberFormat="1" applyFont="1" applyFill="1" applyBorder="1" applyAlignment="1">
      <alignment horizontal="center" vertical="center" shrinkToFit="1"/>
    </xf>
    <xf numFmtId="20" fontId="27" fillId="0" borderId="1" xfId="51" applyNumberFormat="1" applyFont="1" applyFill="1" applyBorder="1" applyAlignment="1">
      <alignment horizontal="center" vertical="center" shrinkToFit="1"/>
    </xf>
    <xf numFmtId="20" fontId="27" fillId="0" borderId="152" xfId="51" applyNumberFormat="1" applyFont="1" applyFill="1" applyBorder="1" applyAlignment="1">
      <alignment horizontal="center" vertical="center" shrinkToFit="1"/>
    </xf>
    <xf numFmtId="0" fontId="0" fillId="0" borderId="3" xfId="51" applyFont="1" applyFill="1" applyBorder="1" applyAlignment="1">
      <alignment vertical="center"/>
    </xf>
    <xf numFmtId="0" fontId="0" fillId="0" borderId="150" xfId="51" applyFont="1" applyFill="1" applyBorder="1" applyAlignment="1">
      <alignment vertical="center"/>
    </xf>
    <xf numFmtId="0" fontId="10" fillId="0" borderId="150" xfId="51" applyFill="1" applyBorder="1" applyAlignment="1">
      <alignment vertical="center"/>
    </xf>
    <xf numFmtId="0" fontId="12" fillId="0" borderId="0" xfId="51" applyNumberFormat="1" applyFont="1" applyFill="1" applyBorder="1" applyAlignment="1">
      <alignment horizontal="center" vertical="center" wrapText="1"/>
    </xf>
    <xf numFmtId="0" fontId="0" fillId="0" borderId="4" xfId="51" applyFont="1" applyFill="1" applyBorder="1" applyAlignment="1">
      <alignment vertical="center"/>
    </xf>
    <xf numFmtId="0" fontId="10" fillId="0" borderId="0" xfId="51" applyBorder="1" applyAlignment="1">
      <alignment horizontal="center" vertical="center" textRotation="255"/>
    </xf>
    <xf numFmtId="0" fontId="11" fillId="0" borderId="8" xfId="51" applyFont="1" applyFill="1" applyBorder="1" applyAlignment="1">
      <alignment vertical="center" textRotation="255"/>
    </xf>
    <xf numFmtId="0" fontId="11" fillId="0" borderId="155" xfId="51" applyFont="1" applyFill="1" applyBorder="1" applyAlignment="1">
      <alignment vertical="center" textRotation="255"/>
    </xf>
    <xf numFmtId="0" fontId="11" fillId="0" borderId="5" xfId="51" applyFont="1" applyFill="1" applyBorder="1" applyAlignment="1">
      <alignment vertical="center" textRotation="255"/>
    </xf>
    <xf numFmtId="0" fontId="11" fillId="0" borderId="155" xfId="51" applyFont="1" applyFill="1" applyBorder="1" applyAlignment="1">
      <alignment horizontal="center" vertical="center" textRotation="255" wrapText="1"/>
    </xf>
    <xf numFmtId="0" fontId="11" fillId="0" borderId="156" xfId="51" applyFont="1" applyFill="1" applyBorder="1" applyAlignment="1">
      <alignment vertical="center" textRotation="255"/>
    </xf>
    <xf numFmtId="0" fontId="11" fillId="11" borderId="157" xfId="51" applyFont="1" applyFill="1" applyBorder="1" applyAlignment="1">
      <alignment vertical="center" textRotation="255"/>
    </xf>
    <xf numFmtId="0" fontId="11" fillId="11" borderId="158" xfId="51" applyFont="1" applyFill="1" applyBorder="1" applyAlignment="1">
      <alignment horizontal="center" vertical="center" textRotation="255" wrapText="1"/>
    </xf>
    <xf numFmtId="0" fontId="11" fillId="11" borderId="158" xfId="51" applyFont="1" applyFill="1" applyBorder="1" applyAlignment="1">
      <alignment vertical="center" textRotation="255"/>
    </xf>
    <xf numFmtId="0" fontId="122" fillId="11" borderId="63" xfId="51" applyFont="1" applyFill="1" applyBorder="1" applyAlignment="1">
      <alignment vertical="center" textRotation="255"/>
    </xf>
    <xf numFmtId="0" fontId="11" fillId="11" borderId="63" xfId="51" applyFont="1" applyFill="1" applyBorder="1" applyAlignment="1">
      <alignment vertical="center" textRotation="255"/>
    </xf>
    <xf numFmtId="0" fontId="11" fillId="12" borderId="158" xfId="51" applyFont="1" applyFill="1" applyBorder="1" applyAlignment="1">
      <alignment horizontal="center" vertical="center" textRotation="255" wrapText="1"/>
    </xf>
    <xf numFmtId="0" fontId="11" fillId="12" borderId="158" xfId="51" applyFont="1" applyFill="1" applyBorder="1" applyAlignment="1">
      <alignment vertical="center" textRotation="255"/>
    </xf>
    <xf numFmtId="0" fontId="122" fillId="12" borderId="158" xfId="51" applyFont="1" applyFill="1" applyBorder="1" applyAlignment="1">
      <alignment vertical="center" textRotation="255"/>
    </xf>
    <xf numFmtId="0" fontId="122" fillId="11" borderId="158" xfId="51" applyFont="1" applyFill="1" applyBorder="1" applyAlignment="1">
      <alignment vertical="center" textRotation="255"/>
    </xf>
    <xf numFmtId="0" fontId="11" fillId="12" borderId="61" xfId="51" applyFont="1" applyFill="1" applyBorder="1" applyAlignment="1">
      <alignment vertical="center" textRotation="255"/>
    </xf>
    <xf numFmtId="0" fontId="0" fillId="12" borderId="60" xfId="51" applyFont="1" applyFill="1" applyBorder="1" applyAlignment="1">
      <alignment vertical="center" textRotation="255"/>
    </xf>
    <xf numFmtId="0" fontId="11" fillId="12" borderId="63" xfId="51" applyFont="1" applyFill="1" applyBorder="1" applyAlignment="1">
      <alignment vertical="center" textRotation="255"/>
    </xf>
    <xf numFmtId="0" fontId="11" fillId="0" borderId="61" xfId="51" applyFont="1" applyFill="1" applyBorder="1" applyAlignment="1">
      <alignment vertical="center" textRotation="255"/>
    </xf>
    <xf numFmtId="0" fontId="0" fillId="0" borderId="60" xfId="51" applyFont="1" applyFill="1" applyBorder="1" applyAlignment="1">
      <alignment horizontal="center" vertical="center" textRotation="255" wrapText="1"/>
    </xf>
    <xf numFmtId="0" fontId="0" fillId="0" borderId="0" xfId="11" applyFont="1" applyFill="1" applyBorder="1" applyAlignment="1">
      <alignment horizontal="center" vertical="center"/>
    </xf>
    <xf numFmtId="0" fontId="10" fillId="0" borderId="0" xfId="11" applyBorder="1" applyAlignment="1">
      <alignment horizontal="center" vertical="center"/>
    </xf>
    <xf numFmtId="0" fontId="0" fillId="12" borderId="159" xfId="51" applyFont="1" applyFill="1" applyBorder="1" applyAlignment="1">
      <alignment vertical="center" textRotation="255"/>
    </xf>
    <xf numFmtId="0" fontId="11" fillId="12" borderId="160" xfId="51" applyFont="1" applyFill="1" applyBorder="1" applyAlignment="1">
      <alignment vertical="center" textRotation="255"/>
    </xf>
    <xf numFmtId="0" fontId="11" fillId="12" borderId="36" xfId="51" applyFont="1" applyFill="1" applyBorder="1" applyAlignment="1">
      <alignment vertical="center" textRotation="255"/>
    </xf>
    <xf numFmtId="0" fontId="122" fillId="12" borderId="160" xfId="51" applyFont="1" applyFill="1" applyBorder="1" applyAlignment="1">
      <alignment vertical="center" textRotation="255"/>
    </xf>
    <xf numFmtId="0" fontId="122" fillId="12" borderId="161" xfId="51" applyFont="1" applyFill="1" applyBorder="1" applyAlignment="1">
      <alignment vertical="center" textRotation="255"/>
    </xf>
    <xf numFmtId="0" fontId="27" fillId="0" borderId="3" xfId="51" applyFont="1" applyFill="1" applyBorder="1" applyAlignment="1">
      <alignment horizontal="center" vertical="center" shrinkToFit="1"/>
    </xf>
    <xf numFmtId="0" fontId="27" fillId="0" borderId="150" xfId="51" applyFont="1" applyFill="1" applyBorder="1" applyAlignment="1">
      <alignment horizontal="center" vertical="center" shrinkToFit="1"/>
    </xf>
    <xf numFmtId="0" fontId="27" fillId="0" borderId="4" xfId="51" applyFont="1" applyFill="1" applyBorder="1" applyAlignment="1">
      <alignment horizontal="center" vertical="center" shrinkToFit="1"/>
    </xf>
    <xf numFmtId="0" fontId="27" fillId="0" borderId="153" xfId="51" applyFont="1" applyFill="1" applyBorder="1" applyAlignment="1">
      <alignment horizontal="center" vertical="center" shrinkToFit="1"/>
    </xf>
    <xf numFmtId="0" fontId="27" fillId="0" borderId="1" xfId="51" applyFont="1" applyFill="1" applyBorder="1" applyAlignment="1">
      <alignment vertical="center"/>
    </xf>
    <xf numFmtId="0" fontId="10" fillId="0" borderId="1" xfId="51" applyBorder="1" applyAlignment="1">
      <alignment vertical="center"/>
    </xf>
    <xf numFmtId="0" fontId="10" fillId="0" borderId="0" xfId="51" applyFill="1" applyBorder="1" applyAlignment="1">
      <alignment horizontal="center" vertical="center"/>
    </xf>
    <xf numFmtId="0" fontId="27" fillId="0" borderId="0" xfId="51" applyFont="1" applyFill="1" applyBorder="1" applyAlignment="1">
      <alignment horizontal="left" vertical="center" shrinkToFit="1"/>
    </xf>
    <xf numFmtId="0" fontId="0" fillId="0" borderId="0" xfId="51" applyFont="1" applyFill="1" applyAlignment="1">
      <alignment horizontal="center" vertical="center"/>
    </xf>
    <xf numFmtId="0" fontId="11"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27" fillId="0" borderId="1" xfId="51" applyFont="1" applyFill="1" applyBorder="1" applyAlignment="1">
      <alignment vertical="center"/>
    </xf>
    <xf numFmtId="0" fontId="10" fillId="0" borderId="1" xfId="51" applyBorder="1" applyAlignment="1">
      <alignment vertical="center"/>
    </xf>
    <xf numFmtId="0" fontId="10" fillId="0" borderId="0" xfId="51" applyFill="1" applyBorder="1" applyAlignment="1">
      <alignment horizontal="center" vertical="center"/>
    </xf>
    <xf numFmtId="0" fontId="27" fillId="0" borderId="0" xfId="51" applyFont="1" applyFill="1" applyBorder="1" applyAlignment="1">
      <alignment horizontal="left" vertical="center" shrinkToFit="1"/>
    </xf>
    <xf numFmtId="0" fontId="0" fillId="0" borderId="0" xfId="11" applyFont="1" applyFill="1" applyBorder="1" applyAlignment="1"/>
    <xf numFmtId="0" fontId="27" fillId="0" borderId="4" xfId="11" applyFont="1" applyFill="1" applyBorder="1" applyAlignment="1">
      <alignment horizontal="center" vertical="center"/>
    </xf>
    <xf numFmtId="0" fontId="0" fillId="0" borderId="0" xfId="11" applyFont="1" applyFill="1" applyBorder="1" applyAlignment="1">
      <alignment horizontal="center" vertical="center"/>
    </xf>
    <xf numFmtId="0" fontId="27" fillId="0" borderId="0" xfId="51" applyFont="1" applyFill="1" applyBorder="1" applyAlignment="1">
      <alignment horizontal="left" vertical="center"/>
    </xf>
    <xf numFmtId="0" fontId="40" fillId="0" borderId="3" xfId="0" applyFont="1" applyFill="1" applyBorder="1" applyAlignment="1">
      <alignment vertical="center" wrapText="1"/>
    </xf>
    <xf numFmtId="0" fontId="10" fillId="0" borderId="155" xfId="51" applyFill="1" applyBorder="1" applyAlignment="1">
      <alignment horizontal="center" vertical="center"/>
    </xf>
    <xf numFmtId="0" fontId="10" fillId="0" borderId="156" xfId="51" applyFill="1" applyBorder="1" applyAlignment="1">
      <alignment horizontal="center" vertical="center"/>
    </xf>
    <xf numFmtId="0" fontId="11" fillId="0" borderId="73" xfId="51" applyFont="1" applyFill="1" applyBorder="1" applyAlignment="1">
      <alignment vertical="center"/>
    </xf>
    <xf numFmtId="0" fontId="38" fillId="0" borderId="73" xfId="51" applyFont="1" applyFill="1" applyBorder="1" applyAlignment="1">
      <alignment horizontal="center" vertical="center" wrapText="1"/>
    </xf>
    <xf numFmtId="0" fontId="27" fillId="0" borderId="73" xfId="51" applyNumberFormat="1" applyFont="1" applyFill="1" applyBorder="1" applyAlignment="1">
      <alignment horizontal="center" vertical="center" shrinkToFit="1"/>
    </xf>
    <xf numFmtId="0" fontId="27" fillId="0" borderId="162" xfId="51" applyNumberFormat="1" applyFont="1" applyFill="1" applyBorder="1" applyAlignment="1">
      <alignment horizontal="center" vertical="center" shrinkToFit="1"/>
    </xf>
    <xf numFmtId="0" fontId="27" fillId="0" borderId="74" xfId="51" applyNumberFormat="1" applyFont="1" applyFill="1" applyBorder="1" applyAlignment="1">
      <alignment horizontal="center" vertical="center" shrinkToFit="1"/>
    </xf>
    <xf numFmtId="0" fontId="27" fillId="0" borderId="75" xfId="51" applyNumberFormat="1" applyFont="1" applyFill="1" applyBorder="1" applyAlignment="1">
      <alignment horizontal="center" vertical="center" shrinkToFit="1"/>
    </xf>
    <xf numFmtId="0" fontId="11" fillId="0" borderId="0" xfId="51" applyFont="1" applyFill="1" applyBorder="1" applyAlignment="1">
      <alignment horizontal="center" wrapText="1"/>
    </xf>
    <xf numFmtId="0" fontId="0" fillId="0" borderId="163" xfId="51" applyFont="1" applyFill="1" applyBorder="1" applyAlignment="1">
      <alignment horizontal="center" vertical="center"/>
    </xf>
    <xf numFmtId="0" fontId="10" fillId="0" borderId="163" xfId="51" applyFill="1" applyBorder="1" applyAlignment="1">
      <alignment horizontal="center" vertical="center"/>
    </xf>
    <xf numFmtId="0" fontId="122" fillId="12" borderId="164" xfId="51" applyFont="1" applyFill="1" applyBorder="1" applyAlignment="1">
      <alignment vertical="center" textRotation="255"/>
    </xf>
    <xf numFmtId="0" fontId="27" fillId="0" borderId="165" xfId="51" applyFont="1" applyFill="1" applyBorder="1" applyAlignment="1">
      <alignment horizontal="center" vertical="center" shrinkToFit="1"/>
    </xf>
    <xf numFmtId="0" fontId="11" fillId="0" borderId="166" xfId="51" applyFont="1" applyFill="1" applyBorder="1" applyAlignment="1">
      <alignment vertical="center" textRotation="255"/>
    </xf>
    <xf numFmtId="0" fontId="27" fillId="0" borderId="167" xfId="51" applyNumberFormat="1" applyFont="1" applyFill="1" applyBorder="1" applyAlignment="1">
      <alignment horizontal="center" vertical="center" shrinkToFit="1"/>
    </xf>
    <xf numFmtId="0" fontId="122" fillId="11" borderId="168" xfId="51" applyFont="1" applyFill="1" applyBorder="1" applyAlignment="1">
      <alignment vertical="center" textRotation="255"/>
    </xf>
    <xf numFmtId="20" fontId="27" fillId="0" borderId="165" xfId="51" applyNumberFormat="1" applyFont="1" applyFill="1" applyBorder="1" applyAlignment="1">
      <alignment horizontal="center" vertical="center" shrinkToFit="1"/>
    </xf>
    <xf numFmtId="0" fontId="11" fillId="0" borderId="162" xfId="51" applyFont="1" applyFill="1" applyBorder="1" applyAlignment="1">
      <alignment vertical="center"/>
    </xf>
    <xf numFmtId="0" fontId="11" fillId="0" borderId="74" xfId="51" applyFont="1" applyFill="1" applyBorder="1" applyAlignment="1">
      <alignment vertical="center"/>
    </xf>
    <xf numFmtId="0" fontId="11" fillId="0" borderId="75" xfId="51" applyFont="1" applyFill="1" applyBorder="1" applyAlignment="1">
      <alignment vertical="center"/>
    </xf>
    <xf numFmtId="0" fontId="0" fillId="0" borderId="153" xfId="51" applyFont="1" applyFill="1" applyBorder="1" applyAlignment="1">
      <alignment horizontal="center" vertical="center"/>
    </xf>
    <xf numFmtId="0" fontId="0" fillId="0" borderId="1" xfId="51" applyFont="1" applyFill="1" applyBorder="1" applyAlignment="1">
      <alignment vertical="center" shrinkToFit="1"/>
    </xf>
    <xf numFmtId="0" fontId="112" fillId="0" borderId="4" xfId="0" applyFont="1" applyFill="1" applyBorder="1" applyAlignment="1">
      <alignment horizontal="lef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6" fillId="0" borderId="0" xfId="0"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horizontal="left" vertical="center"/>
    </xf>
    <xf numFmtId="0" fontId="26" fillId="0" borderId="11" xfId="0" applyFont="1" applyFill="1" applyBorder="1" applyAlignment="1">
      <alignment vertical="center"/>
    </xf>
    <xf numFmtId="0" fontId="27" fillId="0" borderId="1" xfId="0" applyFont="1" applyFill="1" applyBorder="1" applyAlignment="1">
      <alignment horizontal="left" vertical="center"/>
    </xf>
    <xf numFmtId="0" fontId="15" fillId="0" borderId="1" xfId="0" applyFont="1" applyFill="1" applyBorder="1" applyAlignment="1">
      <alignment horizontal="left" shrinkToFit="1"/>
    </xf>
    <xf numFmtId="0" fontId="15" fillId="0" borderId="1" xfId="0" applyFont="1" applyFill="1" applyBorder="1" applyAlignment="1"/>
    <xf numFmtId="0" fontId="112" fillId="0" borderId="10" xfId="0" applyFont="1" applyFill="1" applyBorder="1" applyAlignment="1">
      <alignment horizontal="left" vertical="center"/>
    </xf>
    <xf numFmtId="0" fontId="112" fillId="0" borderId="7" xfId="0" applyFont="1" applyFill="1" applyBorder="1" applyAlignment="1">
      <alignment horizontal="left" vertical="center"/>
    </xf>
    <xf numFmtId="0" fontId="112" fillId="0" borderId="12" xfId="0" applyFont="1" applyFill="1" applyBorder="1" applyAlignment="1">
      <alignment horizontal="left" vertical="center"/>
    </xf>
    <xf numFmtId="0" fontId="0" fillId="0" borderId="5" xfId="0" applyFont="1" applyFill="1" applyBorder="1" applyAlignment="1">
      <alignment horizontal="center" vertical="center"/>
    </xf>
    <xf numFmtId="0" fontId="11" fillId="0" borderId="0" xfId="0" applyFont="1" applyFill="1" applyBorder="1" applyAlignment="1">
      <alignment vertical="center" wrapText="1"/>
    </xf>
    <xf numFmtId="0" fontId="0" fillId="0" borderId="0" xfId="11" applyFont="1" applyFill="1" applyAlignment="1">
      <alignment horizontal="left" vertical="center"/>
    </xf>
    <xf numFmtId="0" fontId="0" fillId="0" borderId="0" xfId="11" applyFont="1" applyAlignment="1"/>
    <xf numFmtId="0" fontId="0" fillId="0" borderId="0" xfId="51" applyFont="1" applyFill="1" applyAlignment="1">
      <alignment horizontal="center" vertical="center"/>
    </xf>
    <xf numFmtId="0" fontId="27" fillId="0" borderId="1" xfId="51" applyFont="1" applyFill="1" applyBorder="1" applyAlignment="1">
      <alignment vertical="center"/>
    </xf>
    <xf numFmtId="0" fontId="10" fillId="0" borderId="1" xfId="51" applyBorder="1" applyAlignment="1">
      <alignment vertical="center"/>
    </xf>
    <xf numFmtId="0" fontId="10" fillId="0" borderId="0" xfId="51" applyFill="1" applyBorder="1" applyAlignment="1">
      <alignment horizontal="center" vertical="center"/>
    </xf>
    <xf numFmtId="0" fontId="27" fillId="0" borderId="0" xfId="51" applyFont="1" applyFill="1" applyBorder="1" applyAlignment="1">
      <alignment horizontal="left" vertical="center" shrinkToFit="1"/>
    </xf>
    <xf numFmtId="0" fontId="0" fillId="0" borderId="0" xfId="11" applyFont="1" applyFill="1" applyBorder="1" applyAlignment="1"/>
    <xf numFmtId="0" fontId="27" fillId="0" borderId="4" xfId="11" applyFont="1" applyFill="1" applyBorder="1" applyAlignment="1">
      <alignment horizontal="center" vertical="center"/>
    </xf>
    <xf numFmtId="0" fontId="0" fillId="0" borderId="0" xfId="11" applyFont="1" applyFill="1" applyBorder="1" applyAlignment="1">
      <alignment horizontal="center" vertical="center"/>
    </xf>
    <xf numFmtId="0" fontId="27" fillId="0" borderId="0" xfId="0" applyFont="1" applyFill="1" applyBorder="1" applyAlignment="1">
      <alignment horizontal="left" vertical="center"/>
    </xf>
    <xf numFmtId="0" fontId="27" fillId="0" borderId="9" xfId="0" applyFont="1" applyFill="1" applyBorder="1" applyAlignment="1">
      <alignment horizontal="left" vertical="center"/>
    </xf>
    <xf numFmtId="0" fontId="27" fillId="0" borderId="5" xfId="0" applyFont="1" applyFill="1" applyBorder="1" applyAlignment="1">
      <alignment horizontal="left" vertical="center" shrinkToFit="1"/>
    </xf>
    <xf numFmtId="0" fontId="27" fillId="0" borderId="0" xfId="0" applyFont="1" applyFill="1" applyBorder="1" applyAlignment="1">
      <alignment horizontal="left" vertical="center" shrinkToFit="1"/>
    </xf>
    <xf numFmtId="0" fontId="26" fillId="0" borderId="2" xfId="0" applyFont="1" applyFill="1" applyBorder="1" applyAlignment="1">
      <alignment horizontal="left" vertical="center"/>
    </xf>
    <xf numFmtId="0" fontId="27" fillId="0" borderId="12" xfId="0" applyFont="1" applyFill="1" applyBorder="1" applyAlignment="1">
      <alignment vertical="center" wrapText="1"/>
    </xf>
    <xf numFmtId="0" fontId="64" fillId="0" borderId="2" xfId="10" applyFont="1" applyBorder="1" applyAlignment="1">
      <alignment horizontal="center" vertical="center"/>
    </xf>
    <xf numFmtId="0" fontId="0" fillId="0" borderId="0" xfId="0" applyFont="1" applyFill="1" applyBorder="1" applyAlignment="1">
      <alignment vertical="center"/>
    </xf>
    <xf numFmtId="0" fontId="27" fillId="0" borderId="2" xfId="0" applyFont="1" applyFill="1" applyBorder="1" applyAlignment="1">
      <alignment horizontal="center" vertical="center"/>
    </xf>
    <xf numFmtId="0" fontId="0" fillId="0" borderId="10" xfId="0" applyFont="1" applyFill="1" applyBorder="1" applyAlignment="1">
      <alignment horizontal="left" vertical="center" indent="1"/>
    </xf>
    <xf numFmtId="0" fontId="27" fillId="0" borderId="5" xfId="0" applyFont="1" applyFill="1" applyBorder="1" applyAlignment="1">
      <alignment horizontal="left" indent="1"/>
    </xf>
    <xf numFmtId="0" fontId="27" fillId="0" borderId="5" xfId="0" applyFont="1" applyFill="1" applyBorder="1" applyAlignment="1">
      <alignment horizontal="left" vertical="center" indent="1"/>
    </xf>
    <xf numFmtId="0" fontId="0" fillId="0" borderId="5" xfId="0" applyFont="1" applyFill="1" applyBorder="1" applyAlignment="1">
      <alignment horizontal="left" shrinkToFit="1"/>
    </xf>
    <xf numFmtId="0" fontId="0" fillId="0" borderId="9" xfId="0" applyFont="1" applyFill="1" applyBorder="1" applyAlignment="1">
      <alignment horizontal="left" shrinkToFit="1"/>
    </xf>
    <xf numFmtId="0" fontId="27" fillId="0" borderId="6" xfId="0" applyFont="1" applyFill="1" applyBorder="1" applyAlignment="1">
      <alignment horizontal="left" vertical="center" indent="1"/>
    </xf>
    <xf numFmtId="0" fontId="27" fillId="0" borderId="0" xfId="0" applyFont="1" applyFill="1" applyBorder="1" applyAlignment="1">
      <alignment horizontal="left" indent="1"/>
    </xf>
    <xf numFmtId="0" fontId="27" fillId="0" borderId="0" xfId="0" applyFont="1" applyFill="1" applyBorder="1" applyAlignment="1">
      <alignment horizontal="left" vertical="center" indent="1"/>
    </xf>
    <xf numFmtId="0" fontId="0" fillId="0" borderId="0" xfId="0" applyFont="1" applyFill="1" applyBorder="1" applyAlignment="1">
      <alignment horizontal="left" shrinkToFit="1"/>
    </xf>
    <xf numFmtId="0" fontId="0" fillId="0" borderId="7" xfId="0" applyFont="1" applyFill="1" applyBorder="1" applyAlignment="1">
      <alignment horizontal="left" shrinkToFit="1"/>
    </xf>
    <xf numFmtId="0" fontId="0" fillId="0" borderId="6" xfId="0" applyFont="1" applyFill="1" applyBorder="1" applyAlignment="1">
      <alignment horizontal="left" vertical="center" indent="1"/>
    </xf>
    <xf numFmtId="0" fontId="0" fillId="0" borderId="0" xfId="0" applyFont="1" applyFill="1" applyBorder="1" applyAlignment="1">
      <alignment horizontal="left" indent="1"/>
    </xf>
    <xf numFmtId="0" fontId="0" fillId="0" borderId="0" xfId="0" applyFont="1" applyFill="1" applyBorder="1" applyAlignment="1">
      <alignment horizontal="left" vertical="center" indent="1"/>
    </xf>
    <xf numFmtId="0" fontId="11" fillId="0" borderId="0" xfId="0" applyFont="1" applyFill="1" applyBorder="1" applyAlignment="1">
      <alignment horizontal="left"/>
    </xf>
    <xf numFmtId="0" fontId="27" fillId="0" borderId="1" xfId="0" applyFont="1" applyFill="1" applyBorder="1" applyAlignment="1">
      <alignment vertical="center"/>
    </xf>
    <xf numFmtId="0" fontId="27" fillId="0" borderId="1" xfId="0" applyFont="1" applyFill="1" applyBorder="1" applyAlignment="1">
      <alignment horizontal="left" indent="1"/>
    </xf>
    <xf numFmtId="0" fontId="0" fillId="0" borderId="12" xfId="0" applyFont="1" applyFill="1" applyBorder="1" applyAlignment="1">
      <alignment horizontal="left" shrinkToFit="1"/>
    </xf>
    <xf numFmtId="0" fontId="0" fillId="0" borderId="4" xfId="0" applyFont="1" applyFill="1" applyBorder="1" applyAlignment="1">
      <alignment horizontal="left"/>
    </xf>
    <xf numFmtId="0" fontId="0" fillId="0" borderId="10" xfId="0" applyFont="1" applyFill="1" applyBorder="1" applyAlignment="1">
      <alignment horizontal="left"/>
    </xf>
    <xf numFmtId="0" fontId="26" fillId="0" borderId="3" xfId="0" applyFont="1" applyFill="1" applyBorder="1" applyAlignment="1">
      <alignment horizontal="left" vertical="center" indent="1"/>
    </xf>
    <xf numFmtId="0" fontId="27" fillId="0" borderId="1" xfId="0" applyFont="1" applyFill="1" applyBorder="1" applyAlignment="1">
      <alignment vertical="center" shrinkToFit="1"/>
    </xf>
    <xf numFmtId="0" fontId="27" fillId="0" borderId="10" xfId="0" applyFont="1" applyFill="1" applyBorder="1" applyAlignment="1">
      <alignment vertical="center" shrinkToFit="1"/>
    </xf>
    <xf numFmtId="0" fontId="27" fillId="0" borderId="3" xfId="0" applyFont="1" applyFill="1" applyBorder="1" applyAlignment="1">
      <alignment horizontal="left" vertical="center" indent="1"/>
    </xf>
    <xf numFmtId="0" fontId="27" fillId="0" borderId="4" xfId="0" applyFont="1" applyFill="1" applyBorder="1" applyAlignment="1">
      <alignment horizontal="center" vertical="center"/>
    </xf>
    <xf numFmtId="0" fontId="27" fillId="0" borderId="4" xfId="0" applyFont="1" applyFill="1" applyBorder="1" applyAlignment="1">
      <alignment horizontal="left" vertical="center" indent="1"/>
    </xf>
    <xf numFmtId="0" fontId="0" fillId="0" borderId="4" xfId="0" applyFont="1" applyFill="1" applyBorder="1" applyAlignment="1">
      <alignment horizontal="left" indent="1"/>
    </xf>
    <xf numFmtId="0" fontId="27" fillId="0" borderId="4" xfId="0" applyFont="1" applyFill="1" applyBorder="1" applyAlignment="1">
      <alignment horizontal="left" indent="1"/>
    </xf>
    <xf numFmtId="0" fontId="27" fillId="0" borderId="10" xfId="0" applyFont="1" applyFill="1" applyBorder="1" applyAlignment="1">
      <alignment horizontal="left" indent="1"/>
    </xf>
    <xf numFmtId="0" fontId="27" fillId="0" borderId="0" xfId="0" applyFont="1" applyFill="1" applyBorder="1" applyAlignment="1">
      <alignment horizontal="center" vertical="center"/>
    </xf>
    <xf numFmtId="0" fontId="23" fillId="0" borderId="5" xfId="0" applyFont="1" applyFill="1" applyBorder="1" applyAlignment="1">
      <alignment vertical="center" shrinkToFit="1"/>
    </xf>
    <xf numFmtId="0" fontId="0" fillId="0" borderId="5" xfId="0" applyFont="1" applyFill="1" applyBorder="1" applyAlignment="1">
      <alignment vertical="center"/>
    </xf>
    <xf numFmtId="0" fontId="27" fillId="0" borderId="9" xfId="0" applyFont="1" applyFill="1" applyBorder="1" applyAlignment="1">
      <alignment horizontal="left" indent="1"/>
    </xf>
    <xf numFmtId="0" fontId="23" fillId="0" borderId="1" xfId="0" applyFont="1" applyFill="1" applyBorder="1" applyAlignment="1" applyProtection="1">
      <alignment horizontal="center" vertical="center"/>
      <protection locked="0"/>
    </xf>
    <xf numFmtId="0" fontId="27" fillId="0" borderId="12" xfId="0" applyFont="1" applyFill="1" applyBorder="1" applyAlignment="1">
      <alignment horizontal="left" indent="1"/>
    </xf>
    <xf numFmtId="0" fontId="26" fillId="0" borderId="2" xfId="0" applyFont="1" applyFill="1" applyBorder="1" applyAlignment="1">
      <alignment horizontal="left" vertical="center" wrapText="1"/>
    </xf>
    <xf numFmtId="0" fontId="27" fillId="0" borderId="10" xfId="0" applyFont="1" applyFill="1" applyBorder="1" applyAlignment="1">
      <alignment horizontal="left" vertical="center" indent="1"/>
    </xf>
    <xf numFmtId="0" fontId="27" fillId="0" borderId="4" xfId="0" applyFont="1" applyFill="1" applyBorder="1" applyAlignment="1">
      <alignment vertical="center"/>
    </xf>
    <xf numFmtId="0" fontId="27" fillId="0" borderId="10" xfId="0" applyFont="1" applyFill="1" applyBorder="1" applyAlignment="1">
      <alignment vertical="center"/>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113" fillId="0" borderId="5" xfId="0" applyFont="1" applyFill="1" applyBorder="1" applyAlignment="1">
      <alignment horizontal="center" vertical="center" shrinkToFit="1"/>
    </xf>
    <xf numFmtId="0" fontId="123" fillId="0" borderId="2" xfId="0" applyFont="1" applyFill="1" applyBorder="1" applyAlignment="1">
      <alignment horizontal="center" vertical="center"/>
    </xf>
    <xf numFmtId="0" fontId="113" fillId="0" borderId="26" xfId="0" applyFont="1" applyFill="1" applyBorder="1" applyAlignment="1">
      <alignment horizontal="center" vertical="center" shrinkToFit="1"/>
    </xf>
    <xf numFmtId="0" fontId="112" fillId="0" borderId="0" xfId="0" applyFont="1" applyFill="1" applyBorder="1" applyAlignment="1">
      <alignment horizontal="left" vertical="center"/>
    </xf>
    <xf numFmtId="0" fontId="115" fillId="0" borderId="0" xfId="0" applyFont="1"/>
    <xf numFmtId="0" fontId="27" fillId="0" borderId="11" xfId="0" applyFont="1" applyFill="1" applyBorder="1" applyAlignment="1">
      <alignment vertical="center"/>
    </xf>
    <xf numFmtId="0" fontId="92" fillId="0" borderId="0" xfId="0" applyFont="1" applyFill="1" applyBorder="1" applyAlignment="1">
      <alignment vertical="center"/>
    </xf>
    <xf numFmtId="0" fontId="10" fillId="0" borderId="153" xfId="51" applyFill="1" applyBorder="1" applyAlignment="1">
      <alignment horizontal="center" vertical="center"/>
    </xf>
    <xf numFmtId="0" fontId="27" fillId="0" borderId="169" xfId="51" applyFont="1" applyFill="1" applyBorder="1" applyAlignment="1">
      <alignment horizontal="center" vertical="center" shrinkToFit="1"/>
    </xf>
    <xf numFmtId="0" fontId="11" fillId="0" borderId="170" xfId="51" applyFont="1" applyFill="1" applyBorder="1" applyAlignment="1">
      <alignment vertical="center" textRotation="255"/>
    </xf>
    <xf numFmtId="0" fontId="27" fillId="0" borderId="171" xfId="51" applyNumberFormat="1" applyFont="1" applyFill="1" applyBorder="1" applyAlignment="1">
      <alignment horizontal="center" vertical="center" shrinkToFit="1"/>
    </xf>
    <xf numFmtId="0" fontId="11" fillId="0" borderId="171" xfId="51" applyFont="1" applyFill="1" applyBorder="1" applyAlignment="1">
      <alignment vertical="center"/>
    </xf>
    <xf numFmtId="0" fontId="0" fillId="0" borderId="159" xfId="51" applyFont="1" applyFill="1" applyBorder="1" applyAlignment="1">
      <alignment vertical="center" textRotation="255"/>
    </xf>
    <xf numFmtId="0" fontId="11" fillId="0" borderId="160" xfId="51" applyFont="1" applyFill="1" applyBorder="1" applyAlignment="1">
      <alignment vertical="center" textRotation="255"/>
    </xf>
    <xf numFmtId="0" fontId="11" fillId="0" borderId="36" xfId="51" applyFont="1" applyFill="1" applyBorder="1" applyAlignment="1">
      <alignment vertical="center" textRotation="255"/>
    </xf>
    <xf numFmtId="0" fontId="122" fillId="0" borderId="160" xfId="51" applyFont="1" applyFill="1" applyBorder="1" applyAlignment="1">
      <alignment vertical="center" textRotation="255"/>
    </xf>
    <xf numFmtId="0" fontId="122" fillId="0" borderId="164" xfId="51" applyFont="1" applyFill="1" applyBorder="1" applyAlignment="1">
      <alignment vertical="center" textRotation="255"/>
    </xf>
    <xf numFmtId="0" fontId="11" fillId="0" borderId="158" xfId="51" applyFont="1" applyFill="1" applyBorder="1" applyAlignment="1">
      <alignment vertical="center" textRotation="255"/>
    </xf>
    <xf numFmtId="0" fontId="11" fillId="0" borderId="158" xfId="51" applyFont="1" applyFill="1" applyBorder="1" applyAlignment="1">
      <alignment horizontal="center" vertical="center" textRotation="255" wrapText="1"/>
    </xf>
    <xf numFmtId="0" fontId="122" fillId="0" borderId="63" xfId="51" applyFont="1" applyFill="1" applyBorder="1" applyAlignment="1">
      <alignment vertical="center" textRotation="255"/>
    </xf>
    <xf numFmtId="0" fontId="11" fillId="0" borderId="63" xfId="51" applyFont="1" applyFill="1" applyBorder="1" applyAlignment="1">
      <alignment vertical="center" textRotation="255"/>
    </xf>
    <xf numFmtId="0" fontId="11" fillId="0" borderId="157" xfId="51" applyFont="1" applyFill="1" applyBorder="1" applyAlignment="1">
      <alignment horizontal="center" vertical="center" textRotation="255" wrapText="1"/>
    </xf>
    <xf numFmtId="0" fontId="122" fillId="0" borderId="158" xfId="51" applyFont="1" applyFill="1" applyBorder="1" applyAlignment="1">
      <alignment vertical="center" textRotation="255"/>
    </xf>
    <xf numFmtId="0" fontId="122" fillId="0" borderId="168" xfId="51" applyFont="1" applyFill="1" applyBorder="1" applyAlignment="1">
      <alignment vertical="center" textRotation="255"/>
    </xf>
    <xf numFmtId="0" fontId="0" fillId="0" borderId="60" xfId="51" applyFont="1" applyFill="1" applyBorder="1" applyAlignment="1">
      <alignment vertical="center" textRotation="255"/>
    </xf>
    <xf numFmtId="0" fontId="11" fillId="0" borderId="157" xfId="51" applyFont="1" applyFill="1" applyBorder="1" applyAlignment="1">
      <alignment vertical="center" textRotation="255"/>
    </xf>
    <xf numFmtId="0" fontId="57" fillId="0" borderId="0" xfId="45" applyFont="1" applyAlignment="1">
      <alignment horizontal="left" vertical="center" indent="1"/>
    </xf>
    <xf numFmtId="0" fontId="114" fillId="0" borderId="3" xfId="0" applyFont="1" applyFill="1" applyBorder="1" applyAlignment="1">
      <alignment horizontal="left" vertical="center" indent="1"/>
    </xf>
    <xf numFmtId="0" fontId="95" fillId="0" borderId="3" xfId="0" applyFont="1" applyFill="1" applyBorder="1" applyAlignment="1">
      <alignment horizontal="left" vertical="center" indent="1"/>
    </xf>
    <xf numFmtId="0" fontId="11" fillId="12" borderId="157" xfId="51" applyFont="1" applyFill="1" applyBorder="1" applyAlignment="1">
      <alignment horizontal="center" vertical="center" textRotation="255" wrapText="1"/>
    </xf>
    <xf numFmtId="0" fontId="92" fillId="0" borderId="0" xfId="0" applyFont="1" applyFill="1" applyBorder="1" applyAlignment="1">
      <alignment horizontal="left" vertical="center"/>
    </xf>
    <xf numFmtId="0" fontId="38" fillId="0" borderId="0" xfId="45" applyNumberFormat="1" applyFont="1" applyBorder="1" applyAlignment="1">
      <alignment vertical="center" shrinkToFit="1"/>
    </xf>
    <xf numFmtId="0" fontId="88" fillId="0" borderId="0" xfId="45" applyNumberFormat="1" applyFont="1" applyBorder="1" applyAlignment="1">
      <alignment vertical="center" wrapText="1"/>
    </xf>
    <xf numFmtId="0" fontId="38" fillId="0" borderId="87" xfId="45" applyNumberFormat="1" applyFont="1" applyFill="1" applyBorder="1" applyAlignment="1">
      <alignment horizontal="center" vertical="center" shrinkToFit="1"/>
    </xf>
    <xf numFmtId="0" fontId="88" fillId="0" borderId="0" xfId="45" applyNumberFormat="1" applyFont="1" applyAlignment="1">
      <alignment horizontal="right" vertical="top"/>
    </xf>
    <xf numFmtId="0" fontId="92" fillId="0" borderId="0" xfId="0" applyFont="1" applyFill="1" applyBorder="1" applyAlignment="1">
      <alignment horizontal="left" vertical="center"/>
    </xf>
    <xf numFmtId="0" fontId="6" fillId="0" borderId="0" xfId="3" applyFont="1" applyFill="1" applyAlignment="1">
      <alignment horizontal="center" vertical="center"/>
    </xf>
    <xf numFmtId="0" fontId="9" fillId="0" borderId="0" xfId="3" applyFont="1" applyFill="1" applyBorder="1" applyAlignment="1">
      <alignment horizontal="left" vertical="center"/>
    </xf>
    <xf numFmtId="58" fontId="9" fillId="0" borderId="0" xfId="3" applyNumberFormat="1" applyFont="1" applyFill="1" applyBorder="1" applyAlignment="1">
      <alignment horizontal="left" vertical="center"/>
    </xf>
    <xf numFmtId="0" fontId="31" fillId="2" borderId="2" xfId="4" applyFont="1" applyFill="1" applyBorder="1" applyAlignment="1">
      <alignment horizontal="center" vertical="center"/>
    </xf>
    <xf numFmtId="0" fontId="125" fillId="0" borderId="10" xfId="4" applyFont="1" applyFill="1" applyBorder="1" applyAlignment="1">
      <alignment horizontal="left" vertical="center"/>
    </xf>
    <xf numFmtId="0" fontId="125" fillId="0" borderId="2" xfId="4" applyFont="1" applyFill="1" applyBorder="1" applyAlignment="1">
      <alignment horizontal="left" vertical="center"/>
    </xf>
    <xf numFmtId="0" fontId="31" fillId="14" borderId="2" xfId="4" applyFont="1" applyFill="1" applyBorder="1" applyAlignment="1">
      <alignment horizontal="left" vertical="center" wrapText="1"/>
    </xf>
    <xf numFmtId="0" fontId="125" fillId="0" borderId="10" xfId="4" applyFont="1" applyFill="1" applyBorder="1" applyAlignment="1">
      <alignment horizontal="left" vertical="center" wrapText="1"/>
    </xf>
    <xf numFmtId="0" fontId="31" fillId="2" borderId="2" xfId="4" applyFont="1" applyFill="1" applyBorder="1" applyAlignment="1">
      <alignment horizontal="center" vertical="center" wrapText="1"/>
    </xf>
    <xf numFmtId="0" fontId="31" fillId="0" borderId="2" xfId="4" applyFont="1" applyBorder="1" applyAlignment="1">
      <alignment horizontal="center" vertical="center"/>
    </xf>
    <xf numFmtId="0" fontId="31" fillId="0" borderId="2" xfId="4" applyFont="1" applyBorder="1" applyAlignment="1">
      <alignment vertical="center"/>
    </xf>
    <xf numFmtId="0" fontId="31" fillId="0" borderId="2" xfId="4" applyFont="1" applyBorder="1" applyAlignment="1">
      <alignment vertical="center" wrapText="1"/>
    </xf>
    <xf numFmtId="0" fontId="130" fillId="0" borderId="2" xfId="4" applyFont="1" applyBorder="1" applyAlignment="1">
      <alignment horizontal="center" vertical="center"/>
    </xf>
    <xf numFmtId="0" fontId="130" fillId="3" borderId="2" xfId="4" applyFont="1" applyFill="1" applyBorder="1" applyAlignment="1">
      <alignment horizontal="center" vertical="center"/>
    </xf>
    <xf numFmtId="0" fontId="31" fillId="0" borderId="2" xfId="4" applyFont="1" applyFill="1" applyBorder="1" applyAlignment="1">
      <alignment horizontal="center" vertical="center"/>
    </xf>
    <xf numFmtId="0" fontId="31" fillId="0" borderId="2" xfId="4" applyFont="1" applyBorder="1" applyAlignment="1">
      <alignment vertical="center" shrinkToFit="1"/>
    </xf>
    <xf numFmtId="0" fontId="31" fillId="0" borderId="2" xfId="4" applyFont="1" applyBorder="1" applyAlignment="1">
      <alignment horizontal="center" vertical="center" shrinkToFit="1"/>
    </xf>
    <xf numFmtId="38" fontId="31" fillId="0" borderId="2" xfId="1" applyFont="1" applyBorder="1" applyAlignment="1">
      <alignment horizontal="center" vertical="center" shrinkToFit="1"/>
    </xf>
    <xf numFmtId="38" fontId="31" fillId="0" borderId="2" xfId="1" applyFont="1" applyBorder="1" applyAlignment="1">
      <alignment vertical="center" shrinkToFit="1"/>
    </xf>
    <xf numFmtId="0" fontId="31" fillId="0" borderId="2" xfId="4" applyFont="1" applyFill="1" applyBorder="1" applyAlignment="1">
      <alignment horizontal="center" vertical="center" shrinkToFit="1"/>
    </xf>
    <xf numFmtId="0" fontId="6" fillId="0" borderId="1" xfId="3" applyFont="1" applyFill="1" applyBorder="1" applyAlignment="1">
      <alignment vertical="center"/>
    </xf>
    <xf numFmtId="0" fontId="31" fillId="14" borderId="2" xfId="4" applyFont="1" applyFill="1" applyBorder="1" applyAlignment="1">
      <alignment horizontal="center" vertical="center"/>
    </xf>
    <xf numFmtId="0" fontId="31" fillId="14" borderId="2" xfId="4" applyFont="1" applyFill="1" applyBorder="1" applyAlignment="1">
      <alignment vertical="center"/>
    </xf>
    <xf numFmtId="0" fontId="10" fillId="14" borderId="0" xfId="4" applyFont="1" applyFill="1">
      <alignment vertical="center"/>
    </xf>
    <xf numFmtId="0" fontId="31" fillId="14" borderId="2" xfId="4" applyFont="1" applyFill="1" applyBorder="1" applyAlignment="1">
      <alignment vertical="center" wrapText="1"/>
    </xf>
    <xf numFmtId="0" fontId="31" fillId="14" borderId="2" xfId="4" applyFont="1" applyFill="1" applyBorder="1" applyAlignment="1">
      <alignment horizontal="center" vertical="center" shrinkToFit="1"/>
    </xf>
    <xf numFmtId="38" fontId="31" fillId="14" borderId="2" xfId="1" applyFont="1" applyFill="1" applyBorder="1" applyAlignment="1">
      <alignment vertical="center" shrinkToFit="1"/>
    </xf>
    <xf numFmtId="38" fontId="10" fillId="14" borderId="0" xfId="1" applyFont="1" applyFill="1">
      <alignment vertical="center"/>
    </xf>
    <xf numFmtId="0" fontId="31" fillId="14" borderId="2" xfId="4" applyFont="1" applyFill="1" applyBorder="1" applyAlignment="1">
      <alignment vertical="center" shrinkToFit="1"/>
    </xf>
    <xf numFmtId="0" fontId="125" fillId="14" borderId="2" xfId="4" applyFont="1" applyFill="1" applyBorder="1" applyAlignment="1">
      <alignment horizontal="left" vertical="center" wrapText="1"/>
    </xf>
    <xf numFmtId="0" fontId="31" fillId="14" borderId="3" xfId="4" applyFont="1" applyFill="1" applyBorder="1" applyAlignment="1">
      <alignment horizontal="left" vertical="center" wrapText="1"/>
    </xf>
    <xf numFmtId="0" fontId="31" fillId="14" borderId="4" xfId="4" applyFont="1" applyFill="1" applyBorder="1" applyAlignment="1">
      <alignment horizontal="left" vertical="center" wrapText="1"/>
    </xf>
    <xf numFmtId="0" fontId="31" fillId="14" borderId="3" xfId="4" applyFont="1" applyFill="1" applyBorder="1" applyAlignment="1">
      <alignment horizontal="left" vertical="center"/>
    </xf>
    <xf numFmtId="0" fontId="31" fillId="14" borderId="4" xfId="4" applyFont="1" applyFill="1" applyBorder="1" applyAlignment="1">
      <alignment horizontal="left" vertical="center"/>
    </xf>
    <xf numFmtId="0" fontId="132" fillId="0" borderId="5" xfId="4" applyFont="1" applyBorder="1" applyAlignment="1">
      <alignment horizontal="left" vertical="center"/>
    </xf>
    <xf numFmtId="0" fontId="132" fillId="0" borderId="0" xfId="4" applyFont="1" applyBorder="1" applyAlignment="1">
      <alignment horizontal="left" vertical="center"/>
    </xf>
    <xf numFmtId="0" fontId="31" fillId="14" borderId="10" xfId="4" applyFont="1" applyFill="1" applyBorder="1" applyAlignment="1">
      <alignment horizontal="left" vertical="center" wrapText="1"/>
    </xf>
    <xf numFmtId="0" fontId="31" fillId="0" borderId="3" xfId="4" applyFont="1" applyBorder="1" applyAlignment="1">
      <alignment horizontal="left" vertical="center"/>
    </xf>
    <xf numFmtId="0" fontId="31" fillId="0" borderId="4" xfId="4" applyFont="1" applyBorder="1" applyAlignment="1">
      <alignment horizontal="left" vertical="center"/>
    </xf>
    <xf numFmtId="38" fontId="31" fillId="0" borderId="3" xfId="1" applyFont="1" applyBorder="1" applyAlignment="1">
      <alignment horizontal="left" vertical="center"/>
    </xf>
    <xf numFmtId="38" fontId="31" fillId="0" borderId="4" xfId="1" applyFont="1" applyBorder="1" applyAlignment="1">
      <alignment horizontal="left" vertical="center"/>
    </xf>
    <xf numFmtId="0" fontId="31" fillId="0" borderId="3" xfId="4" applyFont="1" applyFill="1" applyBorder="1" applyAlignment="1">
      <alignment horizontal="left" vertical="center" wrapText="1"/>
    </xf>
    <xf numFmtId="0" fontId="31" fillId="0" borderId="4" xfId="4" applyFont="1" applyFill="1" applyBorder="1" applyAlignment="1">
      <alignment horizontal="left" vertical="center" wrapText="1"/>
    </xf>
    <xf numFmtId="0" fontId="31" fillId="0" borderId="10" xfId="4" applyFont="1" applyFill="1" applyBorder="1" applyAlignment="1">
      <alignment horizontal="left" vertical="center"/>
    </xf>
    <xf numFmtId="0" fontId="31" fillId="0" borderId="3" xfId="4" applyFont="1" applyBorder="1" applyAlignment="1">
      <alignment horizontal="left" vertical="center" wrapText="1"/>
    </xf>
    <xf numFmtId="0" fontId="31" fillId="0" borderId="4" xfId="4" applyFont="1" applyBorder="1" applyAlignment="1">
      <alignment horizontal="left" vertical="center" wrapText="1"/>
    </xf>
    <xf numFmtId="0" fontId="31" fillId="0" borderId="10" xfId="4" applyFont="1" applyBorder="1" applyAlignment="1">
      <alignment horizontal="left" vertical="center" wrapText="1"/>
    </xf>
    <xf numFmtId="0" fontId="130" fillId="0" borderId="3" xfId="4" applyFont="1" applyBorder="1" applyAlignment="1">
      <alignment horizontal="left" vertical="top" wrapText="1"/>
    </xf>
    <xf numFmtId="0" fontId="130" fillId="0" borderId="4" xfId="4" applyFont="1" applyBorder="1" applyAlignment="1">
      <alignment horizontal="left" vertical="top"/>
    </xf>
    <xf numFmtId="0" fontId="133" fillId="0" borderId="0" xfId="3" applyFont="1" applyFill="1" applyAlignment="1">
      <alignment horizontal="center" vertical="center"/>
    </xf>
    <xf numFmtId="0" fontId="9" fillId="0" borderId="1" xfId="3" applyFont="1" applyFill="1" applyBorder="1" applyAlignment="1">
      <alignment horizontal="left" vertical="center"/>
    </xf>
    <xf numFmtId="58" fontId="9" fillId="0" borderId="1" xfId="3" applyNumberFormat="1" applyFont="1" applyFill="1" applyBorder="1" applyAlignment="1">
      <alignment horizontal="left" vertical="center"/>
    </xf>
    <xf numFmtId="0" fontId="31" fillId="2" borderId="3" xfId="4" applyFont="1" applyFill="1" applyBorder="1" applyAlignment="1">
      <alignment horizontal="center" vertical="center"/>
    </xf>
    <xf numFmtId="0" fontId="31" fillId="2" borderId="4" xfId="4" applyFont="1" applyFill="1" applyBorder="1" applyAlignment="1">
      <alignment horizontal="center" vertical="center"/>
    </xf>
    <xf numFmtId="0" fontId="14" fillId="0" borderId="0" xfId="0" applyFont="1" applyFill="1" applyAlignment="1">
      <alignment horizontal="center" vertical="center"/>
    </xf>
    <xf numFmtId="58" fontId="14" fillId="0" borderId="0" xfId="0" applyNumberFormat="1" applyFont="1" applyFill="1" applyAlignment="1">
      <alignment horizontal="distributed" vertical="center" indent="2" shrinkToFit="1"/>
    </xf>
    <xf numFmtId="0" fontId="17" fillId="0" borderId="0" xfId="0" applyFont="1" applyFill="1" applyAlignment="1">
      <alignment vertical="center"/>
    </xf>
    <xf numFmtId="0" fontId="17" fillId="0" borderId="0" xfId="0" applyFont="1" applyAlignment="1">
      <alignment vertical="center"/>
    </xf>
    <xf numFmtId="0" fontId="16" fillId="0" borderId="0" xfId="0" applyFont="1" applyFill="1" applyAlignment="1">
      <alignment horizontal="left" vertical="center" shrinkToFit="1"/>
    </xf>
    <xf numFmtId="0" fontId="0" fillId="0" borderId="0" xfId="0" applyFill="1" applyAlignment="1">
      <alignment horizontal="left" vertical="center" shrinkToFit="1"/>
    </xf>
    <xf numFmtId="0" fontId="16" fillId="0" borderId="0" xfId="0" applyFont="1" applyFill="1" applyAlignment="1">
      <alignment horizontal="left" vertical="center"/>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14" fillId="0" borderId="0" xfId="0" applyFont="1" applyFill="1" applyAlignment="1">
      <alignment horizontal="left" vertical="center" wrapText="1"/>
    </xf>
    <xf numFmtId="0" fontId="14" fillId="0" borderId="0" xfId="0" applyFont="1" applyFill="1" applyAlignment="1">
      <alignment vertical="center"/>
    </xf>
    <xf numFmtId="0" fontId="22" fillId="0" borderId="0" xfId="0" applyFont="1" applyAlignment="1">
      <alignment vertical="center"/>
    </xf>
    <xf numFmtId="0" fontId="0" fillId="0" borderId="0" xfId="0" applyFont="1" applyAlignment="1">
      <alignment vertical="center"/>
    </xf>
    <xf numFmtId="0" fontId="21" fillId="0" borderId="0" xfId="0" applyFont="1" applyFill="1" applyAlignment="1">
      <alignment horizontal="left" vertical="center"/>
    </xf>
    <xf numFmtId="0" fontId="18" fillId="0" borderId="6" xfId="0" applyFont="1" applyFill="1" applyBorder="1" applyAlignment="1">
      <alignment horizontal="left" vertical="center" wrapText="1"/>
    </xf>
    <xf numFmtId="0" fontId="18" fillId="0" borderId="0" xfId="0" applyFont="1" applyFill="1" applyAlignment="1">
      <alignment horizontal="left" vertical="center" wrapText="1"/>
    </xf>
    <xf numFmtId="0" fontId="18" fillId="0" borderId="6" xfId="0" applyFont="1" applyFill="1" applyBorder="1" applyAlignment="1">
      <alignment horizontal="left" vertical="center" shrinkToFit="1"/>
    </xf>
    <xf numFmtId="0" fontId="18" fillId="0" borderId="0" xfId="0" applyFont="1" applyFill="1" applyAlignment="1">
      <alignment horizontal="left" vertical="center" shrinkToFit="1"/>
    </xf>
    <xf numFmtId="0" fontId="18" fillId="0" borderId="7" xfId="0" applyFont="1" applyFill="1" applyBorder="1" applyAlignment="1">
      <alignment horizontal="left" vertical="center" shrinkToFit="1"/>
    </xf>
    <xf numFmtId="0" fontId="18" fillId="0" borderId="6" xfId="0" applyFont="1" applyFill="1" applyBorder="1" applyAlignment="1">
      <alignment horizontal="left" vertical="center"/>
    </xf>
    <xf numFmtId="0" fontId="18" fillId="0" borderId="0" xfId="0" applyFont="1" applyFill="1" applyAlignment="1">
      <alignment horizontal="left" vertical="center"/>
    </xf>
    <xf numFmtId="0" fontId="16" fillId="0" borderId="1" xfId="0" applyFont="1" applyFill="1" applyBorder="1" applyAlignment="1">
      <alignment horizontal="left" vertical="center" shrinkToFit="1"/>
    </xf>
    <xf numFmtId="0" fontId="18" fillId="0" borderId="0" xfId="0" applyFont="1" applyFill="1" applyBorder="1" applyAlignment="1">
      <alignment horizontal="left" vertical="center" shrinkToFit="1"/>
    </xf>
    <xf numFmtId="0" fontId="22" fillId="0" borderId="0" xfId="0" applyFont="1" applyFill="1" applyAlignment="1">
      <alignment horizontal="right" vertical="center"/>
    </xf>
    <xf numFmtId="0" fontId="14" fillId="0" borderId="0" xfId="0" applyFont="1" applyFill="1" applyAlignment="1">
      <alignment horizontal="left" vertical="center" shrinkToFit="1"/>
    </xf>
    <xf numFmtId="0" fontId="14" fillId="0" borderId="0" xfId="0" applyFont="1" applyFill="1" applyAlignment="1">
      <alignment horizontal="left" vertical="top" wrapText="1"/>
    </xf>
    <xf numFmtId="0" fontId="14" fillId="0" borderId="1" xfId="0" applyFont="1" applyFill="1" applyBorder="1" applyAlignment="1">
      <alignment horizontal="left" vertical="center" shrinkToFit="1"/>
    </xf>
    <xf numFmtId="58" fontId="14" fillId="0" borderId="1" xfId="0" applyNumberFormat="1" applyFont="1" applyFill="1" applyBorder="1" applyAlignment="1">
      <alignment horizontal="center" vertical="center"/>
    </xf>
    <xf numFmtId="58" fontId="14" fillId="0" borderId="4" xfId="0" applyNumberFormat="1" applyFont="1" applyFill="1" applyBorder="1" applyAlignment="1">
      <alignment horizontal="center" vertical="center"/>
    </xf>
    <xf numFmtId="0" fontId="14" fillId="0" borderId="0" xfId="0" applyFont="1" applyFill="1" applyAlignment="1">
      <alignment horizontal="left" vertical="center"/>
    </xf>
    <xf numFmtId="0" fontId="16" fillId="0" borderId="5" xfId="0" applyFont="1" applyFill="1" applyBorder="1" applyAlignment="1">
      <alignment horizontal="center" vertical="center" shrinkToFit="1"/>
    </xf>
    <xf numFmtId="0" fontId="0" fillId="0" borderId="1" xfId="0" applyBorder="1"/>
    <xf numFmtId="0" fontId="16" fillId="0" borderId="5" xfId="0" applyFont="1" applyFill="1" applyBorder="1" applyAlignment="1">
      <alignment horizontal="left" vertical="center" shrinkToFit="1"/>
    </xf>
    <xf numFmtId="0" fontId="16" fillId="0" borderId="0" xfId="0" applyFont="1" applyFill="1" applyAlignment="1">
      <alignment vertical="top" wrapText="1"/>
    </xf>
    <xf numFmtId="0" fontId="16" fillId="0" borderId="0" xfId="0" applyFont="1" applyFill="1" applyAlignment="1">
      <alignment vertical="top"/>
    </xf>
    <xf numFmtId="0" fontId="0" fillId="0" borderId="0" xfId="0" applyFont="1" applyAlignment="1">
      <alignment vertical="top"/>
    </xf>
    <xf numFmtId="0" fontId="14" fillId="0" borderId="8" xfId="0" applyFont="1" applyFill="1" applyBorder="1" applyAlignment="1">
      <alignment horizontal="distributed" vertical="center" wrapText="1"/>
    </xf>
    <xf numFmtId="0" fontId="23" fillId="0" borderId="9" xfId="0" applyFont="1" applyFill="1" applyBorder="1" applyAlignment="1">
      <alignment horizontal="distributed" vertical="center"/>
    </xf>
    <xf numFmtId="0" fontId="23" fillId="0" borderId="11" xfId="0" applyFont="1" applyFill="1" applyBorder="1" applyAlignment="1">
      <alignment horizontal="distributed" vertical="center"/>
    </xf>
    <xf numFmtId="0" fontId="23" fillId="0" borderId="12" xfId="0" applyFont="1" applyFill="1" applyBorder="1" applyAlignment="1">
      <alignment horizontal="distributed" vertical="center"/>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0" xfId="0" applyFont="1" applyFill="1" applyBorder="1" applyAlignment="1">
      <alignment horizontal="center" vertical="center"/>
    </xf>
    <xf numFmtId="0" fontId="14" fillId="0" borderId="3" xfId="0" applyFont="1" applyFill="1" applyBorder="1" applyAlignment="1">
      <alignment horizontal="right" vertical="center"/>
    </xf>
    <xf numFmtId="0" fontId="14" fillId="0" borderId="4" xfId="0" applyFont="1" applyFill="1" applyBorder="1" applyAlignment="1">
      <alignment horizontal="right" vertical="center"/>
    </xf>
    <xf numFmtId="0" fontId="14" fillId="0" borderId="10" xfId="0" applyFont="1" applyFill="1" applyBorder="1" applyAlignment="1">
      <alignment horizontal="right" vertical="center"/>
    </xf>
    <xf numFmtId="0" fontId="16" fillId="0" borderId="3" xfId="0" applyFont="1" applyFill="1" applyBorder="1" applyAlignment="1">
      <alignment horizontal="left" vertical="center"/>
    </xf>
    <xf numFmtId="0" fontId="16" fillId="0" borderId="4" xfId="0" applyFont="1" applyFill="1" applyBorder="1" applyAlignment="1">
      <alignment horizontal="left" vertical="center"/>
    </xf>
    <xf numFmtId="0" fontId="0" fillId="0" borderId="4" xfId="0" applyFont="1" applyBorder="1" applyAlignment="1">
      <alignment horizontal="left" vertical="center"/>
    </xf>
    <xf numFmtId="0" fontId="0" fillId="0" borderId="10" xfId="0" applyFont="1" applyBorder="1" applyAlignment="1">
      <alignment horizontal="left" vertical="center"/>
    </xf>
    <xf numFmtId="1" fontId="16" fillId="0" borderId="1" xfId="0" applyNumberFormat="1" applyFont="1" applyFill="1" applyBorder="1" applyAlignment="1">
      <alignment horizontal="center" vertical="center" shrinkToFit="1"/>
    </xf>
    <xf numFmtId="0" fontId="80" fillId="0" borderId="0" xfId="0" applyFont="1" applyFill="1" applyBorder="1" applyAlignment="1">
      <alignment horizontal="center" vertical="center"/>
    </xf>
    <xf numFmtId="58" fontId="80" fillId="0" borderId="1" xfId="0" applyNumberFormat="1" applyFont="1" applyFill="1" applyBorder="1" applyAlignment="1">
      <alignment horizontal="center" vertical="center" shrinkToFit="1"/>
    </xf>
    <xf numFmtId="0" fontId="79" fillId="0" borderId="0" xfId="0" applyFont="1" applyFill="1" applyBorder="1" applyAlignment="1">
      <alignment horizontal="left" vertical="center" shrinkToFit="1"/>
    </xf>
    <xf numFmtId="0" fontId="80" fillId="0" borderId="0" xfId="0" applyFont="1" applyFill="1" applyBorder="1" applyAlignment="1">
      <alignment horizontal="center" vertical="center" shrinkToFit="1"/>
    </xf>
    <xf numFmtId="0" fontId="80" fillId="0" borderId="0" xfId="0" applyFont="1" applyFill="1" applyBorder="1" applyAlignment="1">
      <alignment horizontal="left" vertical="center" wrapText="1"/>
    </xf>
    <xf numFmtId="58" fontId="80" fillId="0" borderId="0" xfId="0" applyNumberFormat="1" applyFont="1" applyFill="1" applyBorder="1" applyAlignment="1">
      <alignment horizontal="center" vertical="center" shrinkToFit="1"/>
    </xf>
    <xf numFmtId="0" fontId="79" fillId="0" borderId="0" xfId="0" applyFont="1" applyFill="1" applyBorder="1" applyAlignment="1">
      <alignment horizontal="center" vertical="center" shrinkToFit="1"/>
    </xf>
    <xf numFmtId="0" fontId="79" fillId="0" borderId="1" xfId="0" applyFont="1" applyFill="1" applyBorder="1" applyAlignment="1">
      <alignment horizontal="center" vertical="center" shrinkToFit="1"/>
    </xf>
    <xf numFmtId="49" fontId="6" fillId="3" borderId="0" xfId="0" applyNumberFormat="1" applyFont="1" applyFill="1" applyBorder="1" applyAlignment="1">
      <alignment vertical="center"/>
    </xf>
    <xf numFmtId="49" fontId="6" fillId="0" borderId="0" xfId="0" applyNumberFormat="1" applyFont="1" applyFill="1" applyBorder="1" applyAlignment="1">
      <alignment vertical="center"/>
    </xf>
    <xf numFmtId="0" fontId="80" fillId="0" borderId="0" xfId="0" applyFont="1" applyFill="1" applyBorder="1" applyAlignment="1">
      <alignment horizontal="left" vertical="center"/>
    </xf>
    <xf numFmtId="0" fontId="15" fillId="0" borderId="1" xfId="0" applyFont="1" applyFill="1" applyBorder="1" applyAlignment="1"/>
    <xf numFmtId="0" fontId="0" fillId="0" borderId="24" xfId="0" applyFont="1" applyFill="1" applyBorder="1" applyAlignment="1"/>
    <xf numFmtId="0" fontId="0" fillId="0" borderId="25" xfId="0" applyFont="1" applyFill="1" applyBorder="1" applyAlignment="1"/>
    <xf numFmtId="0" fontId="15"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15" fillId="0" borderId="4" xfId="0" applyFont="1" applyFill="1" applyBorder="1" applyAlignment="1">
      <alignment horizontal="center" vertical="center"/>
    </xf>
    <xf numFmtId="0" fontId="27" fillId="0" borderId="2" xfId="0" applyFont="1" applyFill="1" applyBorder="1" applyAlignment="1">
      <alignment horizontal="center" vertical="center"/>
    </xf>
    <xf numFmtId="0" fontId="26" fillId="0" borderId="8" xfId="0" applyFont="1" applyFill="1" applyBorder="1" applyAlignment="1">
      <alignment vertical="center" wrapText="1"/>
    </xf>
    <xf numFmtId="0" fontId="26" fillId="0" borderId="9" xfId="0" applyFont="1" applyFill="1" applyBorder="1" applyAlignment="1">
      <alignment vertical="center"/>
    </xf>
    <xf numFmtId="0" fontId="26" fillId="0" borderId="11" xfId="0" applyFont="1" applyFill="1" applyBorder="1" applyAlignment="1">
      <alignment vertical="center"/>
    </xf>
    <xf numFmtId="0" fontId="26" fillId="0" borderId="12" xfId="0" applyFont="1" applyFill="1" applyBorder="1" applyAlignment="1">
      <alignment vertical="center"/>
    </xf>
    <xf numFmtId="0" fontId="27" fillId="0" borderId="8" xfId="0" applyFont="1" applyFill="1" applyBorder="1" applyAlignment="1">
      <alignment horizontal="left" vertical="center"/>
    </xf>
    <xf numFmtId="0" fontId="27" fillId="0" borderId="5"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1" xfId="0" applyFont="1" applyFill="1" applyBorder="1" applyAlignment="1">
      <alignment horizontal="left" vertical="center"/>
    </xf>
    <xf numFmtId="0" fontId="15" fillId="0" borderId="0" xfId="0" applyFont="1" applyFill="1" applyBorder="1" applyAlignment="1">
      <alignment horizontal="right" vertical="top"/>
    </xf>
    <xf numFmtId="0" fontId="31" fillId="0" borderId="0" xfId="0" applyFont="1" applyFill="1" applyAlignment="1">
      <alignment horizontal="center"/>
    </xf>
    <xf numFmtId="0" fontId="15" fillId="0" borderId="1" xfId="0" applyFont="1" applyFill="1" applyBorder="1" applyAlignment="1">
      <alignment horizontal="right"/>
    </xf>
    <xf numFmtId="0" fontId="15" fillId="0" borderId="1" xfId="0" applyFont="1" applyFill="1" applyBorder="1" applyAlignment="1">
      <alignment horizontal="left" shrinkToFit="1"/>
    </xf>
    <xf numFmtId="0" fontId="15" fillId="0" borderId="1" xfId="0" applyFont="1" applyFill="1" applyBorder="1" applyAlignment="1">
      <alignment horizontal="center"/>
    </xf>
    <xf numFmtId="0" fontId="114" fillId="0" borderId="3" xfId="0" applyFont="1" applyFill="1" applyBorder="1" applyAlignment="1">
      <alignment vertical="center"/>
    </xf>
    <xf numFmtId="0" fontId="95" fillId="0" borderId="10" xfId="0" applyFont="1" applyFill="1" applyBorder="1" applyAlignment="1">
      <alignment vertical="center"/>
    </xf>
    <xf numFmtId="0" fontId="27" fillId="0" borderId="3" xfId="0" applyFont="1" applyFill="1" applyBorder="1" applyAlignment="1">
      <alignment horizontal="left" vertical="center" indent="1"/>
    </xf>
    <xf numFmtId="0" fontId="0" fillId="0" borderId="4" xfId="0" applyFont="1" applyFill="1" applyBorder="1" applyAlignment="1">
      <alignment horizontal="left" vertical="center" indent="1"/>
    </xf>
    <xf numFmtId="0" fontId="0" fillId="0" borderId="9" xfId="0" applyFont="1" applyFill="1" applyBorder="1" applyAlignment="1">
      <alignment horizontal="center" vertical="center" textRotation="255"/>
    </xf>
    <xf numFmtId="0" fontId="0" fillId="0" borderId="7" xfId="0" applyFont="1" applyFill="1" applyBorder="1" applyAlignment="1">
      <alignment horizontal="center" vertical="center" textRotation="255"/>
    </xf>
    <xf numFmtId="0" fontId="112" fillId="0" borderId="8" xfId="0" applyFont="1" applyFill="1" applyBorder="1" applyAlignment="1">
      <alignment horizontal="left" vertical="center"/>
    </xf>
    <xf numFmtId="0" fontId="112" fillId="0" borderId="9" xfId="0" applyFont="1" applyFill="1" applyBorder="1" applyAlignment="1">
      <alignment horizontal="left" vertical="center"/>
    </xf>
    <xf numFmtId="0" fontId="112" fillId="0" borderId="6" xfId="0" applyFont="1" applyFill="1" applyBorder="1" applyAlignment="1">
      <alignment horizontal="left" vertical="center"/>
    </xf>
    <xf numFmtId="0" fontId="112" fillId="0" borderId="7" xfId="0" applyFont="1" applyFill="1" applyBorder="1" applyAlignment="1">
      <alignment horizontal="left" vertical="center"/>
    </xf>
    <xf numFmtId="0" fontId="112" fillId="0" borderId="11" xfId="0" applyFont="1" applyFill="1" applyBorder="1" applyAlignment="1">
      <alignment horizontal="left" vertical="center"/>
    </xf>
    <xf numFmtId="0" fontId="112" fillId="0" borderId="12" xfId="0" applyFont="1" applyFill="1" applyBorder="1" applyAlignment="1">
      <alignment horizontal="left" vertical="center"/>
    </xf>
    <xf numFmtId="0" fontId="27" fillId="0" borderId="4" xfId="0" applyFont="1" applyFill="1" applyBorder="1" applyAlignment="1">
      <alignment horizontal="left" vertical="center" wrapText="1"/>
    </xf>
    <xf numFmtId="0" fontId="112" fillId="0" borderId="6" xfId="0" applyFont="1" applyFill="1" applyBorder="1" applyAlignment="1">
      <alignment horizontal="left" vertical="center" shrinkToFit="1"/>
    </xf>
    <xf numFmtId="0" fontId="112" fillId="0" borderId="0" xfId="0" applyFont="1" applyFill="1" applyBorder="1" applyAlignment="1">
      <alignment horizontal="left" vertical="center" shrinkToFit="1"/>
    </xf>
    <xf numFmtId="0" fontId="26" fillId="0" borderId="5" xfId="0" applyFont="1" applyFill="1" applyBorder="1" applyAlignment="1">
      <alignment vertical="center"/>
    </xf>
    <xf numFmtId="0" fontId="0" fillId="0" borderId="5" xfId="0" applyFont="1" applyFill="1" applyBorder="1" applyAlignment="1"/>
    <xf numFmtId="0" fontId="26" fillId="0" borderId="0" xfId="0" applyFont="1" applyFill="1" applyBorder="1" applyAlignment="1">
      <alignment horizontal="left" vertical="center"/>
    </xf>
    <xf numFmtId="0" fontId="26" fillId="0" borderId="3" xfId="0" applyFont="1" applyFill="1" applyBorder="1" applyAlignment="1">
      <alignment vertical="center"/>
    </xf>
    <xf numFmtId="0" fontId="0" fillId="0" borderId="10" xfId="0" applyFont="1" applyFill="1" applyBorder="1" applyAlignment="1">
      <alignment vertical="center"/>
    </xf>
    <xf numFmtId="0" fontId="27" fillId="0" borderId="3" xfId="0" applyFont="1" applyFill="1" applyBorder="1" applyAlignment="1">
      <alignment horizontal="left" vertical="center" shrinkToFit="1"/>
    </xf>
    <xf numFmtId="0" fontId="27" fillId="0" borderId="4" xfId="0" applyFont="1" applyFill="1" applyBorder="1" applyAlignment="1">
      <alignment horizontal="left" vertical="center" shrinkToFit="1"/>
    </xf>
    <xf numFmtId="0" fontId="27" fillId="0" borderId="1" xfId="0" applyFont="1" applyFill="1" applyBorder="1" applyAlignment="1">
      <alignment horizontal="left"/>
    </xf>
    <xf numFmtId="0" fontId="0" fillId="0" borderId="8"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 xfId="0" applyFont="1" applyFill="1" applyBorder="1" applyAlignment="1">
      <alignment horizontal="left" vertical="top" wrapText="1"/>
    </xf>
    <xf numFmtId="0" fontId="61" fillId="0" borderId="26" xfId="0" applyFont="1" applyFill="1" applyBorder="1" applyAlignment="1">
      <alignment horizontal="center" vertical="center"/>
    </xf>
    <xf numFmtId="0" fontId="61" fillId="0" borderId="27" xfId="0" applyFont="1" applyFill="1" applyBorder="1" applyAlignment="1">
      <alignment horizontal="center" vertical="center"/>
    </xf>
    <xf numFmtId="0" fontId="61" fillId="0" borderId="28" xfId="0" applyFont="1" applyFill="1" applyBorder="1" applyAlignment="1">
      <alignment horizontal="center" vertical="center"/>
    </xf>
    <xf numFmtId="0" fontId="112" fillId="0" borderId="3" xfId="0" applyFont="1" applyFill="1" applyBorder="1" applyAlignment="1">
      <alignment horizontal="left" vertical="center" shrinkToFit="1"/>
    </xf>
    <xf numFmtId="0" fontId="112" fillId="0" borderId="4" xfId="0" applyFont="1" applyFill="1" applyBorder="1" applyAlignment="1">
      <alignment horizontal="left" vertical="center" shrinkToFit="1"/>
    </xf>
    <xf numFmtId="0" fontId="112" fillId="0" borderId="3" xfId="0" applyFont="1" applyFill="1" applyBorder="1" applyAlignment="1">
      <alignment horizontal="left" vertical="center" wrapText="1" shrinkToFit="1"/>
    </xf>
    <xf numFmtId="0" fontId="112" fillId="0" borderId="4" xfId="0" applyFont="1" applyFill="1" applyBorder="1" applyAlignment="1">
      <alignment horizontal="left" vertical="center" wrapText="1" shrinkToFit="1"/>
    </xf>
    <xf numFmtId="0" fontId="112" fillId="0" borderId="10" xfId="0" applyFont="1" applyFill="1" applyBorder="1" applyAlignment="1">
      <alignment horizontal="left" vertical="center" wrapText="1" shrinkToFit="1"/>
    </xf>
    <xf numFmtId="0" fontId="112" fillId="0" borderId="3" xfId="0" applyFont="1" applyFill="1" applyBorder="1" applyAlignment="1">
      <alignment vertical="center" wrapText="1" shrinkToFit="1"/>
    </xf>
    <xf numFmtId="0" fontId="112" fillId="0" borderId="4" xfId="0" applyFont="1" applyFill="1" applyBorder="1" applyAlignment="1">
      <alignment vertical="center" wrapText="1" shrinkToFit="1"/>
    </xf>
    <xf numFmtId="0" fontId="112" fillId="0" borderId="3" xfId="0" applyFont="1" applyFill="1" applyBorder="1" applyAlignment="1">
      <alignment horizontal="left" vertical="center"/>
    </xf>
    <xf numFmtId="0" fontId="112" fillId="0" borderId="4" xfId="0" applyFont="1" applyFill="1" applyBorder="1" applyAlignment="1">
      <alignment horizontal="left" vertical="center"/>
    </xf>
    <xf numFmtId="0" fontId="61" fillId="0" borderId="8" xfId="0" applyFont="1" applyFill="1" applyBorder="1" applyAlignment="1">
      <alignment vertical="center"/>
    </xf>
    <xf numFmtId="0" fontId="61" fillId="0" borderId="9" xfId="0" applyFont="1" applyFill="1" applyBorder="1" applyAlignment="1">
      <alignment vertical="center"/>
    </xf>
    <xf numFmtId="0" fontId="61" fillId="0" borderId="6" xfId="0" applyFont="1" applyFill="1" applyBorder="1" applyAlignment="1">
      <alignment vertical="center"/>
    </xf>
    <xf numFmtId="0" fontId="61" fillId="0" borderId="7" xfId="0" applyFont="1" applyFill="1" applyBorder="1" applyAlignment="1">
      <alignment vertical="center"/>
    </xf>
    <xf numFmtId="0" fontId="61" fillId="0" borderId="11" xfId="0" applyFont="1" applyFill="1" applyBorder="1" applyAlignment="1">
      <alignment vertical="center"/>
    </xf>
    <xf numFmtId="0" fontId="61" fillId="0" borderId="12" xfId="0" applyFont="1" applyFill="1" applyBorder="1" applyAlignment="1">
      <alignment vertical="center"/>
    </xf>
    <xf numFmtId="0" fontId="112" fillId="0" borderId="2"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115" fillId="0" borderId="3" xfId="0" applyFont="1" applyBorder="1" applyAlignment="1">
      <alignment horizontal="center" vertical="center"/>
    </xf>
    <xf numFmtId="0" fontId="115" fillId="0" borderId="4" xfId="0" applyFont="1" applyBorder="1" applyAlignment="1">
      <alignment horizontal="center" vertical="center"/>
    </xf>
    <xf numFmtId="0" fontId="112" fillId="0" borderId="10" xfId="0" applyFont="1" applyFill="1" applyBorder="1" applyAlignment="1">
      <alignment horizontal="left" vertical="center"/>
    </xf>
    <xf numFmtId="0" fontId="32" fillId="0" borderId="4" xfId="0" applyFont="1" applyFill="1" applyBorder="1" applyAlignment="1">
      <alignment horizontal="left" vertical="center" shrinkToFit="1"/>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10" xfId="0" applyFont="1" applyFill="1" applyBorder="1" applyAlignment="1">
      <alignment horizontal="left" vertical="center"/>
    </xf>
    <xf numFmtId="0" fontId="27" fillId="0" borderId="10" xfId="0" applyFont="1" applyFill="1" applyBorder="1" applyAlignment="1">
      <alignment horizontal="left" vertical="center" shrinkToFit="1"/>
    </xf>
    <xf numFmtId="0" fontId="112" fillId="0" borderId="3" xfId="0" applyFont="1" applyFill="1" applyBorder="1" applyAlignment="1">
      <alignment vertical="center"/>
    </xf>
    <xf numFmtId="0" fontId="112" fillId="0" borderId="4" xfId="0" applyFont="1" applyFill="1" applyBorder="1" applyAlignment="1">
      <alignment vertical="center"/>
    </xf>
    <xf numFmtId="0" fontId="112" fillId="0" borderId="10" xfId="0" applyFont="1" applyFill="1" applyBorder="1" applyAlignment="1">
      <alignment vertical="center"/>
    </xf>
    <xf numFmtId="0" fontId="114" fillId="0" borderId="8" xfId="0" applyFont="1" applyFill="1" applyBorder="1" applyAlignment="1">
      <alignment vertical="center"/>
    </xf>
    <xf numFmtId="0" fontId="114" fillId="0" borderId="9" xfId="0" applyFont="1" applyFill="1" applyBorder="1" applyAlignment="1">
      <alignment vertical="center"/>
    </xf>
    <xf numFmtId="0" fontId="114" fillId="0" borderId="6" xfId="0" applyFont="1" applyFill="1" applyBorder="1" applyAlignment="1">
      <alignment vertical="center"/>
    </xf>
    <xf numFmtId="0" fontId="114" fillId="0" borderId="7" xfId="0" applyFont="1" applyFill="1" applyBorder="1" applyAlignment="1">
      <alignment vertical="center"/>
    </xf>
    <xf numFmtId="0" fontId="27" fillId="0" borderId="3" xfId="0" applyFont="1" applyFill="1" applyBorder="1" applyAlignment="1">
      <alignment horizontal="center" vertical="center" shrinkToFit="1"/>
    </xf>
    <xf numFmtId="0" fontId="27" fillId="0" borderId="10" xfId="0" applyFont="1" applyFill="1" applyBorder="1" applyAlignment="1">
      <alignment horizontal="center" vertical="center" shrinkToFit="1"/>
    </xf>
    <xf numFmtId="0" fontId="23" fillId="0" borderId="5" xfId="0" applyFont="1" applyFill="1" applyBorder="1" applyAlignment="1">
      <alignment horizontal="center" vertical="center" shrinkToFit="1"/>
    </xf>
    <xf numFmtId="0" fontId="27" fillId="0" borderId="11" xfId="0" applyFont="1" applyFill="1" applyBorder="1" applyAlignment="1">
      <alignment horizontal="left" vertical="center" shrinkToFit="1"/>
    </xf>
    <xf numFmtId="0" fontId="27" fillId="0" borderId="1" xfId="0" applyFont="1" applyFill="1" applyBorder="1" applyAlignment="1">
      <alignment horizontal="left" vertical="center" shrinkToFit="1"/>
    </xf>
    <xf numFmtId="0" fontId="27" fillId="0" borderId="4" xfId="0" applyFont="1" applyFill="1" applyBorder="1" applyAlignment="1">
      <alignment horizontal="center" vertical="center" shrinkToFi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114" fillId="0" borderId="26" xfId="0" applyFont="1" applyFill="1" applyBorder="1" applyAlignment="1">
      <alignment horizontal="center" vertical="center" wrapText="1"/>
    </xf>
    <xf numFmtId="0" fontId="114" fillId="0" borderId="28" xfId="0" applyFont="1" applyFill="1" applyBorder="1" applyAlignment="1">
      <alignment horizontal="center" vertical="center"/>
    </xf>
    <xf numFmtId="0" fontId="114" fillId="0" borderId="8" xfId="0" applyFont="1" applyFill="1" applyBorder="1" applyAlignment="1">
      <alignment horizontal="left" vertical="center" indent="1"/>
    </xf>
    <xf numFmtId="0" fontId="114" fillId="0" borderId="9" xfId="0" applyFont="1" applyFill="1" applyBorder="1" applyAlignment="1">
      <alignment horizontal="left" vertical="center" indent="1"/>
    </xf>
    <xf numFmtId="0" fontId="114" fillId="0" borderId="6" xfId="0" applyFont="1" applyFill="1" applyBorder="1" applyAlignment="1">
      <alignment horizontal="left" vertical="center" indent="1"/>
    </xf>
    <xf numFmtId="0" fontId="114" fillId="0" borderId="7" xfId="0" applyFont="1" applyFill="1" applyBorder="1" applyAlignment="1">
      <alignment horizontal="left" vertical="center" indent="1"/>
    </xf>
    <xf numFmtId="2" fontId="27" fillId="0" borderId="4" xfId="0" applyNumberFormat="1" applyFont="1" applyFill="1" applyBorder="1" applyAlignment="1">
      <alignment vertical="center" shrinkToFit="1"/>
    </xf>
    <xf numFmtId="0" fontId="112" fillId="0" borderId="2" xfId="0" applyFont="1" applyFill="1" applyBorder="1" applyAlignment="1">
      <alignment horizontal="center" vertical="center" textRotation="255"/>
    </xf>
    <xf numFmtId="0" fontId="26" fillId="0" borderId="3" xfId="0" applyFont="1" applyFill="1" applyBorder="1" applyAlignment="1">
      <alignment vertical="center" wrapText="1"/>
    </xf>
    <xf numFmtId="0" fontId="26" fillId="0" borderId="10" xfId="0" applyFont="1" applyFill="1" applyBorder="1" applyAlignment="1">
      <alignment vertical="center" wrapText="1"/>
    </xf>
    <xf numFmtId="0" fontId="27" fillId="0" borderId="3" xfId="0" applyFont="1" applyFill="1" applyBorder="1" applyAlignment="1">
      <alignment horizontal="left" vertical="center" wrapText="1"/>
    </xf>
    <xf numFmtId="0" fontId="0" fillId="0" borderId="10" xfId="0" applyFont="1" applyBorder="1"/>
    <xf numFmtId="0" fontId="26" fillId="0" borderId="10" xfId="0" applyFont="1" applyFill="1" applyBorder="1" applyAlignment="1">
      <alignment vertical="center"/>
    </xf>
    <xf numFmtId="0" fontId="61" fillId="0" borderId="8"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1" fillId="0" borderId="7"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114" fillId="0" borderId="27" xfId="0" applyFont="1" applyFill="1" applyBorder="1" applyAlignment="1">
      <alignment horizontal="center" vertical="center" wrapText="1"/>
    </xf>
    <xf numFmtId="0" fontId="114" fillId="0" borderId="28" xfId="0" applyFont="1" applyFill="1" applyBorder="1" applyAlignment="1">
      <alignment horizontal="center" vertical="center" wrapText="1"/>
    </xf>
    <xf numFmtId="0" fontId="112" fillId="0" borderId="26" xfId="0" applyFont="1" applyFill="1" applyBorder="1" applyAlignment="1">
      <alignment horizontal="center" vertical="center" wrapText="1"/>
    </xf>
    <xf numFmtId="0" fontId="112" fillId="0" borderId="27" xfId="0" applyFont="1" applyFill="1" applyBorder="1" applyAlignment="1">
      <alignment horizontal="center" vertical="center" wrapText="1"/>
    </xf>
    <xf numFmtId="0" fontId="112" fillId="0" borderId="28" xfId="0" applyFont="1" applyFill="1" applyBorder="1" applyAlignment="1">
      <alignment horizontal="center" vertical="center" wrapText="1"/>
    </xf>
    <xf numFmtId="0" fontId="114" fillId="0" borderId="26" xfId="0" applyFont="1" applyFill="1" applyBorder="1" applyAlignment="1">
      <alignment horizontal="left" vertical="center" wrapText="1"/>
    </xf>
    <xf numFmtId="0" fontId="114" fillId="0" borderId="27" xfId="0" applyFont="1" applyFill="1" applyBorder="1" applyAlignment="1">
      <alignment horizontal="left" vertical="center"/>
    </xf>
    <xf numFmtId="0" fontId="26" fillId="0" borderId="3" xfId="0" applyFont="1" applyFill="1" applyBorder="1" applyAlignment="1">
      <alignment horizontal="left" vertical="center" indent="1"/>
    </xf>
    <xf numFmtId="0" fontId="0" fillId="0" borderId="10" xfId="0" applyFont="1" applyFill="1" applyBorder="1" applyAlignment="1">
      <alignment horizontal="left" vertical="center" inden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12"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6" fillId="0" borderId="3" xfId="0" applyFont="1" applyFill="1" applyBorder="1" applyAlignment="1">
      <alignment horizontal="left" vertical="center"/>
    </xf>
    <xf numFmtId="0" fontId="26" fillId="0" borderId="10" xfId="0" applyFont="1" applyFill="1" applyBorder="1" applyAlignment="1">
      <alignment horizontal="left" vertical="center"/>
    </xf>
    <xf numFmtId="0" fontId="112" fillId="0" borderId="26" xfId="0" applyFont="1" applyFill="1" applyBorder="1" applyAlignment="1">
      <alignment horizontal="center" vertical="center"/>
    </xf>
    <xf numFmtId="0" fontId="112" fillId="0" borderId="28" xfId="0" applyFont="1" applyFill="1" applyBorder="1" applyAlignment="1">
      <alignment horizontal="center" vertical="center"/>
    </xf>
    <xf numFmtId="0" fontId="114" fillId="0" borderId="8" xfId="0" applyFont="1" applyFill="1" applyBorder="1" applyAlignment="1">
      <alignment horizontal="left" vertical="center" wrapText="1"/>
    </xf>
    <xf numFmtId="0" fontId="114" fillId="0" borderId="9" xfId="0" applyFont="1" applyFill="1" applyBorder="1" applyAlignment="1">
      <alignment horizontal="left" vertical="center" wrapText="1"/>
    </xf>
    <xf numFmtId="0" fontId="114" fillId="0" borderId="11" xfId="0" applyFont="1" applyFill="1" applyBorder="1" applyAlignment="1">
      <alignment horizontal="left" vertical="center" wrapText="1"/>
    </xf>
    <xf numFmtId="0" fontId="114" fillId="0" borderId="12"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26" xfId="0" applyFont="1" applyFill="1" applyBorder="1" applyAlignment="1">
      <alignment horizontal="center" vertical="center"/>
    </xf>
    <xf numFmtId="0" fontId="27" fillId="0" borderId="28" xfId="0" applyFont="1" applyFill="1" applyBorder="1" applyAlignment="1">
      <alignment horizontal="center" vertical="center"/>
    </xf>
    <xf numFmtId="0" fontId="26" fillId="0" borderId="26" xfId="0" applyFont="1" applyFill="1" applyBorder="1" applyAlignment="1">
      <alignment horizontal="left" vertical="center"/>
    </xf>
    <xf numFmtId="0" fontId="26" fillId="0" borderId="28" xfId="0" applyFont="1" applyFill="1" applyBorder="1" applyAlignment="1">
      <alignment horizontal="left" vertical="center"/>
    </xf>
    <xf numFmtId="0" fontId="27" fillId="0" borderId="8" xfId="0" applyFont="1" applyFill="1" applyBorder="1" applyAlignment="1">
      <alignment horizontal="left" vertical="center" shrinkToFit="1"/>
    </xf>
    <xf numFmtId="0" fontId="27" fillId="0" borderId="5" xfId="0" applyFont="1" applyFill="1" applyBorder="1" applyAlignment="1">
      <alignment horizontal="left" vertical="center" shrinkToFit="1"/>
    </xf>
    <xf numFmtId="0" fontId="27" fillId="0" borderId="0" xfId="0" applyFont="1" applyFill="1" applyBorder="1" applyAlignment="1">
      <alignment horizontal="center" vertical="center" shrinkToFit="1"/>
    </xf>
    <xf numFmtId="0" fontId="114" fillId="0" borderId="26" xfId="0" applyFont="1" applyFill="1" applyBorder="1" applyAlignment="1">
      <alignment horizontal="left" vertical="center" indent="1"/>
    </xf>
    <xf numFmtId="0" fontId="114" fillId="0" borderId="28" xfId="0" applyFont="1" applyFill="1" applyBorder="1" applyAlignment="1">
      <alignment horizontal="left" vertical="center" indent="1"/>
    </xf>
    <xf numFmtId="0" fontId="95" fillId="0" borderId="2" xfId="0" applyFont="1" applyFill="1" applyBorder="1" applyAlignment="1">
      <alignment horizontal="center" vertical="center" textRotation="255" wrapText="1"/>
    </xf>
    <xf numFmtId="0" fontId="95" fillId="0" borderId="2" xfId="0" applyFont="1" applyFill="1" applyBorder="1" applyAlignment="1">
      <alignment horizontal="center" vertical="center" textRotation="255"/>
    </xf>
    <xf numFmtId="0" fontId="23" fillId="0" borderId="0" xfId="0" applyFont="1" applyFill="1" applyAlignment="1">
      <alignment horizontal="center" vertical="center"/>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4" xfId="0" applyFont="1" applyFill="1" applyBorder="1" applyAlignment="1">
      <alignment horizontal="left" vertical="center"/>
    </xf>
    <xf numFmtId="0" fontId="0" fillId="0" borderId="10" xfId="0" applyFont="1" applyFill="1" applyBorder="1" applyAlignment="1">
      <alignment horizontal="left" vertical="center"/>
    </xf>
    <xf numFmtId="0" fontId="0" fillId="0" borderId="3" xfId="0" applyFont="1" applyFill="1" applyBorder="1" applyAlignment="1">
      <alignment horizontal="left" vertical="center"/>
    </xf>
    <xf numFmtId="49" fontId="0" fillId="0" borderId="3" xfId="0" applyNumberFormat="1" applyFont="1" applyFill="1" applyBorder="1" applyAlignment="1">
      <alignment horizontal="center" vertical="center"/>
    </xf>
    <xf numFmtId="49"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1" fontId="0" fillId="0" borderId="3" xfId="0" applyNumberFormat="1" applyFont="1" applyFill="1" applyBorder="1" applyAlignment="1">
      <alignment horizontal="left" vertical="center"/>
    </xf>
    <xf numFmtId="1" fontId="0" fillId="0" borderId="4" xfId="0" applyNumberFormat="1" applyFont="1" applyFill="1" applyBorder="1" applyAlignment="1">
      <alignment horizontal="left" vertical="center"/>
    </xf>
    <xf numFmtId="1" fontId="0" fillId="0" borderId="10" xfId="0" applyNumberFormat="1" applyFont="1" applyFill="1" applyBorder="1" applyAlignment="1">
      <alignment horizontal="left" vertical="center"/>
    </xf>
    <xf numFmtId="58" fontId="0" fillId="0" borderId="4" xfId="0" applyNumberFormat="1" applyFont="1" applyFill="1" applyBorder="1" applyAlignment="1">
      <alignment horizontal="left" vertical="center"/>
    </xf>
    <xf numFmtId="58" fontId="0" fillId="0" borderId="10" xfId="0" applyNumberFormat="1" applyFont="1" applyFill="1" applyBorder="1" applyAlignment="1">
      <alignment horizontal="left"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4" xfId="0" applyFont="1" applyFill="1" applyBorder="1" applyAlignment="1">
      <alignment horizontal="center" vertical="center" shrinkToFit="1"/>
    </xf>
    <xf numFmtId="0" fontId="0" fillId="0" borderId="5"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1" xfId="0"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horizontal="center" shrinkToFit="1"/>
    </xf>
    <xf numFmtId="0" fontId="0" fillId="0" borderId="1" xfId="0" applyFont="1" applyFill="1" applyBorder="1" applyAlignment="1">
      <alignment horizontal="left"/>
    </xf>
    <xf numFmtId="0" fontId="0" fillId="0" borderId="12" xfId="0" applyFont="1" applyFill="1" applyBorder="1" applyAlignment="1">
      <alignment horizontal="left"/>
    </xf>
    <xf numFmtId="0" fontId="28" fillId="0" borderId="4" xfId="0" applyFont="1" applyFill="1" applyBorder="1" applyAlignment="1">
      <alignment horizontal="left" vertical="center" wrapText="1" shrinkToFit="1"/>
    </xf>
    <xf numFmtId="0" fontId="28" fillId="0" borderId="10" xfId="0" applyFont="1" applyFill="1" applyBorder="1" applyAlignment="1">
      <alignment horizontal="left" vertical="center" wrapText="1" shrinkToFit="1"/>
    </xf>
    <xf numFmtId="0" fontId="28" fillId="0" borderId="3" xfId="0" applyFont="1" applyFill="1" applyBorder="1" applyAlignment="1">
      <alignment horizontal="left" vertical="center" wrapText="1" shrinkToFit="1"/>
    </xf>
    <xf numFmtId="0" fontId="28" fillId="0" borderId="3" xfId="0" applyFont="1" applyFill="1" applyBorder="1" applyAlignment="1">
      <alignment horizontal="left" vertical="center" shrinkToFit="1"/>
    </xf>
    <xf numFmtId="0" fontId="28" fillId="0" borderId="4"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26"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11" fillId="0" borderId="5" xfId="0" applyFont="1" applyFill="1" applyBorder="1" applyAlignment="1">
      <alignment vertical="top"/>
    </xf>
    <xf numFmtId="0" fontId="11" fillId="0" borderId="5" xfId="0" applyFont="1" applyFill="1" applyBorder="1" applyAlignment="1">
      <alignment vertical="center" wrapText="1"/>
    </xf>
    <xf numFmtId="0" fontId="11" fillId="0" borderId="5" xfId="0" applyFont="1" applyFill="1" applyBorder="1" applyAlignment="1">
      <alignment vertical="center"/>
    </xf>
    <xf numFmtId="0" fontId="0" fillId="0" borderId="1" xfId="0" applyFont="1" applyFill="1" applyBorder="1" applyAlignment="1">
      <alignment horizontal="left" shrinkToFit="1"/>
    </xf>
    <xf numFmtId="0" fontId="0" fillId="0" borderId="3" xfId="0" applyFont="1" applyFill="1" applyBorder="1" applyAlignment="1"/>
    <xf numFmtId="0" fontId="0" fillId="0" borderId="4" xfId="0" applyFont="1" applyBorder="1" applyAlignment="1"/>
    <xf numFmtId="0" fontId="0" fillId="0" borderId="10" xfId="0" applyFont="1" applyBorder="1" applyAlignment="1"/>
    <xf numFmtId="0" fontId="0" fillId="0" borderId="1" xfId="0" applyFont="1" applyFill="1" applyBorder="1" applyAlignment="1">
      <alignment horizontal="left" vertical="center"/>
    </xf>
    <xf numFmtId="0" fontId="0" fillId="0" borderId="1" xfId="0" applyFont="1" applyFill="1" applyBorder="1" applyAlignment="1"/>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12" xfId="0" applyFont="1" applyBorder="1" applyAlignment="1">
      <alignment horizontal="center" vertical="center"/>
    </xf>
    <xf numFmtId="0" fontId="0" fillId="0" borderId="2" xfId="0" applyFont="1" applyFill="1" applyBorder="1" applyAlignment="1">
      <alignment horizontal="center" vertical="center" wrapText="1" shrinkToFit="1"/>
    </xf>
    <xf numFmtId="0" fontId="0" fillId="0" borderId="8"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34" fillId="0" borderId="5" xfId="0" applyFont="1" applyFill="1" applyBorder="1" applyAlignment="1">
      <alignment vertical="center" wrapText="1"/>
    </xf>
    <xf numFmtId="0" fontId="11" fillId="0" borderId="0" xfId="0" applyFont="1" applyFill="1" applyBorder="1" applyAlignment="1">
      <alignment vertical="center" wrapText="1"/>
    </xf>
    <xf numFmtId="0" fontId="34" fillId="0" borderId="0" xfId="0" applyFont="1" applyFill="1" applyBorder="1" applyAlignment="1">
      <alignment vertical="center" wrapText="1"/>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shrinkToFit="1"/>
    </xf>
    <xf numFmtId="57" fontId="0" fillId="0" borderId="3" xfId="0" applyNumberFormat="1" applyFont="1" applyFill="1" applyBorder="1" applyAlignment="1">
      <alignment horizontal="center" vertical="center" shrinkToFit="1"/>
    </xf>
    <xf numFmtId="57" fontId="0" fillId="0" borderId="10" xfId="0" applyNumberFormat="1" applyFont="1" applyFill="1" applyBorder="1" applyAlignment="1">
      <alignment horizontal="center" vertical="center" shrinkToFit="1"/>
    </xf>
    <xf numFmtId="177" fontId="0" fillId="0" borderId="3" xfId="0" applyNumberFormat="1"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36" fillId="0" borderId="32" xfId="6" applyFont="1" applyFill="1" applyBorder="1" applyAlignment="1" applyProtection="1">
      <alignment horizontal="left" vertical="center" shrinkToFit="1"/>
    </xf>
    <xf numFmtId="0" fontId="36" fillId="0" borderId="33" xfId="6" applyFont="1" applyFill="1" applyBorder="1" applyAlignment="1" applyProtection="1">
      <alignment horizontal="left" vertical="center" shrinkToFit="1"/>
    </xf>
    <xf numFmtId="0" fontId="0" fillId="0" borderId="33"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0" fillId="0" borderId="29" xfId="0" applyFill="1" applyBorder="1" applyAlignment="1">
      <alignment horizontal="left" vertical="center" shrinkToFit="1"/>
    </xf>
    <xf numFmtId="0" fontId="0" fillId="0" borderId="30" xfId="0" applyFont="1" applyFill="1" applyBorder="1" applyAlignment="1">
      <alignment horizontal="left" vertical="center" shrinkToFit="1"/>
    </xf>
    <xf numFmtId="0" fontId="0" fillId="0" borderId="30" xfId="0"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8" xfId="0" applyFill="1" applyBorder="1" applyAlignment="1">
      <alignment horizontal="left" vertical="center" shrinkToFit="1"/>
    </xf>
    <xf numFmtId="0" fontId="0" fillId="0" borderId="32" xfId="0" applyFont="1" applyFill="1" applyBorder="1" applyAlignment="1">
      <alignment horizontal="left" vertical="center" shrinkToFit="1"/>
    </xf>
    <xf numFmtId="0" fontId="35" fillId="0" borderId="32" xfId="6" applyFill="1" applyBorder="1" applyAlignment="1" applyProtection="1">
      <alignment horizontal="left" vertical="center" shrinkToFit="1"/>
    </xf>
    <xf numFmtId="0" fontId="11" fillId="0" borderId="0" xfId="0" applyFont="1" applyFill="1" applyAlignment="1">
      <alignment vertical="top" wrapText="1"/>
    </xf>
    <xf numFmtId="0" fontId="0" fillId="0" borderId="0" xfId="0" applyFont="1" applyAlignment="1">
      <alignment vertical="top" wrapText="1"/>
    </xf>
    <xf numFmtId="0" fontId="11" fillId="0" borderId="5" xfId="0" applyFont="1" applyFill="1" applyBorder="1" applyAlignment="1">
      <alignment horizontal="left" vertical="top" wrapText="1"/>
    </xf>
    <xf numFmtId="0" fontId="0" fillId="0" borderId="8" xfId="0" applyFont="1" applyFill="1" applyBorder="1" applyAlignment="1">
      <alignment horizontal="left" vertical="center" shrinkToFit="1"/>
    </xf>
    <xf numFmtId="0" fontId="0" fillId="0" borderId="29" xfId="0" applyFont="1" applyFill="1" applyBorder="1" applyAlignment="1">
      <alignment horizontal="left" vertical="center" shrinkToFit="1"/>
    </xf>
    <xf numFmtId="0" fontId="0" fillId="0" borderId="26"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122" fillId="0" borderId="53" xfId="45" applyNumberFormat="1" applyFont="1" applyFill="1" applyBorder="1" applyAlignment="1">
      <alignment horizontal="center" vertical="center" wrapText="1"/>
    </xf>
    <xf numFmtId="0" fontId="122" fillId="0" borderId="54" xfId="45" applyNumberFormat="1" applyFont="1" applyFill="1" applyBorder="1" applyAlignment="1">
      <alignment horizontal="center" vertical="center" wrapText="1"/>
    </xf>
    <xf numFmtId="0" fontId="38" fillId="0" borderId="54" xfId="45" applyNumberFormat="1" applyFont="1" applyFill="1" applyBorder="1" applyAlignment="1">
      <alignment horizontal="center" vertical="center"/>
    </xf>
    <xf numFmtId="0" fontId="38" fillId="0" borderId="57" xfId="45" applyNumberFormat="1" applyFont="1" applyFill="1" applyBorder="1" applyAlignment="1">
      <alignment horizontal="center" vertical="center"/>
    </xf>
    <xf numFmtId="0" fontId="23" fillId="0" borderId="0" xfId="45" applyNumberFormat="1" applyFont="1" applyFill="1" applyBorder="1" applyAlignment="1">
      <alignment horizontal="center" vertical="center"/>
    </xf>
    <xf numFmtId="0" fontId="11" fillId="0" borderId="1" xfId="45" applyNumberFormat="1" applyFont="1" applyFill="1" applyBorder="1" applyAlignment="1">
      <alignment horizontal="center" vertical="center"/>
    </xf>
    <xf numFmtId="0" fontId="38" fillId="0" borderId="1" xfId="45" applyNumberFormat="1" applyFont="1" applyFill="1" applyBorder="1" applyAlignment="1">
      <alignment horizontal="left" vertical="center"/>
    </xf>
    <xf numFmtId="0" fontId="38" fillId="0" borderId="35" xfId="45" applyNumberFormat="1" applyFont="1" applyFill="1" applyBorder="1" applyAlignment="1">
      <alignment horizontal="center" vertical="center"/>
    </xf>
    <xf numFmtId="0" fontId="38" fillId="0" borderId="36" xfId="45" applyNumberFormat="1" applyFont="1" applyFill="1" applyBorder="1" applyAlignment="1">
      <alignment horizontal="center" vertical="center"/>
    </xf>
    <xf numFmtId="0" fontId="38" fillId="0" borderId="50" xfId="45" applyNumberFormat="1" applyFont="1" applyFill="1" applyBorder="1" applyAlignment="1">
      <alignment horizontal="center" vertical="center"/>
    </xf>
    <xf numFmtId="0" fontId="38" fillId="0" borderId="0" xfId="45" applyNumberFormat="1" applyFont="1" applyFill="1" applyBorder="1" applyAlignment="1">
      <alignment horizontal="center" vertical="center"/>
    </xf>
    <xf numFmtId="0" fontId="38" fillId="0" borderId="40" xfId="45" applyNumberFormat="1" applyFont="1" applyFill="1" applyBorder="1" applyAlignment="1">
      <alignment horizontal="center" vertical="center"/>
    </xf>
    <xf numFmtId="0" fontId="38" fillId="0" borderId="41" xfId="45" applyNumberFormat="1" applyFont="1" applyFill="1" applyBorder="1" applyAlignment="1">
      <alignment horizontal="center" vertical="center"/>
    </xf>
    <xf numFmtId="0" fontId="38" fillId="0" borderId="47" xfId="45" applyNumberFormat="1" applyFont="1" applyFill="1" applyBorder="1" applyAlignment="1">
      <alignment horizontal="left" vertical="center" indent="1"/>
    </xf>
    <xf numFmtId="0" fontId="38" fillId="0" borderId="36" xfId="45" applyNumberFormat="1" applyFont="1" applyFill="1" applyBorder="1" applyAlignment="1">
      <alignment horizontal="left" vertical="center" indent="1"/>
    </xf>
    <xf numFmtId="0" fontId="38" fillId="0" borderId="36" xfId="0" applyFont="1" applyFill="1" applyBorder="1" applyAlignment="1">
      <alignment horizontal="left" vertical="center" shrinkToFit="1"/>
    </xf>
    <xf numFmtId="0" fontId="38" fillId="0" borderId="77" xfId="45" applyNumberFormat="1" applyFont="1" applyFill="1" applyBorder="1" applyAlignment="1">
      <alignment horizontal="center" vertical="center" wrapText="1"/>
    </xf>
    <xf numFmtId="0" fontId="38" fillId="0" borderId="38" xfId="45" applyNumberFormat="1" applyFont="1" applyFill="1" applyBorder="1" applyAlignment="1">
      <alignment horizontal="center" vertical="center" wrapText="1"/>
    </xf>
    <xf numFmtId="0" fontId="38" fillId="0" borderId="64" xfId="45" applyNumberFormat="1" applyFont="1" applyFill="1" applyBorder="1" applyAlignment="1">
      <alignment horizontal="center" vertical="center" wrapText="1"/>
    </xf>
    <xf numFmtId="0" fontId="38" fillId="0" borderId="71" xfId="45" applyNumberFormat="1" applyFont="1" applyFill="1" applyBorder="1" applyAlignment="1">
      <alignment horizontal="center" vertical="center" wrapText="1"/>
    </xf>
    <xf numFmtId="0" fontId="38" fillId="0" borderId="26" xfId="45" applyNumberFormat="1" applyFont="1" applyFill="1" applyBorder="1" applyAlignment="1">
      <alignment horizontal="center" vertical="center" wrapText="1"/>
    </xf>
    <xf numFmtId="0" fontId="38" fillId="0" borderId="65" xfId="45" applyNumberFormat="1" applyFont="1" applyFill="1" applyBorder="1" applyAlignment="1">
      <alignment horizontal="center" vertical="center" wrapText="1"/>
    </xf>
    <xf numFmtId="0" fontId="38" fillId="0" borderId="51" xfId="45" applyNumberFormat="1" applyFont="1" applyFill="1" applyBorder="1" applyAlignment="1">
      <alignment horizontal="left" vertical="center" indent="1" shrinkToFit="1"/>
    </xf>
    <xf numFmtId="0" fontId="38" fillId="0" borderId="41" xfId="45" applyNumberFormat="1" applyFont="1" applyFill="1" applyBorder="1" applyAlignment="1">
      <alignment horizontal="left" vertical="center" indent="1" shrinkToFit="1"/>
    </xf>
    <xf numFmtId="0" fontId="38" fillId="0" borderId="41" xfId="0" applyFont="1" applyFill="1" applyBorder="1" applyAlignment="1">
      <alignment horizontal="left" vertical="center" shrinkToFit="1"/>
    </xf>
    <xf numFmtId="0" fontId="94" fillId="0" borderId="56" xfId="3" applyFont="1" applyFill="1" applyBorder="1" applyAlignment="1">
      <alignment horizontal="center" vertical="center" wrapText="1" shrinkToFit="1"/>
    </xf>
    <xf numFmtId="0" fontId="94" fillId="0" borderId="54" xfId="3" applyFont="1" applyFill="1" applyBorder="1" applyAlignment="1">
      <alignment horizontal="center" vertical="center" wrapText="1" shrinkToFit="1"/>
    </xf>
    <xf numFmtId="0" fontId="94" fillId="0" borderId="55" xfId="3" applyFont="1" applyFill="1" applyBorder="1" applyAlignment="1">
      <alignment horizontal="center" vertical="center" wrapText="1" shrinkToFit="1"/>
    </xf>
    <xf numFmtId="0" fontId="38" fillId="0" borderId="58" xfId="45" applyNumberFormat="1" applyFont="1" applyFill="1" applyBorder="1" applyAlignment="1">
      <alignment horizontal="center" vertical="center"/>
    </xf>
    <xf numFmtId="0" fontId="38" fillId="0" borderId="87" xfId="45" applyNumberFormat="1" applyFont="1" applyFill="1" applyBorder="1" applyAlignment="1">
      <alignment horizontal="center" vertical="center"/>
    </xf>
    <xf numFmtId="0" fontId="38" fillId="0" borderId="56" xfId="45" applyNumberFormat="1" applyFont="1" applyFill="1" applyBorder="1" applyAlignment="1">
      <alignment horizontal="center" vertical="center"/>
    </xf>
    <xf numFmtId="0" fontId="38" fillId="0" borderId="56" xfId="45" applyNumberFormat="1" applyFont="1" applyFill="1" applyBorder="1" applyAlignment="1">
      <alignment horizontal="left" vertical="center" indent="1"/>
    </xf>
    <xf numFmtId="0" fontId="38" fillId="0" borderId="54" xfId="45" applyNumberFormat="1" applyFont="1" applyFill="1" applyBorder="1" applyAlignment="1">
      <alignment horizontal="left" vertical="center" indent="1"/>
    </xf>
    <xf numFmtId="0" fontId="38" fillId="0" borderId="55" xfId="45" applyNumberFormat="1" applyFont="1" applyFill="1" applyBorder="1" applyAlignment="1">
      <alignment horizontal="left" vertical="center" indent="1"/>
    </xf>
    <xf numFmtId="0" fontId="38" fillId="0" borderId="56" xfId="45" applyNumberFormat="1" applyFont="1" applyFill="1" applyBorder="1" applyAlignment="1">
      <alignment horizontal="left" vertical="center" indent="1" shrinkToFit="1"/>
    </xf>
    <xf numFmtId="0" fontId="38" fillId="0" borderId="54" xfId="45" applyNumberFormat="1" applyFont="1" applyFill="1" applyBorder="1" applyAlignment="1">
      <alignment horizontal="left" vertical="center" indent="1" shrinkToFit="1"/>
    </xf>
    <xf numFmtId="0" fontId="38" fillId="0" borderId="54" xfId="45" applyNumberFormat="1" applyFont="1" applyFill="1" applyBorder="1" applyAlignment="1">
      <alignment horizontal="center" vertical="center" wrapText="1"/>
    </xf>
    <xf numFmtId="0" fontId="94" fillId="0" borderId="56" xfId="3" applyFont="1" applyFill="1" applyBorder="1" applyAlignment="1">
      <alignment horizontal="left" vertical="center" shrinkToFit="1"/>
    </xf>
    <xf numFmtId="0" fontId="94" fillId="0" borderId="54" xfId="3" applyFont="1" applyFill="1" applyBorder="1" applyAlignment="1">
      <alignment horizontal="left" vertical="center" shrinkToFit="1"/>
    </xf>
    <xf numFmtId="0" fontId="94" fillId="0" borderId="55" xfId="3" applyFont="1" applyFill="1" applyBorder="1" applyAlignment="1">
      <alignment horizontal="left" vertical="center" shrinkToFit="1"/>
    </xf>
    <xf numFmtId="0" fontId="94" fillId="0" borderId="56" xfId="3" applyFont="1" applyFill="1" applyBorder="1" applyAlignment="1">
      <alignment horizontal="center" vertical="center" shrinkToFit="1"/>
    </xf>
    <xf numFmtId="0" fontId="94" fillId="0" borderId="54" xfId="3" applyFont="1" applyFill="1" applyBorder="1" applyAlignment="1">
      <alignment horizontal="center" vertical="center" shrinkToFit="1"/>
    </xf>
    <xf numFmtId="0" fontId="94" fillId="0" borderId="57" xfId="3" applyFont="1" applyFill="1" applyBorder="1" applyAlignment="1">
      <alignment horizontal="center" vertical="center" shrinkToFit="1"/>
    </xf>
    <xf numFmtId="0" fontId="38" fillId="0" borderId="61" xfId="45" applyNumberFormat="1" applyFont="1" applyFill="1" applyBorder="1" applyAlignment="1">
      <alignment horizontal="center" vertical="center" wrapText="1"/>
    </xf>
    <xf numFmtId="0" fontId="38" fillId="0" borderId="48" xfId="45" applyNumberFormat="1" applyFont="1" applyFill="1" applyBorder="1" applyAlignment="1">
      <alignment horizontal="center" vertical="center" wrapText="1"/>
    </xf>
    <xf numFmtId="0" fontId="38" fillId="0" borderId="5" xfId="45" applyNumberFormat="1" applyFont="1" applyFill="1" applyBorder="1" applyAlignment="1">
      <alignment horizontal="center" vertical="center" wrapText="1"/>
    </xf>
    <xf numFmtId="0" fontId="38" fillId="0" borderId="49" xfId="45" applyNumberFormat="1" applyFont="1" applyFill="1" applyBorder="1" applyAlignment="1">
      <alignment horizontal="center" vertical="center" wrapText="1"/>
    </xf>
    <xf numFmtId="0" fontId="38" fillId="0" borderId="50" xfId="45" applyNumberFormat="1" applyFont="1" applyFill="1" applyBorder="1" applyAlignment="1">
      <alignment horizontal="center" vertical="center" wrapText="1"/>
    </xf>
    <xf numFmtId="0" fontId="38" fillId="0" borderId="0" xfId="45" applyNumberFormat="1" applyFont="1" applyFill="1" applyBorder="1" applyAlignment="1">
      <alignment horizontal="center" vertical="center" wrapText="1"/>
    </xf>
    <xf numFmtId="0" fontId="38" fillId="0" borderId="52" xfId="45" applyNumberFormat="1" applyFont="1" applyFill="1" applyBorder="1" applyAlignment="1">
      <alignment horizontal="center" vertical="center" wrapText="1"/>
    </xf>
    <xf numFmtId="0" fontId="38" fillId="0" borderId="40" xfId="45" applyNumberFormat="1" applyFont="1" applyFill="1" applyBorder="1" applyAlignment="1">
      <alignment horizontal="center" vertical="center" wrapText="1"/>
    </xf>
    <xf numFmtId="0" fontId="38" fillId="0" borderId="41" xfId="45" applyNumberFormat="1" applyFont="1" applyFill="1" applyBorder="1" applyAlignment="1">
      <alignment horizontal="center" vertical="center" wrapText="1"/>
    </xf>
    <xf numFmtId="0" fontId="38" fillId="0" borderId="44" xfId="45" applyNumberFormat="1" applyFont="1" applyFill="1" applyBorder="1" applyAlignment="1">
      <alignment horizontal="center" vertical="center" wrapText="1"/>
    </xf>
    <xf numFmtId="0" fontId="38" fillId="0" borderId="54" xfId="45" applyNumberFormat="1" applyFont="1" applyBorder="1" applyAlignment="1">
      <alignment horizontal="center" vertical="center"/>
    </xf>
    <xf numFmtId="0" fontId="38" fillId="0" borderId="77" xfId="45" applyNumberFormat="1" applyFont="1" applyFill="1" applyBorder="1" applyAlignment="1">
      <alignment horizontal="center" vertical="center"/>
    </xf>
    <xf numFmtId="0" fontId="38" fillId="0" borderId="38" xfId="45" applyNumberFormat="1" applyFont="1" applyFill="1" applyBorder="1" applyAlignment="1">
      <alignment horizontal="center" vertical="center"/>
    </xf>
    <xf numFmtId="0" fontId="38" fillId="0" borderId="80" xfId="45" applyNumberFormat="1" applyFont="1" applyFill="1" applyBorder="1" applyAlignment="1">
      <alignment horizontal="center" vertical="center"/>
    </xf>
    <xf numFmtId="0" fontId="38" fillId="0" borderId="43" xfId="45" applyNumberFormat="1" applyFont="1" applyFill="1" applyBorder="1" applyAlignment="1">
      <alignment horizontal="center" vertical="center"/>
    </xf>
    <xf numFmtId="0" fontId="10" fillId="0" borderId="47" xfId="45" applyNumberFormat="1" applyFont="1" applyFill="1" applyBorder="1" applyAlignment="1">
      <alignment horizontal="left" vertical="center"/>
    </xf>
    <xf numFmtId="0" fontId="10" fillId="0" borderId="36" xfId="45" applyNumberFormat="1" applyFont="1" applyFill="1" applyBorder="1" applyAlignment="1">
      <alignment horizontal="left" vertical="center"/>
    </xf>
    <xf numFmtId="0" fontId="10" fillId="0" borderId="39" xfId="45" applyNumberFormat="1" applyFont="1" applyFill="1" applyBorder="1" applyAlignment="1">
      <alignment horizontal="left" vertical="center"/>
    </xf>
    <xf numFmtId="0" fontId="38" fillId="0" borderId="87" xfId="45" applyFont="1" applyBorder="1" applyAlignment="1">
      <alignment horizontal="center" vertical="center"/>
    </xf>
    <xf numFmtId="58" fontId="38" fillId="0" borderId="56" xfId="45" applyNumberFormat="1" applyFont="1" applyFill="1" applyBorder="1" applyAlignment="1">
      <alignment horizontal="center" vertical="center" shrinkToFit="1"/>
    </xf>
    <xf numFmtId="58" fontId="38" fillId="0" borderId="54" xfId="45" applyNumberFormat="1" applyFont="1" applyFill="1" applyBorder="1" applyAlignment="1">
      <alignment horizontal="center" vertical="center" shrinkToFit="1"/>
    </xf>
    <xf numFmtId="0" fontId="38" fillId="0" borderId="54" xfId="45" applyNumberFormat="1" applyFont="1" applyFill="1" applyBorder="1" applyAlignment="1">
      <alignment horizontal="center" vertical="center" shrinkToFit="1"/>
    </xf>
    <xf numFmtId="0" fontId="38" fillId="0" borderId="57" xfId="45" applyNumberFormat="1" applyFont="1" applyFill="1" applyBorder="1" applyAlignment="1">
      <alignment horizontal="center" vertical="center" shrinkToFit="1"/>
    </xf>
    <xf numFmtId="0" fontId="38" fillId="0" borderId="55" xfId="45" applyNumberFormat="1" applyFont="1" applyFill="1" applyBorder="1" applyAlignment="1">
      <alignment horizontal="center" vertical="center"/>
    </xf>
    <xf numFmtId="0" fontId="38" fillId="0" borderId="53" xfId="45" applyNumberFormat="1" applyFont="1" applyFill="1" applyBorder="1" applyAlignment="1">
      <alignment horizontal="center" vertical="center" shrinkToFit="1"/>
    </xf>
    <xf numFmtId="0" fontId="38" fillId="0" borderId="55" xfId="45" applyNumberFormat="1" applyFont="1" applyFill="1" applyBorder="1" applyAlignment="1">
      <alignment horizontal="center" vertical="center" shrinkToFit="1"/>
    </xf>
    <xf numFmtId="0" fontId="90" fillId="0" borderId="54" xfId="45" applyNumberFormat="1" applyFont="1" applyFill="1" applyBorder="1" applyAlignment="1">
      <alignment horizontal="center" vertical="center" wrapText="1"/>
    </xf>
    <xf numFmtId="0" fontId="38" fillId="0" borderId="53" xfId="45" applyNumberFormat="1" applyFont="1" applyFill="1" applyBorder="1" applyAlignment="1">
      <alignment horizontal="center" vertical="center"/>
    </xf>
    <xf numFmtId="58" fontId="38" fillId="0" borderId="56" xfId="45" applyNumberFormat="1" applyFont="1" applyFill="1" applyBorder="1" applyAlignment="1">
      <alignment horizontal="distributed" vertical="center" indent="1" shrinkToFit="1"/>
    </xf>
    <xf numFmtId="58" fontId="38" fillId="0" borderId="54" xfId="45" applyNumberFormat="1" applyFont="1" applyFill="1" applyBorder="1" applyAlignment="1">
      <alignment horizontal="distributed" vertical="center" indent="1" shrinkToFit="1"/>
    </xf>
    <xf numFmtId="0" fontId="12" fillId="0" borderId="50" xfId="45" applyNumberFormat="1" applyFont="1" applyFill="1" applyBorder="1" applyAlignment="1">
      <alignment horizontal="center" vertical="center" wrapText="1"/>
    </xf>
    <xf numFmtId="0" fontId="12" fillId="0" borderId="0" xfId="45" applyNumberFormat="1" applyFont="1" applyFill="1" applyBorder="1" applyAlignment="1">
      <alignment horizontal="center" vertical="center"/>
    </xf>
    <xf numFmtId="0" fontId="12" fillId="0" borderId="7" xfId="45" applyNumberFormat="1" applyFont="1" applyFill="1" applyBorder="1" applyAlignment="1">
      <alignment horizontal="center" vertical="center"/>
    </xf>
    <xf numFmtId="0" fontId="38" fillId="0" borderId="6" xfId="45" applyNumberFormat="1" applyFont="1" applyFill="1" applyBorder="1" applyAlignment="1">
      <alignment vertical="center" wrapText="1"/>
    </xf>
    <xf numFmtId="0" fontId="38" fillId="0" borderId="0" xfId="45" applyNumberFormat="1" applyFont="1" applyFill="1" applyBorder="1" applyAlignment="1">
      <alignment vertical="center" wrapText="1"/>
    </xf>
    <xf numFmtId="0" fontId="38" fillId="0" borderId="52" xfId="45" applyNumberFormat="1" applyFont="1" applyFill="1" applyBorder="1" applyAlignment="1">
      <alignment vertical="center" wrapText="1"/>
    </xf>
    <xf numFmtId="0" fontId="38" fillId="0" borderId="80" xfId="45" applyNumberFormat="1" applyFont="1" applyFill="1" applyBorder="1" applyAlignment="1">
      <alignment horizontal="center" vertical="center" wrapText="1"/>
    </xf>
    <xf numFmtId="0" fontId="38" fillId="0" borderId="43" xfId="45" applyNumberFormat="1" applyFont="1" applyFill="1" applyBorder="1" applyAlignment="1">
      <alignment horizontal="center" vertical="center" wrapText="1"/>
    </xf>
    <xf numFmtId="0" fontId="38" fillId="0" borderId="36" xfId="3" applyNumberFormat="1" applyFont="1" applyFill="1" applyBorder="1" applyAlignment="1">
      <alignment horizontal="left" vertical="center" shrinkToFit="1"/>
    </xf>
    <xf numFmtId="0" fontId="38" fillId="0" borderId="36" xfId="45" applyNumberFormat="1" applyFont="1" applyFill="1" applyBorder="1" applyAlignment="1">
      <alignment horizontal="left" vertical="center"/>
    </xf>
    <xf numFmtId="0" fontId="38" fillId="0" borderId="41" xfId="3" applyNumberFormat="1" applyFont="1" applyFill="1" applyBorder="1" applyAlignment="1">
      <alignment horizontal="left" vertical="center" shrinkToFit="1"/>
    </xf>
    <xf numFmtId="0" fontId="38" fillId="0" borderId="41" xfId="3" applyNumberFormat="1" applyFont="1" applyFill="1" applyBorder="1" applyAlignment="1">
      <alignment horizontal="left" vertical="center" wrapText="1"/>
    </xf>
    <xf numFmtId="0" fontId="12" fillId="0" borderId="41" xfId="45" applyNumberFormat="1" applyFont="1" applyFill="1" applyBorder="1" applyAlignment="1">
      <alignment vertical="center"/>
    </xf>
    <xf numFmtId="0" fontId="38" fillId="0" borderId="62" xfId="45" applyNumberFormat="1" applyFont="1" applyFill="1" applyBorder="1" applyAlignment="1">
      <alignment horizontal="center" vertical="center" wrapText="1"/>
    </xf>
    <xf numFmtId="0" fontId="38" fillId="0" borderId="27" xfId="45" applyNumberFormat="1" applyFont="1" applyFill="1" applyBorder="1" applyAlignment="1">
      <alignment horizontal="center" vertical="center" wrapText="1"/>
    </xf>
    <xf numFmtId="0" fontId="38" fillId="0" borderId="6" xfId="45" applyNumberFormat="1" applyFont="1" applyFill="1" applyBorder="1" applyAlignment="1">
      <alignment horizontal="left" vertical="center" wrapText="1"/>
    </xf>
    <xf numFmtId="0" fontId="38" fillId="0" borderId="0" xfId="45" applyNumberFormat="1" applyFont="1" applyFill="1" applyBorder="1" applyAlignment="1">
      <alignment horizontal="left" vertical="center" wrapText="1"/>
    </xf>
    <xf numFmtId="0" fontId="38" fillId="0" borderId="52" xfId="45" applyNumberFormat="1" applyFont="1" applyFill="1" applyBorder="1" applyAlignment="1">
      <alignment horizontal="left" vertical="center" wrapText="1"/>
    </xf>
    <xf numFmtId="0" fontId="38" fillId="0" borderId="79" xfId="45" applyNumberFormat="1" applyFont="1" applyFill="1" applyBorder="1" applyAlignment="1">
      <alignment horizontal="center" vertical="center" wrapText="1"/>
    </xf>
    <xf numFmtId="0" fontId="38" fillId="0" borderId="2" xfId="45" applyNumberFormat="1" applyFont="1" applyFill="1" applyBorder="1" applyAlignment="1">
      <alignment horizontal="center" vertical="center" wrapText="1"/>
    </xf>
    <xf numFmtId="0" fontId="38" fillId="0" borderId="36" xfId="45" applyNumberFormat="1" applyFont="1" applyFill="1" applyBorder="1" applyAlignment="1">
      <alignment vertical="center" shrinkToFit="1"/>
    </xf>
    <xf numFmtId="0" fontId="38" fillId="0" borderId="36" xfId="45" applyNumberFormat="1" applyFont="1" applyFill="1" applyBorder="1" applyAlignment="1">
      <alignment horizontal="center" vertical="center" shrinkToFit="1"/>
    </xf>
    <xf numFmtId="0" fontId="38" fillId="0" borderId="0" xfId="45" applyNumberFormat="1" applyFont="1" applyFill="1" applyBorder="1" applyAlignment="1">
      <alignment vertical="center" shrinkToFit="1"/>
    </xf>
    <xf numFmtId="0" fontId="38" fillId="0" borderId="0" xfId="45" applyNumberFormat="1" applyFont="1" applyFill="1" applyBorder="1" applyAlignment="1">
      <alignment horizontal="center" vertical="center" shrinkToFit="1"/>
    </xf>
    <xf numFmtId="0" fontId="92" fillId="0" borderId="50" xfId="0" applyFont="1" applyFill="1" applyBorder="1" applyAlignment="1">
      <alignment horizontal="left" vertical="center"/>
    </xf>
    <xf numFmtId="0" fontId="88" fillId="0" borderId="26" xfId="45" applyNumberFormat="1" applyFont="1" applyBorder="1" applyAlignment="1">
      <alignment vertical="center" wrapText="1"/>
    </xf>
    <xf numFmtId="0" fontId="88" fillId="0" borderId="27" xfId="45" applyNumberFormat="1" applyFont="1" applyBorder="1" applyAlignment="1">
      <alignment vertical="center" wrapText="1"/>
    </xf>
    <xf numFmtId="0" fontId="88" fillId="0" borderId="28" xfId="45" applyNumberFormat="1" applyFont="1" applyBorder="1" applyAlignment="1">
      <alignment vertical="center" wrapText="1"/>
    </xf>
    <xf numFmtId="0" fontId="38" fillId="0" borderId="41" xfId="45" applyNumberFormat="1" applyFont="1" applyFill="1" applyBorder="1" applyAlignment="1">
      <alignment vertical="center" shrinkToFit="1"/>
    </xf>
    <xf numFmtId="0" fontId="38" fillId="0" borderId="41" xfId="45" applyNumberFormat="1" applyFont="1" applyFill="1" applyBorder="1" applyAlignment="1">
      <alignment horizontal="center" vertical="center" shrinkToFit="1"/>
    </xf>
    <xf numFmtId="0" fontId="38" fillId="0" borderId="62" xfId="45" applyNumberFormat="1" applyFont="1" applyFill="1" applyBorder="1" applyAlignment="1">
      <alignment horizontal="center" vertical="center" textRotation="255" wrapText="1"/>
    </xf>
    <xf numFmtId="0" fontId="38" fillId="0" borderId="70" xfId="45" applyNumberFormat="1" applyFont="1" applyFill="1" applyBorder="1" applyAlignment="1">
      <alignment horizontal="center" vertical="center" textRotation="255" wrapText="1"/>
    </xf>
    <xf numFmtId="0" fontId="38" fillId="0" borderId="11" xfId="45" applyNumberFormat="1" applyFont="1" applyFill="1" applyBorder="1" applyAlignment="1">
      <alignment horizontal="center" vertical="center" wrapText="1"/>
    </xf>
    <xf numFmtId="0" fontId="38" fillId="0" borderId="1" xfId="45" applyNumberFormat="1" applyFont="1" applyFill="1" applyBorder="1" applyAlignment="1">
      <alignment horizontal="center" vertical="center" wrapText="1"/>
    </xf>
    <xf numFmtId="0" fontId="38" fillId="0" borderId="12" xfId="45" applyNumberFormat="1" applyFont="1" applyFill="1" applyBorder="1" applyAlignment="1">
      <alignment horizontal="center" vertical="center" wrapText="1"/>
    </xf>
    <xf numFmtId="0" fontId="12" fillId="0" borderId="11" xfId="45" applyNumberFormat="1" applyFont="1" applyFill="1" applyBorder="1" applyAlignment="1">
      <alignment horizontal="left" vertical="center" wrapText="1" shrinkToFit="1"/>
    </xf>
    <xf numFmtId="0" fontId="12" fillId="0" borderId="1" xfId="45" applyNumberFormat="1" applyFont="1" applyFill="1" applyBorder="1" applyAlignment="1">
      <alignment horizontal="left" vertical="center" wrapText="1" shrinkToFit="1"/>
    </xf>
    <xf numFmtId="0" fontId="12" fillId="0" borderId="46" xfId="45" applyNumberFormat="1" applyFont="1" applyFill="1" applyBorder="1" applyAlignment="1">
      <alignment horizontal="left" vertical="center" wrapText="1" shrinkToFit="1"/>
    </xf>
    <xf numFmtId="0" fontId="38" fillId="0" borderId="3" xfId="45" applyNumberFormat="1" applyFont="1" applyFill="1" applyBorder="1" applyAlignment="1">
      <alignment horizontal="center" vertical="center"/>
    </xf>
    <xf numFmtId="0" fontId="38" fillId="0" borderId="5" xfId="45" applyNumberFormat="1" applyFont="1" applyFill="1" applyBorder="1" applyAlignment="1">
      <alignment horizontal="center" vertical="center"/>
    </xf>
    <xf numFmtId="0" fontId="38" fillId="0" borderId="9" xfId="45" applyNumberFormat="1" applyFont="1" applyFill="1" applyBorder="1" applyAlignment="1">
      <alignment horizontal="center" vertical="center"/>
    </xf>
    <xf numFmtId="0" fontId="38" fillId="0" borderId="26" xfId="45" applyNumberFormat="1" applyFont="1" applyFill="1" applyBorder="1" applyAlignment="1">
      <alignment horizontal="center" vertical="center"/>
    </xf>
    <xf numFmtId="0" fontId="38" fillId="0" borderId="65" xfId="45" applyNumberFormat="1" applyFont="1" applyFill="1" applyBorder="1" applyAlignment="1">
      <alignment horizontal="center" vertical="center"/>
    </xf>
    <xf numFmtId="0" fontId="38" fillId="0" borderId="26" xfId="45" applyNumberFormat="1" applyFont="1" applyFill="1" applyBorder="1" applyAlignment="1">
      <alignment horizontal="center" vertical="center" textRotation="255" shrinkToFit="1"/>
    </xf>
    <xf numFmtId="0" fontId="38" fillId="0" borderId="27" xfId="45" applyNumberFormat="1" applyFont="1" applyFill="1" applyBorder="1" applyAlignment="1">
      <alignment horizontal="center" vertical="center" textRotation="255" shrinkToFit="1"/>
    </xf>
    <xf numFmtId="0" fontId="38" fillId="0" borderId="29" xfId="45" applyNumberFormat="1" applyFont="1" applyFill="1" applyBorder="1" applyAlignment="1">
      <alignment vertical="center"/>
    </xf>
    <xf numFmtId="0" fontId="38" fillId="0" borderId="30" xfId="45" applyNumberFormat="1" applyFont="1" applyBorder="1" applyAlignment="1">
      <alignment vertical="center"/>
    </xf>
    <xf numFmtId="0" fontId="38" fillId="0" borderId="31" xfId="45" applyNumberFormat="1" applyFont="1" applyBorder="1" applyAlignment="1">
      <alignment vertical="center"/>
    </xf>
    <xf numFmtId="0" fontId="12" fillId="0" borderId="105" xfId="45" applyNumberFormat="1" applyFont="1" applyFill="1" applyBorder="1" applyAlignment="1">
      <alignment horizontal="left" vertical="center" wrapText="1" shrinkToFit="1"/>
    </xf>
    <xf numFmtId="0" fontId="12" fillId="0" borderId="29" xfId="45" applyNumberFormat="1" applyFont="1" applyFill="1" applyBorder="1" applyAlignment="1">
      <alignment horizontal="left" vertical="center" wrapText="1" shrinkToFit="1"/>
    </xf>
    <xf numFmtId="177" fontId="38" fillId="0" borderId="105" xfId="45" applyNumberFormat="1" applyFont="1" applyFill="1" applyBorder="1" applyAlignment="1">
      <alignment horizontal="right" vertical="center" indent="1"/>
    </xf>
    <xf numFmtId="177" fontId="38" fillId="0" borderId="105" xfId="45" applyNumberFormat="1" applyFont="1" applyBorder="1" applyAlignment="1">
      <alignment horizontal="right" vertical="center" indent="1"/>
    </xf>
    <xf numFmtId="177" fontId="38" fillId="0" borderId="114" xfId="45" applyNumberFormat="1" applyFont="1" applyBorder="1" applyAlignment="1">
      <alignment horizontal="right" vertical="center" indent="1"/>
    </xf>
    <xf numFmtId="0" fontId="38" fillId="0" borderId="116" xfId="45" applyNumberFormat="1" applyFont="1" applyFill="1" applyBorder="1" applyAlignment="1">
      <alignment vertical="center"/>
    </xf>
    <xf numFmtId="0" fontId="38" fillId="0" borderId="22" xfId="45" applyNumberFormat="1" applyFont="1" applyBorder="1" applyAlignment="1">
      <alignment vertical="center"/>
    </xf>
    <xf numFmtId="0" fontId="38" fillId="0" borderId="120" xfId="45" applyNumberFormat="1" applyFont="1" applyBorder="1" applyAlignment="1">
      <alignment vertical="center"/>
    </xf>
    <xf numFmtId="0" fontId="12" fillId="0" borderId="115" xfId="45" applyNumberFormat="1" applyFont="1" applyFill="1" applyBorder="1" applyAlignment="1">
      <alignment horizontal="left" vertical="center" wrapText="1" shrinkToFit="1"/>
    </xf>
    <xf numFmtId="0" fontId="12" fillId="0" borderId="116" xfId="45" applyNumberFormat="1" applyFont="1" applyFill="1" applyBorder="1" applyAlignment="1">
      <alignment horizontal="left" vertical="center" wrapText="1" shrinkToFit="1"/>
    </xf>
    <xf numFmtId="177" fontId="38" fillId="0" borderId="115" xfId="45" applyNumberFormat="1" applyFont="1" applyFill="1" applyBorder="1" applyAlignment="1">
      <alignment horizontal="right" vertical="center" indent="1"/>
    </xf>
    <xf numFmtId="177" fontId="38" fillId="0" borderId="115" xfId="45" applyNumberFormat="1" applyFont="1" applyBorder="1" applyAlignment="1">
      <alignment horizontal="right" vertical="center" indent="1"/>
    </xf>
    <xf numFmtId="177" fontId="38" fillId="0" borderId="117" xfId="45" applyNumberFormat="1" applyFont="1" applyBorder="1" applyAlignment="1">
      <alignment horizontal="right" vertical="center" indent="1"/>
    </xf>
    <xf numFmtId="0" fontId="38" fillId="0" borderId="28" xfId="45" applyNumberFormat="1" applyFont="1" applyFill="1" applyBorder="1" applyAlignment="1">
      <alignment horizontal="center" vertical="center" textRotation="255" shrinkToFit="1"/>
    </xf>
    <xf numFmtId="0" fontId="38" fillId="0" borderId="32" xfId="45" applyNumberFormat="1" applyFont="1" applyFill="1" applyBorder="1" applyAlignment="1">
      <alignment vertical="center"/>
    </xf>
    <xf numFmtId="0" fontId="38" fillId="0" borderId="33" xfId="45" applyNumberFormat="1" applyFont="1" applyBorder="1" applyAlignment="1">
      <alignment vertical="center"/>
    </xf>
    <xf numFmtId="0" fontId="38" fillId="0" borderId="34" xfId="45" applyNumberFormat="1" applyFont="1" applyBorder="1" applyAlignment="1">
      <alignment vertical="center"/>
    </xf>
    <xf numFmtId="0" fontId="38" fillId="0" borderId="116" xfId="45" applyNumberFormat="1" applyFont="1" applyFill="1" applyBorder="1" applyAlignment="1">
      <alignment horizontal="center" vertical="center" shrinkToFit="1"/>
    </xf>
    <xf numFmtId="0" fontId="38" fillId="0" borderId="22" xfId="45" applyNumberFormat="1" applyFont="1" applyFill="1" applyBorder="1" applyAlignment="1">
      <alignment horizontal="center" vertical="center" shrinkToFit="1"/>
    </xf>
    <xf numFmtId="0" fontId="38" fillId="0" borderId="23" xfId="45" applyNumberFormat="1" applyFont="1" applyFill="1" applyBorder="1" applyAlignment="1">
      <alignment horizontal="center" vertical="center" shrinkToFit="1"/>
    </xf>
    <xf numFmtId="0" fontId="12" fillId="0" borderId="118" xfId="45" applyNumberFormat="1" applyFont="1" applyFill="1" applyBorder="1" applyAlignment="1">
      <alignment horizontal="left" vertical="center" wrapText="1" shrinkToFit="1"/>
    </xf>
    <xf numFmtId="0" fontId="12" fillId="0" borderId="32" xfId="45" applyNumberFormat="1" applyFont="1" applyFill="1" applyBorder="1" applyAlignment="1">
      <alignment horizontal="left" vertical="center" wrapText="1" shrinkToFit="1"/>
    </xf>
    <xf numFmtId="177" fontId="38" fillId="0" borderId="118" xfId="45" applyNumberFormat="1" applyFont="1" applyFill="1" applyBorder="1" applyAlignment="1">
      <alignment horizontal="right" vertical="center" indent="1"/>
    </xf>
    <xf numFmtId="177" fontId="38" fillId="0" borderId="118" xfId="45" applyNumberFormat="1" applyFont="1" applyBorder="1" applyAlignment="1">
      <alignment horizontal="right" vertical="center" indent="1"/>
    </xf>
    <xf numFmtId="177" fontId="38" fillId="0" borderId="119" xfId="45" applyNumberFormat="1" applyFont="1" applyBorder="1" applyAlignment="1">
      <alignment horizontal="right" vertical="center" indent="1"/>
    </xf>
    <xf numFmtId="0" fontId="38" fillId="0" borderId="71" xfId="45" applyNumberFormat="1" applyFont="1" applyBorder="1" applyAlignment="1">
      <alignment horizontal="center" vertical="center" textRotation="255"/>
    </xf>
    <xf numFmtId="0" fontId="38" fillId="0" borderId="62" xfId="45" applyNumberFormat="1" applyFont="1" applyBorder="1" applyAlignment="1">
      <alignment horizontal="center" vertical="center" textRotation="255"/>
    </xf>
    <xf numFmtId="0" fontId="38" fillId="0" borderId="72" xfId="45" applyNumberFormat="1" applyFont="1" applyBorder="1" applyAlignment="1">
      <alignment horizontal="center" vertical="center" textRotation="255"/>
    </xf>
    <xf numFmtId="0" fontId="38" fillId="0" borderId="8" xfId="45" applyNumberFormat="1" applyFont="1" applyFill="1" applyBorder="1" applyAlignment="1">
      <alignment horizontal="center" vertical="center" wrapText="1"/>
    </xf>
    <xf numFmtId="0" fontId="38" fillId="0" borderId="9" xfId="45" applyNumberFormat="1" applyFont="1" applyFill="1" applyBorder="1" applyAlignment="1">
      <alignment horizontal="center" vertical="center" wrapText="1"/>
    </xf>
    <xf numFmtId="0" fontId="88" fillId="0" borderId="3" xfId="45" applyNumberFormat="1" applyFont="1" applyFill="1" applyBorder="1" applyAlignment="1">
      <alignment horizontal="left" vertical="center"/>
    </xf>
    <xf numFmtId="0" fontId="88" fillId="0" borderId="4" xfId="45" applyNumberFormat="1" applyFont="1" applyFill="1" applyBorder="1" applyAlignment="1">
      <alignment horizontal="left" vertical="center"/>
    </xf>
    <xf numFmtId="0" fontId="88" fillId="0" borderId="10" xfId="45" applyNumberFormat="1" applyFont="1" applyFill="1" applyBorder="1" applyAlignment="1">
      <alignment horizontal="left" vertical="center"/>
    </xf>
    <xf numFmtId="0" fontId="112" fillId="0" borderId="3" xfId="45" applyNumberFormat="1" applyFont="1" applyFill="1" applyBorder="1" applyAlignment="1">
      <alignment horizontal="center" vertical="center" wrapText="1" shrinkToFit="1"/>
    </xf>
    <xf numFmtId="0" fontId="112" fillId="0" borderId="4" xfId="45" applyNumberFormat="1" applyFont="1" applyFill="1" applyBorder="1" applyAlignment="1">
      <alignment horizontal="center" vertical="center" wrapText="1" shrinkToFit="1"/>
    </xf>
    <xf numFmtId="0" fontId="115" fillId="0" borderId="4" xfId="45" applyNumberFormat="1" applyFont="1" applyFill="1" applyBorder="1" applyAlignment="1">
      <alignment horizontal="center" vertical="center" wrapText="1" shrinkToFit="1"/>
    </xf>
    <xf numFmtId="0" fontId="115" fillId="0" borderId="10" xfId="45" applyNumberFormat="1" applyFont="1" applyFill="1" applyBorder="1" applyAlignment="1">
      <alignment horizontal="center" vertical="center" wrapText="1" shrinkToFit="1"/>
    </xf>
    <xf numFmtId="0" fontId="90" fillId="0" borderId="4" xfId="45" applyNumberFormat="1" applyFont="1" applyFill="1" applyBorder="1" applyAlignment="1">
      <alignment horizontal="center" vertical="center" wrapText="1" shrinkToFit="1"/>
    </xf>
    <xf numFmtId="0" fontId="90" fillId="0" borderId="10" xfId="45" applyNumberFormat="1" applyFont="1" applyFill="1" applyBorder="1" applyAlignment="1">
      <alignment horizontal="center" vertical="center" wrapText="1" shrinkToFit="1"/>
    </xf>
    <xf numFmtId="0" fontId="38" fillId="0" borderId="4" xfId="45" applyNumberFormat="1" applyFont="1" applyFill="1" applyBorder="1" applyAlignment="1">
      <alignment horizontal="center" vertical="center"/>
    </xf>
    <xf numFmtId="177" fontId="38" fillId="0" borderId="4" xfId="45" applyNumberFormat="1" applyFont="1" applyFill="1" applyBorder="1" applyAlignment="1">
      <alignment horizontal="center" vertical="center"/>
    </xf>
    <xf numFmtId="177" fontId="38" fillId="0" borderId="10" xfId="45" applyNumberFormat="1" applyFont="1" applyFill="1" applyBorder="1" applyAlignment="1">
      <alignment horizontal="center" vertical="center"/>
    </xf>
    <xf numFmtId="0" fontId="38" fillId="0" borderId="5" xfId="45" applyNumberFormat="1" applyFont="1" applyFill="1" applyBorder="1" applyAlignment="1">
      <alignment horizontal="center" vertical="center" shrinkToFit="1"/>
    </xf>
    <xf numFmtId="0" fontId="38" fillId="0" borderId="9" xfId="45" applyNumberFormat="1" applyFont="1" applyFill="1" applyBorder="1" applyAlignment="1">
      <alignment horizontal="center" vertical="center" shrinkToFit="1"/>
    </xf>
    <xf numFmtId="0" fontId="38" fillId="0" borderId="7" xfId="45" applyNumberFormat="1" applyFont="1" applyFill="1" applyBorder="1" applyAlignment="1">
      <alignment horizontal="center" vertical="center" shrinkToFit="1"/>
    </xf>
    <xf numFmtId="0" fontId="38" fillId="0" borderId="1" xfId="45" applyNumberFormat="1" applyFont="1" applyFill="1" applyBorder="1" applyAlignment="1">
      <alignment horizontal="center" vertical="center" shrinkToFit="1"/>
    </xf>
    <xf numFmtId="0" fontId="38" fillId="0" borderId="12" xfId="45" applyNumberFormat="1" applyFont="1" applyFill="1" applyBorder="1" applyAlignment="1">
      <alignment horizontal="center" vertical="center" shrinkToFit="1"/>
    </xf>
    <xf numFmtId="0" fontId="38" fillId="0" borderId="8" xfId="45" applyNumberFormat="1" applyFont="1" applyFill="1" applyBorder="1" applyAlignment="1">
      <alignment horizontal="left" vertical="center" indent="1"/>
    </xf>
    <xf numFmtId="0" fontId="38" fillId="0" borderId="5" xfId="45" applyNumberFormat="1" applyFont="1" applyFill="1" applyBorder="1" applyAlignment="1">
      <alignment horizontal="left" vertical="center" indent="1"/>
    </xf>
    <xf numFmtId="178" fontId="38" fillId="0" borderId="5" xfId="46" applyNumberFormat="1" applyFont="1" applyFill="1" applyBorder="1" applyAlignment="1">
      <alignment horizontal="right" vertical="center" indent="1"/>
    </xf>
    <xf numFmtId="178" fontId="38" fillId="0" borderId="9" xfId="46" applyNumberFormat="1" applyFont="1" applyFill="1" applyBorder="1" applyAlignment="1">
      <alignment horizontal="right" vertical="center" indent="1"/>
    </xf>
    <xf numFmtId="0" fontId="38" fillId="0" borderId="8" xfId="45" applyNumberFormat="1" applyFont="1" applyFill="1" applyBorder="1" applyAlignment="1">
      <alignment horizontal="center" vertical="center"/>
    </xf>
    <xf numFmtId="0" fontId="38" fillId="0" borderId="6" xfId="45" applyNumberFormat="1" applyFont="1" applyFill="1" applyBorder="1" applyAlignment="1">
      <alignment horizontal="center" vertical="center"/>
    </xf>
    <xf numFmtId="0" fontId="38" fillId="0" borderId="11" xfId="45" applyNumberFormat="1" applyFont="1" applyFill="1" applyBorder="1" applyAlignment="1">
      <alignment horizontal="center" vertical="center"/>
    </xf>
    <xf numFmtId="0" fontId="38" fillId="0" borderId="1" xfId="45" applyNumberFormat="1" applyFont="1" applyFill="1" applyBorder="1" applyAlignment="1">
      <alignment horizontal="center" vertical="center"/>
    </xf>
    <xf numFmtId="178" fontId="38" fillId="0" borderId="5" xfId="45" applyNumberFormat="1" applyFont="1" applyBorder="1" applyAlignment="1">
      <alignment horizontal="right" vertical="center" indent="1"/>
    </xf>
    <xf numFmtId="178" fontId="38" fillId="0" borderId="49" xfId="45" applyNumberFormat="1" applyFont="1" applyBorder="1" applyAlignment="1">
      <alignment horizontal="right" vertical="center" indent="1"/>
    </xf>
    <xf numFmtId="178" fontId="38" fillId="0" borderId="0" xfId="45" applyNumberFormat="1" applyFont="1" applyBorder="1" applyAlignment="1">
      <alignment horizontal="right" vertical="center" indent="1"/>
    </xf>
    <xf numFmtId="178" fontId="38" fillId="0" borderId="52" xfId="45" applyNumberFormat="1" applyFont="1" applyBorder="1" applyAlignment="1">
      <alignment horizontal="right" vertical="center" indent="1"/>
    </xf>
    <xf numFmtId="178" fontId="38" fillId="0" borderId="1" xfId="45" applyNumberFormat="1" applyFont="1" applyBorder="1" applyAlignment="1">
      <alignment horizontal="right" vertical="center" indent="1"/>
    </xf>
    <xf numFmtId="178" fontId="38" fillId="0" borderId="46" xfId="45" applyNumberFormat="1" applyFont="1" applyBorder="1" applyAlignment="1">
      <alignment horizontal="right" vertical="center" indent="1"/>
    </xf>
    <xf numFmtId="0" fontId="38" fillId="0" borderId="116" xfId="45" applyNumberFormat="1" applyFont="1" applyFill="1" applyBorder="1" applyAlignment="1">
      <alignment horizontal="left" vertical="center" indent="1"/>
    </xf>
    <xf numFmtId="0" fontId="38" fillId="0" borderId="22" xfId="45" applyNumberFormat="1" applyFont="1" applyFill="1" applyBorder="1" applyAlignment="1">
      <alignment horizontal="left" vertical="center" indent="1"/>
    </xf>
    <xf numFmtId="0" fontId="38" fillId="0" borderId="11" xfId="45" applyNumberFormat="1" applyFont="1" applyFill="1" applyBorder="1" applyAlignment="1">
      <alignment horizontal="center" vertical="center" shrinkToFit="1"/>
    </xf>
    <xf numFmtId="177" fontId="38" fillId="0" borderId="1" xfId="45" applyNumberFormat="1" applyFont="1" applyFill="1" applyBorder="1" applyAlignment="1">
      <alignment horizontal="center" vertical="center" shrinkToFit="1"/>
    </xf>
    <xf numFmtId="177" fontId="38" fillId="0" borderId="12" xfId="45" applyNumberFormat="1" applyFont="1" applyFill="1" applyBorder="1" applyAlignment="1">
      <alignment horizontal="center" vertical="center" shrinkToFit="1"/>
    </xf>
    <xf numFmtId="181" fontId="115" fillId="0" borderId="3" xfId="45" applyNumberFormat="1" applyFont="1" applyFill="1" applyBorder="1" applyAlignment="1">
      <alignment horizontal="right" vertical="center"/>
    </xf>
    <xf numFmtId="181" fontId="115" fillId="0" borderId="4" xfId="45" applyNumberFormat="1" applyFont="1" applyFill="1" applyBorder="1" applyAlignment="1">
      <alignment horizontal="right" vertical="center"/>
    </xf>
    <xf numFmtId="0" fontId="38" fillId="0" borderId="3" xfId="45" applyNumberFormat="1" applyFont="1" applyFill="1" applyBorder="1" applyAlignment="1">
      <alignment horizontal="left" vertical="center" wrapText="1" indent="1"/>
    </xf>
    <xf numFmtId="0" fontId="38" fillId="0" borderId="4" xfId="45" applyNumberFormat="1" applyFont="1" applyFill="1" applyBorder="1" applyAlignment="1">
      <alignment horizontal="left" vertical="center" wrapText="1" indent="1"/>
    </xf>
    <xf numFmtId="0" fontId="38" fillId="0" borderId="10" xfId="45" applyNumberFormat="1" applyFont="1" applyFill="1" applyBorder="1" applyAlignment="1">
      <alignment horizontal="left" vertical="center" wrapText="1" indent="1"/>
    </xf>
    <xf numFmtId="0" fontId="38" fillId="0" borderId="69" xfId="45" applyNumberFormat="1" applyFont="1" applyFill="1" applyBorder="1" applyAlignment="1">
      <alignment horizontal="left" vertical="center" wrapText="1" indent="1"/>
    </xf>
    <xf numFmtId="0" fontId="38" fillId="0" borderId="73" xfId="45" applyNumberFormat="1" applyFont="1" applyFill="1" applyBorder="1" applyAlignment="1">
      <alignment horizontal="left" vertical="center" wrapText="1" indent="1"/>
    </xf>
    <xf numFmtId="0" fontId="38" fillId="0" borderId="74" xfId="45" applyNumberFormat="1" applyFont="1" applyFill="1" applyBorder="1" applyAlignment="1">
      <alignment horizontal="left" vertical="center" wrapText="1" indent="1"/>
    </xf>
    <xf numFmtId="0" fontId="38" fillId="0" borderId="75" xfId="45" applyNumberFormat="1" applyFont="1" applyFill="1" applyBorder="1" applyAlignment="1">
      <alignment horizontal="left" vertical="center" wrapText="1" indent="1"/>
    </xf>
    <xf numFmtId="0" fontId="38" fillId="0" borderId="76" xfId="45" applyNumberFormat="1" applyFont="1" applyFill="1" applyBorder="1" applyAlignment="1">
      <alignment horizontal="left" vertical="center" wrapText="1" indent="1"/>
    </xf>
    <xf numFmtId="0" fontId="38" fillId="0" borderId="146" xfId="45" applyNumberFormat="1" applyFont="1" applyFill="1" applyBorder="1" applyAlignment="1">
      <alignment horizontal="center" vertical="center"/>
    </xf>
    <xf numFmtId="0" fontId="38" fillId="0" borderId="147" xfId="45" applyNumberFormat="1" applyFont="1" applyFill="1" applyBorder="1" applyAlignment="1">
      <alignment horizontal="center" vertical="center"/>
    </xf>
    <xf numFmtId="0" fontId="38" fillId="0" borderId="148" xfId="45" applyNumberFormat="1" applyFont="1" applyFill="1" applyBorder="1" applyAlignment="1">
      <alignment horizontal="center" vertical="center"/>
    </xf>
    <xf numFmtId="0" fontId="38" fillId="0" borderId="22" xfId="45" applyNumberFormat="1" applyFont="1" applyFill="1" applyBorder="1" applyAlignment="1">
      <alignment horizontal="left" vertical="center"/>
    </xf>
    <xf numFmtId="178" fontId="38" fillId="0" borderId="22" xfId="46" applyNumberFormat="1" applyFont="1" applyFill="1" applyBorder="1" applyAlignment="1">
      <alignment horizontal="right" vertical="center" indent="1"/>
    </xf>
    <xf numFmtId="178" fontId="38" fillId="0" borderId="120" xfId="46" applyNumberFormat="1" applyFont="1" applyFill="1" applyBorder="1" applyAlignment="1">
      <alignment horizontal="right" vertical="center" indent="1"/>
    </xf>
    <xf numFmtId="0" fontId="12" fillId="0" borderId="21" xfId="45" applyNumberFormat="1" applyFont="1" applyFill="1" applyBorder="1" applyAlignment="1">
      <alignment vertical="center" wrapText="1" shrinkToFit="1"/>
    </xf>
    <xf numFmtId="0" fontId="12" fillId="0" borderId="22" xfId="45" applyNumberFormat="1" applyFont="1" applyFill="1" applyBorder="1" applyAlignment="1">
      <alignment vertical="center" wrapText="1" shrinkToFit="1"/>
    </xf>
    <xf numFmtId="0" fontId="12" fillId="0" borderId="120" xfId="45" applyNumberFormat="1" applyFont="1" applyFill="1" applyBorder="1" applyAlignment="1">
      <alignment vertical="center" wrapText="1" shrinkToFit="1"/>
    </xf>
    <xf numFmtId="0" fontId="38" fillId="0" borderId="32" xfId="45" applyNumberFormat="1" applyFont="1" applyFill="1" applyBorder="1" applyAlignment="1">
      <alignment horizontal="center" vertical="center" shrinkToFit="1"/>
    </xf>
    <xf numFmtId="0" fontId="38" fillId="0" borderId="33" xfId="45" applyNumberFormat="1" applyFont="1" applyFill="1" applyBorder="1" applyAlignment="1">
      <alignment horizontal="center" vertical="center" shrinkToFit="1"/>
    </xf>
    <xf numFmtId="0" fontId="38" fillId="0" borderId="123" xfId="45" applyNumberFormat="1" applyFont="1" applyFill="1" applyBorder="1" applyAlignment="1">
      <alignment horizontal="center" vertical="center" shrinkToFit="1"/>
    </xf>
    <xf numFmtId="0" fontId="12" fillId="0" borderId="124" xfId="45" applyNumberFormat="1" applyFont="1" applyFill="1" applyBorder="1" applyAlignment="1">
      <alignment vertical="center" wrapText="1" shrinkToFit="1"/>
    </xf>
    <xf numFmtId="0" fontId="12" fillId="0" borderId="33" xfId="45" applyNumberFormat="1" applyFont="1" applyFill="1" applyBorder="1" applyAlignment="1">
      <alignment vertical="center" wrapText="1" shrinkToFit="1"/>
    </xf>
    <xf numFmtId="0" fontId="12" fillId="0" borderId="34" xfId="45" applyNumberFormat="1" applyFont="1" applyFill="1" applyBorder="1" applyAlignment="1">
      <alignment vertical="center" wrapText="1" shrinkToFit="1"/>
    </xf>
    <xf numFmtId="0" fontId="38" fillId="0" borderId="3" xfId="45" applyNumberFormat="1" applyFont="1" applyFill="1" applyBorder="1" applyAlignment="1">
      <alignment horizontal="left" vertical="center" indent="1"/>
    </xf>
    <xf numFmtId="0" fontId="38" fillId="0" borderId="4" xfId="45" applyNumberFormat="1" applyFont="1" applyFill="1" applyBorder="1" applyAlignment="1">
      <alignment horizontal="left" vertical="center" indent="1"/>
    </xf>
    <xf numFmtId="0" fontId="38" fillId="0" borderId="10" xfId="45" applyNumberFormat="1" applyFont="1" applyFill="1" applyBorder="1" applyAlignment="1">
      <alignment horizontal="left" vertical="center" indent="1"/>
    </xf>
    <xf numFmtId="0" fontId="38" fillId="0" borderId="3" xfId="45" applyNumberFormat="1" applyFont="1" applyFill="1" applyBorder="1" applyAlignment="1">
      <alignment horizontal="left" vertical="center" indent="1" shrinkToFit="1"/>
    </xf>
    <xf numFmtId="0" fontId="38" fillId="0" borderId="4" xfId="45" applyNumberFormat="1" applyFont="1" applyFill="1" applyBorder="1" applyAlignment="1">
      <alignment horizontal="left" vertical="center" indent="1" shrinkToFit="1"/>
    </xf>
    <xf numFmtId="0" fontId="12" fillId="0" borderId="4" xfId="45" applyNumberFormat="1" applyFont="1" applyFill="1" applyBorder="1" applyAlignment="1">
      <alignment vertical="center" shrinkToFit="1"/>
    </xf>
    <xf numFmtId="177" fontId="38" fillId="0" borderId="2" xfId="45" applyNumberFormat="1" applyFont="1" applyFill="1" applyBorder="1" applyAlignment="1">
      <alignment horizontal="right" vertical="center" indent="1"/>
    </xf>
    <xf numFmtId="177" fontId="38" fillId="0" borderId="2" xfId="45" applyNumberFormat="1" applyFont="1" applyBorder="1" applyAlignment="1">
      <alignment horizontal="right" vertical="center" indent="1"/>
    </xf>
    <xf numFmtId="177" fontId="38" fillId="0" borderId="68" xfId="45" applyNumberFormat="1" applyFont="1" applyBorder="1" applyAlignment="1">
      <alignment horizontal="right" vertical="center" indent="1"/>
    </xf>
    <xf numFmtId="0" fontId="38" fillId="0" borderId="8" xfId="45" applyNumberFormat="1" applyFont="1" applyFill="1" applyBorder="1" applyAlignment="1">
      <alignment horizontal="center" vertical="center" shrinkToFit="1"/>
    </xf>
    <xf numFmtId="0" fontId="38" fillId="0" borderId="6" xfId="45" applyNumberFormat="1" applyFont="1" applyFill="1" applyBorder="1" applyAlignment="1">
      <alignment horizontal="center" vertical="center" shrinkToFit="1"/>
    </xf>
    <xf numFmtId="0" fontId="38" fillId="0" borderId="29" xfId="45" applyNumberFormat="1" applyFont="1" applyFill="1" applyBorder="1" applyAlignment="1">
      <alignment horizontal="center" vertical="center" shrinkToFit="1"/>
    </xf>
    <xf numFmtId="0" fontId="38" fillId="0" borderId="30" xfId="45" applyNumberFormat="1" applyFont="1" applyFill="1" applyBorder="1" applyAlignment="1">
      <alignment horizontal="center" vertical="center" shrinkToFit="1"/>
    </xf>
    <xf numFmtId="0" fontId="38" fillId="0" borderId="121" xfId="45" applyNumberFormat="1" applyFont="1" applyFill="1" applyBorder="1" applyAlignment="1">
      <alignment horizontal="center" vertical="center" shrinkToFit="1"/>
    </xf>
    <xf numFmtId="0" fontId="12" fillId="0" borderId="122" xfId="45" applyNumberFormat="1" applyFont="1" applyFill="1" applyBorder="1" applyAlignment="1">
      <alignment vertical="center" wrapText="1" shrinkToFit="1"/>
    </xf>
    <xf numFmtId="0" fontId="12" fillId="0" borderId="30" xfId="45" applyNumberFormat="1" applyFont="1" applyFill="1" applyBorder="1" applyAlignment="1">
      <alignment vertical="center" wrapText="1" shrinkToFit="1"/>
    </xf>
    <xf numFmtId="0" fontId="12" fillId="0" borderId="31" xfId="45" applyNumberFormat="1" applyFont="1" applyFill="1" applyBorder="1" applyAlignment="1">
      <alignment vertical="center" wrapText="1" shrinkToFit="1"/>
    </xf>
    <xf numFmtId="0" fontId="88" fillId="0" borderId="3" xfId="45" applyNumberFormat="1" applyFont="1" applyFill="1" applyBorder="1" applyAlignment="1">
      <alignment horizontal="center" vertical="center" shrinkToFit="1"/>
    </xf>
    <xf numFmtId="0" fontId="88" fillId="0" borderId="4" xfId="45" applyNumberFormat="1" applyFont="1" applyFill="1" applyBorder="1" applyAlignment="1">
      <alignment horizontal="center" vertical="center" shrinkToFit="1"/>
    </xf>
    <xf numFmtId="0" fontId="88" fillId="0" borderId="10" xfId="45" applyNumberFormat="1" applyFont="1" applyFill="1" applyBorder="1" applyAlignment="1">
      <alignment horizontal="center" vertical="center" shrinkToFit="1"/>
    </xf>
    <xf numFmtId="0" fontId="117" fillId="0" borderId="4" xfId="45" applyNumberFormat="1" applyFont="1" applyFill="1" applyBorder="1" applyAlignment="1">
      <alignment horizontal="center" vertical="center" shrinkToFit="1"/>
    </xf>
    <xf numFmtId="0" fontId="117" fillId="0" borderId="10" xfId="45" applyNumberFormat="1" applyFont="1" applyFill="1" applyBorder="1" applyAlignment="1">
      <alignment horizontal="center" vertical="center" shrinkToFit="1"/>
    </xf>
    <xf numFmtId="0" fontId="38" fillId="0" borderId="59" xfId="45" applyNumberFormat="1" applyFont="1" applyFill="1" applyBorder="1" applyAlignment="1">
      <alignment horizontal="center" vertical="center" textRotation="255" wrapText="1"/>
    </xf>
    <xf numFmtId="0" fontId="38" fillId="0" borderId="60" xfId="45" applyNumberFormat="1" applyFont="1" applyFill="1" applyBorder="1" applyAlignment="1">
      <alignment horizontal="center" vertical="center" wrapText="1"/>
    </xf>
    <xf numFmtId="0" fontId="38" fillId="0" borderId="63" xfId="45" applyNumberFormat="1" applyFont="1" applyFill="1" applyBorder="1" applyAlignment="1">
      <alignment horizontal="center" vertical="center" wrapText="1"/>
    </xf>
    <xf numFmtId="0" fontId="94" fillId="0" borderId="51" xfId="3" applyFont="1" applyFill="1" applyBorder="1" applyAlignment="1">
      <alignment horizontal="left" vertical="center" shrinkToFit="1"/>
    </xf>
    <xf numFmtId="0" fontId="94" fillId="0" borderId="41" xfId="3" applyFont="1" applyFill="1" applyBorder="1" applyAlignment="1">
      <alignment horizontal="left" vertical="center" shrinkToFit="1"/>
    </xf>
    <xf numFmtId="0" fontId="94" fillId="0" borderId="42" xfId="3" applyFont="1" applyFill="1" applyBorder="1" applyAlignment="1">
      <alignment horizontal="left" vertical="center" shrinkToFit="1"/>
    </xf>
    <xf numFmtId="0" fontId="94" fillId="0" borderId="51" xfId="3" applyFont="1" applyFill="1" applyBorder="1" applyAlignment="1">
      <alignment horizontal="center" vertical="center" shrinkToFit="1"/>
    </xf>
    <xf numFmtId="0" fontId="38" fillId="0" borderId="10" xfId="45" applyNumberFormat="1" applyFont="1" applyFill="1" applyBorder="1" applyAlignment="1">
      <alignment horizontal="center" vertical="center" wrapText="1"/>
    </xf>
    <xf numFmtId="0" fontId="38" fillId="0" borderId="68" xfId="45" applyNumberFormat="1" applyFont="1" applyFill="1" applyBorder="1" applyAlignment="1">
      <alignment horizontal="center" vertical="center" wrapText="1"/>
    </xf>
    <xf numFmtId="0" fontId="38" fillId="0" borderId="75" xfId="45" applyNumberFormat="1" applyFont="1" applyFill="1" applyBorder="1" applyAlignment="1">
      <alignment horizontal="center" vertical="center" wrapText="1"/>
    </xf>
    <xf numFmtId="0" fontId="38" fillId="0" borderId="94" xfId="45" applyNumberFormat="1" applyFont="1" applyFill="1" applyBorder="1" applyAlignment="1">
      <alignment horizontal="center" vertical="center" wrapText="1"/>
    </xf>
    <xf numFmtId="0" fontId="92" fillId="0" borderId="0" xfId="0" applyFont="1" applyFill="1" applyBorder="1" applyAlignment="1">
      <alignment horizontal="left" vertical="center"/>
    </xf>
    <xf numFmtId="0" fontId="94" fillId="0" borderId="51" xfId="3" applyFont="1" applyFill="1" applyBorder="1" applyAlignment="1">
      <alignment horizontal="center" vertical="center" wrapText="1" shrinkToFit="1"/>
    </xf>
    <xf numFmtId="0" fontId="94" fillId="0" borderId="41" xfId="3" applyFont="1" applyFill="1" applyBorder="1" applyAlignment="1">
      <alignment horizontal="center" vertical="center" wrapText="1" shrinkToFit="1"/>
    </xf>
    <xf numFmtId="0" fontId="94" fillId="0" borderId="42" xfId="3" applyFont="1" applyFill="1" applyBorder="1" applyAlignment="1">
      <alignment horizontal="center" vertical="center" wrapText="1" shrinkToFit="1"/>
    </xf>
    <xf numFmtId="0" fontId="10" fillId="0" borderId="2" xfId="11" applyFill="1" applyBorder="1" applyAlignment="1">
      <alignment horizontal="center" vertical="center"/>
    </xf>
    <xf numFmtId="0" fontId="0" fillId="0" borderId="8" xfId="11" applyFont="1" applyFill="1" applyBorder="1" applyAlignment="1">
      <alignment horizontal="center" vertical="center"/>
    </xf>
    <xf numFmtId="0" fontId="10" fillId="0" borderId="5" xfId="11" applyBorder="1" applyAlignment="1">
      <alignment horizontal="center" vertical="center"/>
    </xf>
    <xf numFmtId="0" fontId="10" fillId="0" borderId="9" xfId="11" applyBorder="1" applyAlignment="1">
      <alignment horizontal="center" vertical="center"/>
    </xf>
    <xf numFmtId="0" fontId="0" fillId="0" borderId="3" xfId="11" applyFont="1" applyFill="1" applyBorder="1" applyAlignment="1">
      <alignment horizontal="center" vertical="center"/>
    </xf>
    <xf numFmtId="0" fontId="10" fillId="0" borderId="4" xfId="11" applyBorder="1" applyAlignment="1">
      <alignment horizontal="center" vertical="center"/>
    </xf>
    <xf numFmtId="0" fontId="10" fillId="0" borderId="10" xfId="11" applyBorder="1" applyAlignment="1">
      <alignment horizontal="center" vertical="center"/>
    </xf>
    <xf numFmtId="180" fontId="27" fillId="0" borderId="3" xfId="11" applyNumberFormat="1" applyFont="1" applyFill="1" applyBorder="1" applyAlignment="1">
      <alignment horizontal="center" vertical="center"/>
    </xf>
    <xf numFmtId="0" fontId="27" fillId="0" borderId="4" xfId="11" applyFont="1" applyFill="1" applyBorder="1" applyAlignment="1">
      <alignment horizontal="center" vertical="center"/>
    </xf>
    <xf numFmtId="180" fontId="27" fillId="0" borderId="4" xfId="11" applyNumberFormat="1" applyFont="1" applyFill="1" applyBorder="1" applyAlignment="1">
      <alignment horizontal="center" vertical="center"/>
    </xf>
    <xf numFmtId="180" fontId="27" fillId="0" borderId="10" xfId="11" applyNumberFormat="1" applyFont="1" applyFill="1" applyBorder="1" applyAlignment="1">
      <alignment horizontal="center" vertical="center"/>
    </xf>
    <xf numFmtId="181" fontId="27" fillId="0" borderId="3" xfId="11" applyNumberFormat="1" applyFont="1" applyFill="1" applyBorder="1" applyAlignment="1">
      <alignment horizontal="right" vertical="center"/>
    </xf>
    <xf numFmtId="181" fontId="27" fillId="0" borderId="4" xfId="11" applyNumberFormat="1" applyFont="1" applyFill="1" applyBorder="1" applyAlignment="1">
      <alignment horizontal="right" vertical="center"/>
    </xf>
    <xf numFmtId="181" fontId="27" fillId="0" borderId="10" xfId="11" applyNumberFormat="1" applyFont="1" applyFill="1" applyBorder="1" applyAlignment="1">
      <alignment horizontal="right" vertical="center"/>
    </xf>
    <xf numFmtId="0" fontId="0" fillId="0" borderId="4" xfId="11" applyFont="1" applyFill="1" applyBorder="1" applyAlignment="1">
      <alignment horizontal="center" vertical="center"/>
    </xf>
    <xf numFmtId="0" fontId="0" fillId="0" borderId="10" xfId="11" applyFont="1" applyFill="1" applyBorder="1" applyAlignment="1">
      <alignment horizontal="center" vertical="center"/>
    </xf>
    <xf numFmtId="0" fontId="27" fillId="0" borderId="10" xfId="11" applyFont="1" applyFill="1" applyBorder="1" applyAlignment="1">
      <alignment horizontal="center" vertical="center"/>
    </xf>
    <xf numFmtId="181" fontId="27" fillId="0" borderId="2" xfId="11" applyNumberFormat="1" applyFont="1" applyFill="1" applyBorder="1" applyAlignment="1">
      <alignment horizontal="right" vertical="center"/>
    </xf>
    <xf numFmtId="0" fontId="0" fillId="0" borderId="0" xfId="11" applyFont="1" applyFill="1" applyBorder="1" applyAlignment="1">
      <alignment horizontal="left"/>
    </xf>
    <xf numFmtId="0" fontId="0" fillId="0" borderId="0" xfId="11" applyFont="1" applyFill="1" applyBorder="1" applyAlignment="1"/>
    <xf numFmtId="0" fontId="0" fillId="0" borderId="2" xfId="11" applyFont="1" applyFill="1" applyBorder="1" applyAlignment="1">
      <alignment horizontal="center" vertical="center"/>
    </xf>
    <xf numFmtId="0" fontId="0" fillId="0" borderId="0" xfId="11" applyFont="1" applyFill="1" applyBorder="1" applyAlignment="1">
      <alignment horizontal="center" vertical="center"/>
    </xf>
    <xf numFmtId="58" fontId="0" fillId="0" borderId="3" xfId="11" applyNumberFormat="1" applyFont="1" applyFill="1" applyBorder="1" applyAlignment="1">
      <alignment horizontal="center" vertical="center"/>
    </xf>
    <xf numFmtId="58" fontId="0" fillId="0" borderId="4" xfId="11" applyNumberFormat="1" applyFont="1" applyFill="1" applyBorder="1" applyAlignment="1">
      <alignment horizontal="center" vertical="center"/>
    </xf>
    <xf numFmtId="58" fontId="0" fillId="0" borderId="10" xfId="11" applyNumberFormat="1" applyFont="1" applyFill="1" applyBorder="1" applyAlignment="1">
      <alignment horizontal="center" vertical="center"/>
    </xf>
    <xf numFmtId="0" fontId="0" fillId="0" borderId="2" xfId="11" applyFont="1" applyFill="1" applyBorder="1" applyAlignment="1">
      <alignment horizontal="center" vertical="center" shrinkToFit="1"/>
    </xf>
    <xf numFmtId="0" fontId="0" fillId="0" borderId="3" xfId="11" applyFont="1" applyFill="1" applyBorder="1" applyAlignment="1">
      <alignment horizontal="left" vertical="center" shrinkToFit="1"/>
    </xf>
    <xf numFmtId="0" fontId="0" fillId="0" borderId="4" xfId="11" applyFont="1" applyFill="1" applyBorder="1" applyAlignment="1">
      <alignment horizontal="left" vertical="center" shrinkToFit="1"/>
    </xf>
    <xf numFmtId="0" fontId="0" fillId="0" borderId="10" xfId="11" applyFont="1" applyFill="1" applyBorder="1" applyAlignment="1">
      <alignment horizontal="left" vertical="center" shrinkToFit="1"/>
    </xf>
    <xf numFmtId="0" fontId="0" fillId="0" borderId="1" xfId="11" applyFont="1" applyFill="1" applyBorder="1" applyAlignment="1">
      <alignment horizontal="left"/>
    </xf>
    <xf numFmtId="58" fontId="27" fillId="0" borderId="3" xfId="11" applyNumberFormat="1" applyFont="1" applyFill="1" applyBorder="1" applyAlignment="1">
      <alignment horizontal="center" vertical="center"/>
    </xf>
    <xf numFmtId="58" fontId="27" fillId="0" borderId="4" xfId="11" applyNumberFormat="1" applyFont="1" applyFill="1" applyBorder="1" applyAlignment="1">
      <alignment horizontal="center" vertical="center"/>
    </xf>
    <xf numFmtId="58" fontId="27" fillId="0" borderId="10" xfId="11" applyNumberFormat="1" applyFont="1" applyFill="1" applyBorder="1" applyAlignment="1">
      <alignment horizontal="center" vertical="center"/>
    </xf>
    <xf numFmtId="0" fontId="0" fillId="0" borderId="2" xfId="51" applyFont="1" applyFill="1" applyBorder="1" applyAlignment="1">
      <alignment horizontal="center" vertical="center" wrapText="1"/>
    </xf>
    <xf numFmtId="0" fontId="23" fillId="0" borderId="0" xfId="51" applyFont="1" applyFill="1" applyAlignment="1">
      <alignment horizontal="center" vertical="center"/>
    </xf>
    <xf numFmtId="0" fontId="10" fillId="0" borderId="0" xfId="51" applyFill="1" applyBorder="1" applyAlignment="1">
      <alignment horizontal="center" vertical="center"/>
    </xf>
    <xf numFmtId="0" fontId="27" fillId="0" borderId="0" xfId="51" applyFont="1" applyFill="1" applyBorder="1" applyAlignment="1">
      <alignment horizontal="left" vertical="center" shrinkToFit="1"/>
    </xf>
    <xf numFmtId="0" fontId="27" fillId="0" borderId="1" xfId="51" applyFont="1" applyFill="1" applyBorder="1" applyAlignment="1">
      <alignment horizontal="left" vertical="center"/>
    </xf>
    <xf numFmtId="0" fontId="0" fillId="0" borderId="7" xfId="51" applyFont="1" applyFill="1" applyBorder="1" applyAlignment="1">
      <alignment horizontal="center" vertical="center" textRotation="255"/>
    </xf>
    <xf numFmtId="0" fontId="0" fillId="0" borderId="0" xfId="51" applyFont="1" applyFill="1" applyBorder="1" applyAlignment="1">
      <alignment horizontal="center" vertical="center" textRotation="255"/>
    </xf>
    <xf numFmtId="0" fontId="10" fillId="0" borderId="0" xfId="51" applyBorder="1" applyAlignment="1">
      <alignment horizontal="center" vertical="center" textRotation="255"/>
    </xf>
    <xf numFmtId="179" fontId="115" fillId="0" borderId="36" xfId="11" applyNumberFormat="1" applyFont="1" applyFill="1" applyBorder="1" applyAlignment="1">
      <alignment horizontal="center" vertical="center"/>
    </xf>
    <xf numFmtId="0" fontId="0" fillId="0" borderId="0" xfId="51" applyFont="1" applyFill="1" applyAlignment="1">
      <alignment horizontal="center" vertical="center"/>
    </xf>
    <xf numFmtId="0" fontId="10" fillId="0" borderId="0" xfId="11" applyBorder="1" applyAlignment="1">
      <alignment horizontal="center" vertical="center" textRotation="255"/>
    </xf>
    <xf numFmtId="0" fontId="10" fillId="0" borderId="0" xfId="11" applyAlignment="1">
      <alignment vertical="center"/>
    </xf>
    <xf numFmtId="0" fontId="0" fillId="0" borderId="0" xfId="11" applyFont="1" applyFill="1" applyAlignment="1">
      <alignment horizontal="left" vertical="center"/>
    </xf>
    <xf numFmtId="0" fontId="0" fillId="0" borderId="0" xfId="11" applyFont="1" applyAlignment="1"/>
    <xf numFmtId="0" fontId="0" fillId="0" borderId="1" xfId="11" applyFont="1" applyFill="1" applyBorder="1" applyAlignment="1">
      <alignment horizontal="center"/>
    </xf>
    <xf numFmtId="0" fontId="0" fillId="0" borderId="1" xfId="11" applyFont="1" applyBorder="1" applyAlignment="1"/>
    <xf numFmtId="0" fontId="38" fillId="0" borderId="53" xfId="11" applyFont="1" applyFill="1" applyBorder="1" applyAlignment="1">
      <alignment horizontal="center" vertical="center" wrapText="1"/>
    </xf>
    <xf numFmtId="0" fontId="38" fillId="0" borderId="54" xfId="11" applyFont="1" applyFill="1" applyBorder="1" applyAlignment="1">
      <alignment horizontal="center" vertical="center"/>
    </xf>
    <xf numFmtId="179" fontId="0" fillId="0" borderId="54" xfId="11" applyNumberFormat="1" applyFont="1" applyFill="1" applyBorder="1" applyAlignment="1">
      <alignment horizontal="center" vertical="center"/>
    </xf>
    <xf numFmtId="179" fontId="0" fillId="0" borderId="57" xfId="11" applyNumberFormat="1" applyFont="1" applyFill="1" applyBorder="1" applyAlignment="1">
      <alignment horizontal="center" vertical="center"/>
    </xf>
    <xf numFmtId="0" fontId="42" fillId="9" borderId="1" xfId="51" applyFont="1" applyFill="1" applyBorder="1" applyAlignment="1">
      <alignment horizontal="center" vertical="center"/>
    </xf>
    <xf numFmtId="0" fontId="0" fillId="0" borderId="5" xfId="11" applyFont="1" applyFill="1" applyBorder="1" applyAlignment="1">
      <alignment horizontal="center" vertical="center"/>
    </xf>
    <xf numFmtId="0" fontId="0" fillId="0" borderId="9" xfId="11" applyFont="1" applyFill="1" applyBorder="1" applyAlignment="1">
      <alignment horizontal="center" vertical="center"/>
    </xf>
    <xf numFmtId="0" fontId="10" fillId="0" borderId="7" xfId="51" applyBorder="1" applyAlignment="1">
      <alignment horizontal="center" vertical="center" textRotation="255"/>
    </xf>
    <xf numFmtId="0" fontId="0" fillId="0" borderId="26" xfId="51" applyFont="1" applyFill="1" applyBorder="1" applyAlignment="1">
      <alignment horizontal="center" vertical="center" wrapText="1"/>
    </xf>
    <xf numFmtId="0" fontId="0" fillId="0" borderId="27" xfId="51" applyFont="1" applyFill="1" applyBorder="1" applyAlignment="1">
      <alignment horizontal="center" vertical="center" wrapText="1"/>
    </xf>
    <xf numFmtId="0" fontId="10" fillId="0" borderId="27" xfId="51" applyBorder="1" applyAlignment="1">
      <alignment horizontal="center" vertical="center" wrapText="1"/>
    </xf>
    <xf numFmtId="0" fontId="10" fillId="0" borderId="28" xfId="51" applyBorder="1" applyAlignment="1">
      <alignment horizontal="center" vertical="center" wrapText="1"/>
    </xf>
    <xf numFmtId="0" fontId="42" fillId="0" borderId="1" xfId="51" applyFont="1" applyBorder="1" applyAlignment="1">
      <alignment horizontal="center" vertical="center"/>
    </xf>
    <xf numFmtId="0" fontId="42" fillId="13" borderId="1" xfId="51" applyFont="1" applyFill="1" applyBorder="1" applyAlignment="1">
      <alignment horizontal="center" vertical="center"/>
    </xf>
    <xf numFmtId="0" fontId="11" fillId="0" borderId="6" xfId="51" applyNumberFormat="1" applyFont="1" applyFill="1" applyBorder="1" applyAlignment="1">
      <alignment horizontal="center" vertical="center" wrapText="1"/>
    </xf>
    <xf numFmtId="0" fontId="27" fillId="0" borderId="79" xfId="0" applyFont="1" applyFill="1" applyBorder="1" applyAlignment="1">
      <alignment horizontal="center" vertical="center"/>
    </xf>
    <xf numFmtId="0" fontId="27" fillId="0" borderId="9" xfId="0" applyFont="1" applyFill="1" applyBorder="1" applyAlignment="1">
      <alignment horizontal="left" vertical="center"/>
    </xf>
    <xf numFmtId="0" fontId="27" fillId="0" borderId="6" xfId="0" applyFont="1" applyFill="1" applyBorder="1" applyAlignment="1">
      <alignment horizontal="left" vertical="center"/>
    </xf>
    <xf numFmtId="0" fontId="27" fillId="0" borderId="7" xfId="0" applyFont="1" applyFill="1" applyBorder="1" applyAlignment="1">
      <alignment horizontal="left" vertical="center"/>
    </xf>
    <xf numFmtId="0" fontId="27" fillId="0" borderId="12" xfId="0" applyFont="1" applyFill="1" applyBorder="1" applyAlignment="1">
      <alignment horizontal="left" vertical="center"/>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27" fillId="0" borderId="9" xfId="0" applyFont="1" applyFill="1" applyBorder="1" applyAlignment="1">
      <alignment horizontal="left" vertical="center" shrinkToFit="1"/>
    </xf>
    <xf numFmtId="0" fontId="27" fillId="0" borderId="6" xfId="0" applyFont="1" applyFill="1" applyBorder="1" applyAlignment="1">
      <alignment horizontal="left" vertical="center" shrinkToFit="1"/>
    </xf>
    <xf numFmtId="0" fontId="27" fillId="0" borderId="0" xfId="0" applyFont="1" applyFill="1" applyBorder="1" applyAlignment="1">
      <alignment horizontal="left" vertical="center" shrinkToFit="1"/>
    </xf>
    <xf numFmtId="0" fontId="27" fillId="0" borderId="7" xfId="0" applyFont="1" applyFill="1" applyBorder="1" applyAlignment="1">
      <alignment horizontal="left" vertical="center" shrinkToFit="1"/>
    </xf>
    <xf numFmtId="0" fontId="27" fillId="0" borderId="12" xfId="0" applyFont="1" applyFill="1" applyBorder="1" applyAlignment="1">
      <alignment horizontal="left" vertical="center" shrinkToFit="1"/>
    </xf>
    <xf numFmtId="0" fontId="23" fillId="0" borderId="26"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28"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7" fillId="0" borderId="66" xfId="0" applyNumberFormat="1" applyFont="1" applyFill="1" applyBorder="1" applyAlignment="1">
      <alignment horizontal="center" vertical="center" shrinkToFit="1"/>
    </xf>
    <xf numFmtId="0" fontId="27" fillId="0" borderId="67" xfId="0" applyNumberFormat="1" applyFont="1" applyFill="1" applyBorder="1" applyAlignment="1">
      <alignment horizontal="center" vertical="center" shrinkToFit="1"/>
    </xf>
    <xf numFmtId="0" fontId="27" fillId="0" borderId="47"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1" fillId="0" borderId="0" xfId="0" applyFont="1" applyFill="1" applyAlignment="1">
      <alignment horizontal="center" vertical="center"/>
    </xf>
    <xf numFmtId="0" fontId="27" fillId="0" borderId="0" xfId="0" applyNumberFormat="1" applyFont="1" applyFill="1" applyBorder="1" applyAlignment="1">
      <alignment horizontal="left"/>
    </xf>
    <xf numFmtId="0" fontId="27" fillId="0" borderId="1" xfId="0" applyFont="1" applyFill="1" applyBorder="1" applyAlignment="1">
      <alignment horizontal="left" shrinkToFit="1"/>
    </xf>
    <xf numFmtId="0" fontId="27" fillId="0" borderId="77" xfId="0" applyFont="1" applyFill="1" applyBorder="1" applyAlignment="1">
      <alignment horizontal="center" vertical="center"/>
    </xf>
    <xf numFmtId="0" fontId="27" fillId="0" borderId="47" xfId="0" applyFont="1" applyFill="1" applyBorder="1" applyAlignment="1">
      <alignment horizontal="center" vertical="center"/>
    </xf>
    <xf numFmtId="0" fontId="27" fillId="0" borderId="37"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78" xfId="0" applyFont="1" applyFill="1" applyBorder="1" applyAlignment="1">
      <alignment horizontal="center" vertical="center" wrapText="1" shrinkToFit="1"/>
    </xf>
    <xf numFmtId="0" fontId="27" fillId="0" borderId="28" xfId="0" applyFont="1" applyFill="1" applyBorder="1" applyAlignment="1">
      <alignment horizontal="center" vertical="center" shrinkToFit="1"/>
    </xf>
    <xf numFmtId="0" fontId="27" fillId="0" borderId="47" xfId="0" applyFont="1" applyFill="1" applyBorder="1" applyAlignment="1">
      <alignment horizontal="center" vertical="center" shrinkToFit="1"/>
    </xf>
    <xf numFmtId="0" fontId="27" fillId="0" borderId="36" xfId="0" applyFont="1" applyFill="1" applyBorder="1" applyAlignment="1">
      <alignment horizontal="center" vertical="center" shrinkToFit="1"/>
    </xf>
    <xf numFmtId="0" fontId="27" fillId="0" borderId="37" xfId="0" applyFont="1" applyFill="1" applyBorder="1" applyAlignment="1">
      <alignment horizontal="center" vertical="center" shrinkToFit="1"/>
    </xf>
    <xf numFmtId="0" fontId="27" fillId="0" borderId="1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0" fillId="0" borderId="78" xfId="0" applyFont="1" applyFill="1" applyBorder="1" applyAlignment="1">
      <alignment horizontal="center" vertical="center" shrinkToFit="1"/>
    </xf>
    <xf numFmtId="0" fontId="27" fillId="0" borderId="143" xfId="0" applyNumberFormat="1" applyFont="1" applyFill="1" applyBorder="1" applyAlignment="1">
      <alignment horizontal="center" vertical="center" shrinkToFit="1"/>
    </xf>
    <xf numFmtId="0" fontId="27" fillId="0" borderId="71" xfId="0" applyFont="1" applyFill="1" applyBorder="1" applyAlignment="1">
      <alignment horizontal="center" vertical="center"/>
    </xf>
    <xf numFmtId="0" fontId="27" fillId="0" borderId="80" xfId="0" applyFont="1" applyFill="1" applyBorder="1" applyAlignment="1">
      <alignment horizontal="center" vertical="center"/>
    </xf>
    <xf numFmtId="0" fontId="27" fillId="0" borderId="51" xfId="0" applyFont="1" applyFill="1" applyBorder="1" applyAlignment="1">
      <alignment horizontal="left" vertical="center"/>
    </xf>
    <xf numFmtId="0" fontId="27" fillId="0" borderId="42" xfId="0" applyFont="1" applyFill="1" applyBorder="1" applyAlignment="1">
      <alignment horizontal="left" vertical="center"/>
    </xf>
    <xf numFmtId="0" fontId="0" fillId="0" borderId="81" xfId="0" applyFill="1" applyBorder="1" applyAlignment="1">
      <alignment horizontal="center" vertical="center" shrinkToFit="1"/>
    </xf>
    <xf numFmtId="0" fontId="27" fillId="0" borderId="51" xfId="0" applyFont="1" applyFill="1" applyBorder="1" applyAlignment="1">
      <alignment horizontal="left" vertical="center" shrinkToFit="1"/>
    </xf>
    <xf numFmtId="0" fontId="27" fillId="0" borderId="41" xfId="0" applyFont="1" applyFill="1" applyBorder="1" applyAlignment="1">
      <alignment horizontal="left" vertical="center" shrinkToFit="1"/>
    </xf>
    <xf numFmtId="0" fontId="27" fillId="0" borderId="42" xfId="0" applyFont="1" applyFill="1" applyBorder="1" applyAlignment="1">
      <alignment horizontal="left" vertical="center" shrinkToFit="1"/>
    </xf>
    <xf numFmtId="0" fontId="23" fillId="0" borderId="81" xfId="0" applyFont="1" applyFill="1" applyBorder="1" applyAlignment="1">
      <alignment horizontal="center" vertical="center" shrinkToFit="1"/>
    </xf>
    <xf numFmtId="0" fontId="23" fillId="0" borderId="51" xfId="0" applyFont="1" applyFill="1" applyBorder="1" applyAlignment="1">
      <alignment horizontal="center" vertical="center" shrinkToFit="1"/>
    </xf>
    <xf numFmtId="0" fontId="27" fillId="0" borderId="144" xfId="0" applyNumberFormat="1" applyFont="1" applyFill="1" applyBorder="1" applyAlignment="1">
      <alignment horizontal="center" vertical="center" shrinkToFit="1"/>
    </xf>
    <xf numFmtId="0" fontId="27" fillId="0" borderId="0" xfId="0" applyFont="1" applyFill="1" applyBorder="1" applyAlignment="1">
      <alignment horizontal="left" vertical="center" wrapText="1"/>
    </xf>
    <xf numFmtId="0" fontId="27" fillId="0" borderId="0" xfId="0" applyFont="1" applyFill="1" applyBorder="1" applyAlignment="1">
      <alignment horizontal="left" vertical="center"/>
    </xf>
    <xf numFmtId="0" fontId="40" fillId="0" borderId="3" xfId="0" applyFont="1" applyFill="1" applyBorder="1" applyAlignment="1">
      <alignment horizontal="left" vertical="center" wrapText="1"/>
    </xf>
    <xf numFmtId="0" fontId="40" fillId="0" borderId="4"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120" fillId="3" borderId="0" xfId="0" applyFont="1" applyFill="1" applyAlignment="1">
      <alignment horizontal="center"/>
    </xf>
    <xf numFmtId="0" fontId="15" fillId="0" borderId="0" xfId="0" applyFont="1" applyFill="1" applyAlignment="1">
      <alignment horizontal="left" vertical="center"/>
    </xf>
    <xf numFmtId="0" fontId="45" fillId="0" borderId="0" xfId="3" applyFont="1" applyFill="1" applyAlignment="1">
      <alignment horizontal="center" vertical="center"/>
    </xf>
    <xf numFmtId="0" fontId="43" fillId="0" borderId="0" xfId="3" applyFont="1" applyFill="1" applyBorder="1" applyAlignment="1">
      <alignment horizontal="center" vertical="center"/>
    </xf>
    <xf numFmtId="0" fontId="43" fillId="0" borderId="29" xfId="3" applyFont="1" applyFill="1" applyBorder="1" applyAlignment="1">
      <alignment horizontal="center" vertical="center"/>
    </xf>
    <xf numFmtId="0" fontId="43" fillId="0" borderId="30" xfId="3" applyFont="1" applyFill="1" applyBorder="1" applyAlignment="1">
      <alignment horizontal="center" vertical="center"/>
    </xf>
    <xf numFmtId="0" fontId="43" fillId="0" borderId="29" xfId="3" applyFont="1" applyFill="1" applyBorder="1" applyAlignment="1">
      <alignment horizontal="left" vertical="center" wrapText="1"/>
    </xf>
    <xf numFmtId="0" fontId="43" fillId="0" borderId="30" xfId="3" applyFont="1" applyFill="1" applyBorder="1" applyAlignment="1">
      <alignment horizontal="left" vertical="center" wrapText="1"/>
    </xf>
    <xf numFmtId="0" fontId="43" fillId="0" borderId="31" xfId="3" applyFont="1" applyFill="1" applyBorder="1" applyAlignment="1">
      <alignment horizontal="left" vertical="center" wrapText="1"/>
    </xf>
    <xf numFmtId="0" fontId="43" fillId="0" borderId="6" xfId="3" applyFont="1" applyFill="1" applyBorder="1" applyAlignment="1">
      <alignment horizontal="center" vertical="center"/>
    </xf>
    <xf numFmtId="0" fontId="43" fillId="0" borderId="11" xfId="3" applyFont="1" applyFill="1" applyBorder="1" applyAlignment="1">
      <alignment horizontal="center" vertical="center"/>
    </xf>
    <xf numFmtId="0" fontId="43" fillId="0" borderId="1" xfId="3" applyFont="1" applyFill="1" applyBorder="1" applyAlignment="1">
      <alignment horizontal="center" vertical="center"/>
    </xf>
    <xf numFmtId="0" fontId="46" fillId="0" borderId="6" xfId="3" applyFont="1" applyFill="1" applyBorder="1" applyAlignment="1">
      <alignment horizontal="left" vertical="center" wrapText="1"/>
    </xf>
    <xf numFmtId="0" fontId="46" fillId="0" borderId="0" xfId="3" applyFont="1" applyFill="1" applyBorder="1" applyAlignment="1">
      <alignment horizontal="left" vertical="center" wrapText="1"/>
    </xf>
    <xf numFmtId="0" fontId="46" fillId="0" borderId="7" xfId="3" applyFont="1" applyFill="1" applyBorder="1" applyAlignment="1">
      <alignment horizontal="left" vertical="center" wrapText="1"/>
    </xf>
    <xf numFmtId="0" fontId="46" fillId="0" borderId="11" xfId="3" applyFont="1" applyFill="1" applyBorder="1" applyAlignment="1">
      <alignment horizontal="left" vertical="center" wrapText="1"/>
    </xf>
    <xf numFmtId="0" fontId="46" fillId="0" borderId="1" xfId="3" applyFont="1" applyFill="1" applyBorder="1" applyAlignment="1">
      <alignment horizontal="left" vertical="center" wrapText="1"/>
    </xf>
    <xf numFmtId="0" fontId="46" fillId="0" borderId="12" xfId="3" applyFont="1" applyFill="1" applyBorder="1" applyAlignment="1">
      <alignment horizontal="left" vertical="center" wrapText="1"/>
    </xf>
    <xf numFmtId="0" fontId="43" fillId="0" borderId="17" xfId="3" applyFont="1" applyFill="1" applyBorder="1" applyAlignment="1">
      <alignment horizontal="center" vertical="center"/>
    </xf>
    <xf numFmtId="0" fontId="46" fillId="0" borderId="0" xfId="3" applyFont="1" applyFill="1" applyBorder="1" applyAlignment="1">
      <alignment horizontal="center" vertical="center"/>
    </xf>
    <xf numFmtId="0" fontId="43" fillId="0" borderId="7" xfId="3" applyFont="1" applyFill="1" applyBorder="1" applyAlignment="1">
      <alignment horizontal="center" vertical="center"/>
    </xf>
    <xf numFmtId="0" fontId="43" fillId="0" borderId="27" xfId="3" applyFont="1" applyFill="1" applyBorder="1" applyAlignment="1">
      <alignment horizontal="center" vertical="center" textRotation="255"/>
    </xf>
    <xf numFmtId="0" fontId="43" fillId="0" borderId="27" xfId="3" applyFont="1" applyFill="1" applyBorder="1" applyAlignment="1">
      <alignment horizontal="center"/>
    </xf>
    <xf numFmtId="0" fontId="43" fillId="0" borderId="3" xfId="3" applyFont="1" applyFill="1" applyBorder="1" applyAlignment="1">
      <alignment horizontal="center" vertical="center"/>
    </xf>
    <xf numFmtId="0" fontId="43" fillId="0" borderId="10" xfId="3" applyFont="1" applyFill="1" applyBorder="1" applyAlignment="1">
      <alignment horizontal="center" vertical="center"/>
    </xf>
    <xf numFmtId="0" fontId="43" fillId="0" borderId="4" xfId="3" applyFont="1" applyFill="1" applyBorder="1" applyAlignment="1">
      <alignment horizontal="center" vertical="center"/>
    </xf>
    <xf numFmtId="0" fontId="43" fillId="0" borderId="3" xfId="3" applyFont="1" applyFill="1" applyBorder="1" applyAlignment="1">
      <alignment horizontal="left" vertical="center" wrapText="1"/>
    </xf>
    <xf numFmtId="0" fontId="43" fillId="0" borderId="10" xfId="3" applyFont="1" applyFill="1" applyBorder="1" applyAlignment="1">
      <alignment horizontal="left" vertical="center" wrapText="1"/>
    </xf>
    <xf numFmtId="0" fontId="43" fillId="0" borderId="4" xfId="3" applyFont="1" applyFill="1" applyBorder="1" applyAlignment="1">
      <alignment horizontal="left" vertical="center" wrapText="1"/>
    </xf>
    <xf numFmtId="0" fontId="43" fillId="0" borderId="3" xfId="3" applyFont="1" applyFill="1" applyBorder="1" applyAlignment="1">
      <alignment horizontal="left" vertical="center"/>
    </xf>
    <xf numFmtId="0" fontId="43" fillId="0" borderId="4" xfId="3" applyFont="1" applyFill="1" applyBorder="1" applyAlignment="1">
      <alignment horizontal="left" vertical="center"/>
    </xf>
    <xf numFmtId="0" fontId="43" fillId="0" borderId="10" xfId="3" applyFont="1" applyFill="1" applyBorder="1" applyAlignment="1">
      <alignment horizontal="left" vertical="center"/>
    </xf>
    <xf numFmtId="0" fontId="50" fillId="0" borderId="0" xfId="0" applyFont="1" applyFill="1" applyAlignment="1">
      <alignment horizontal="center" vertical="center"/>
    </xf>
    <xf numFmtId="0" fontId="26" fillId="0" borderId="41" xfId="0" applyFont="1" applyFill="1" applyBorder="1" applyAlignment="1">
      <alignment horizontal="left"/>
    </xf>
    <xf numFmtId="0" fontId="26" fillId="0" borderId="53" xfId="0" applyFont="1" applyFill="1" applyBorder="1" applyAlignment="1">
      <alignment horizontal="center" vertical="center"/>
    </xf>
    <xf numFmtId="0" fontId="26" fillId="0" borderId="55" xfId="0" applyFont="1" applyFill="1" applyBorder="1" applyAlignment="1">
      <alignment horizontal="center" vertical="center"/>
    </xf>
    <xf numFmtId="0" fontId="51" fillId="0" borderId="56" xfId="0" applyFont="1" applyFill="1" applyBorder="1" applyAlignment="1">
      <alignment horizontal="center" vertical="center"/>
    </xf>
    <xf numFmtId="0" fontId="51" fillId="0" borderId="55" xfId="0" applyFont="1" applyFill="1" applyBorder="1" applyAlignment="1">
      <alignment horizontal="center" vertical="center"/>
    </xf>
    <xf numFmtId="0" fontId="26" fillId="0" borderId="35" xfId="0" applyFont="1" applyFill="1" applyBorder="1" applyAlignment="1">
      <alignment horizontal="left" vertical="center"/>
    </xf>
    <xf numFmtId="0" fontId="26" fillId="0" borderId="37" xfId="0" applyFont="1" applyFill="1" applyBorder="1" applyAlignment="1">
      <alignment horizontal="left" vertical="center"/>
    </xf>
    <xf numFmtId="0" fontId="26" fillId="0" borderId="45" xfId="0" applyFont="1" applyFill="1" applyBorder="1" applyAlignment="1">
      <alignment horizontal="left" vertical="center"/>
    </xf>
    <xf numFmtId="0" fontId="26" fillId="0" borderId="12"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xf>
    <xf numFmtId="0" fontId="26" fillId="0" borderId="11" xfId="0" applyFont="1" applyFill="1" applyBorder="1" applyAlignment="1">
      <alignment horizontal="left"/>
    </xf>
    <xf numFmtId="0" fontId="26" fillId="0" borderId="12" xfId="0" applyFont="1" applyFill="1" applyBorder="1" applyAlignment="1">
      <alignment horizontal="left"/>
    </xf>
    <xf numFmtId="178" fontId="26" fillId="0" borderId="78" xfId="0" applyNumberFormat="1" applyFont="1" applyFill="1" applyBorder="1" applyAlignment="1">
      <alignment horizontal="right" vertical="center" shrinkToFit="1"/>
    </xf>
    <xf numFmtId="178" fontId="26" fillId="0" borderId="28" xfId="0" applyNumberFormat="1" applyFont="1" applyFill="1" applyBorder="1" applyAlignment="1">
      <alignment horizontal="right" vertical="center" shrinkToFit="1"/>
    </xf>
    <xf numFmtId="0" fontId="26" fillId="0" borderId="67" xfId="0" applyFont="1" applyFill="1" applyBorder="1" applyAlignment="1">
      <alignment horizontal="left" vertical="center"/>
    </xf>
    <xf numFmtId="0" fontId="26" fillId="0" borderId="68" xfId="0" applyFont="1" applyFill="1" applyBorder="1" applyAlignment="1">
      <alignment horizontal="left" vertical="center"/>
    </xf>
    <xf numFmtId="0" fontId="26" fillId="0" borderId="48" xfId="0" applyFont="1" applyFill="1" applyBorder="1" applyAlignment="1">
      <alignment horizontal="left" vertical="center"/>
    </xf>
    <xf numFmtId="0" fontId="26" fillId="0" borderId="9"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xf>
    <xf numFmtId="178" fontId="26" fillId="0" borderId="26" xfId="0" applyNumberFormat="1" applyFont="1" applyFill="1" applyBorder="1" applyAlignment="1">
      <alignment horizontal="right" vertical="center" shrinkToFit="1"/>
    </xf>
    <xf numFmtId="0" fontId="26" fillId="0" borderId="40" xfId="0" applyFont="1" applyFill="1" applyBorder="1" applyAlignment="1">
      <alignment horizontal="left" vertical="center"/>
    </xf>
    <xf numFmtId="0" fontId="26" fillId="0" borderId="42" xfId="0" applyFont="1" applyFill="1" applyBorder="1" applyAlignment="1">
      <alignment horizontal="left" vertical="center"/>
    </xf>
    <xf numFmtId="0" fontId="26" fillId="0" borderId="51" xfId="0" applyFont="1" applyFill="1" applyBorder="1" applyAlignment="1">
      <alignment horizontal="left"/>
    </xf>
    <xf numFmtId="0" fontId="26" fillId="0" borderId="42" xfId="0" applyFont="1" applyFill="1" applyBorder="1" applyAlignment="1">
      <alignment horizontal="left"/>
    </xf>
    <xf numFmtId="178" fontId="26" fillId="0" borderId="81" xfId="0" applyNumberFormat="1" applyFont="1" applyFill="1" applyBorder="1" applyAlignment="1">
      <alignment horizontal="right" vertical="center" shrinkToFit="1"/>
    </xf>
    <xf numFmtId="0" fontId="26" fillId="0" borderId="65"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9" fillId="0" borderId="89" xfId="0" applyFont="1" applyFill="1" applyBorder="1" applyAlignment="1">
      <alignment horizontal="center" vertical="center"/>
    </xf>
    <xf numFmtId="0" fontId="9" fillId="0" borderId="90"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36" xfId="0" applyFont="1" applyFill="1" applyBorder="1" applyAlignment="1">
      <alignment horizontal="left" vertical="center"/>
    </xf>
    <xf numFmtId="0" fontId="26" fillId="0" borderId="1" xfId="0" applyFont="1" applyFill="1" applyBorder="1" applyAlignment="1">
      <alignment horizontal="left" vertical="center"/>
    </xf>
    <xf numFmtId="0" fontId="26" fillId="0" borderId="5" xfId="0" applyFont="1" applyFill="1" applyBorder="1" applyAlignment="1">
      <alignment horizontal="left" vertical="center"/>
    </xf>
    <xf numFmtId="0" fontId="26" fillId="0" borderId="91" xfId="0" applyFont="1" applyFill="1" applyBorder="1" applyAlignment="1">
      <alignment horizontal="left" vertical="center"/>
    </xf>
    <xf numFmtId="0" fontId="26" fillId="0" borderId="61" xfId="0" applyFont="1" applyFill="1" applyBorder="1" applyAlignment="1">
      <alignment horizontal="left" vertical="center"/>
    </xf>
    <xf numFmtId="0" fontId="26" fillId="0" borderId="60" xfId="0" applyFont="1" applyFill="1" applyBorder="1" applyAlignment="1">
      <alignment horizontal="left" vertical="center"/>
    </xf>
    <xf numFmtId="0" fontId="26" fillId="0" borderId="63" xfId="0" applyFont="1" applyFill="1" applyBorder="1" applyAlignment="1">
      <alignment horizontal="left" vertical="center"/>
    </xf>
    <xf numFmtId="0" fontId="26" fillId="0" borderId="41" xfId="0" applyFont="1" applyFill="1" applyBorder="1" applyAlignment="1">
      <alignment horizontal="left" vertical="center"/>
    </xf>
    <xf numFmtId="0" fontId="51" fillId="0" borderId="53" xfId="0" applyFont="1" applyFill="1" applyBorder="1" applyAlignment="1">
      <alignment horizontal="center" vertical="center"/>
    </xf>
    <xf numFmtId="0" fontId="51" fillId="0" borderId="56" xfId="0" applyFont="1" applyFill="1" applyBorder="1" applyAlignment="1">
      <alignment horizontal="center" vertical="center" shrinkToFit="1"/>
    </xf>
    <xf numFmtId="0" fontId="51" fillId="0" borderId="54" xfId="0" applyFont="1" applyFill="1" applyBorder="1" applyAlignment="1">
      <alignment horizontal="center" vertical="center" shrinkToFit="1"/>
    </xf>
    <xf numFmtId="0" fontId="51" fillId="0" borderId="55" xfId="0" applyFont="1" applyFill="1" applyBorder="1" applyAlignment="1">
      <alignment horizontal="center" vertical="center" shrinkToFit="1"/>
    </xf>
    <xf numFmtId="0" fontId="26" fillId="0" borderId="93" xfId="0" applyFont="1" applyFill="1" applyBorder="1" applyAlignment="1">
      <alignment horizontal="left" vertical="center"/>
    </xf>
    <xf numFmtId="0" fontId="26" fillId="0" borderId="75" xfId="0" applyFont="1" applyFill="1" applyBorder="1" applyAlignment="1">
      <alignment horizontal="left" vertical="center"/>
    </xf>
    <xf numFmtId="0" fontId="26" fillId="0" borderId="73" xfId="0" applyFont="1" applyFill="1" applyBorder="1" applyAlignment="1">
      <alignment horizontal="left" vertical="center"/>
    </xf>
    <xf numFmtId="0" fontId="26" fillId="0" borderId="74" xfId="0" applyFont="1" applyFill="1" applyBorder="1" applyAlignment="1">
      <alignment horizontal="left" vertical="center"/>
    </xf>
    <xf numFmtId="0" fontId="26" fillId="0" borderId="92" xfId="0" applyFont="1" applyFill="1" applyBorder="1" applyAlignment="1">
      <alignment horizontal="left" vertical="center"/>
    </xf>
    <xf numFmtId="0" fontId="26" fillId="0" borderId="4" xfId="0" applyFont="1" applyFill="1" applyBorder="1" applyAlignment="1">
      <alignment horizontal="left" vertical="center"/>
    </xf>
    <xf numFmtId="0" fontId="49" fillId="0" borderId="0" xfId="0" applyFont="1" applyFill="1" applyAlignment="1">
      <alignment horizontal="center" vertical="center"/>
    </xf>
    <xf numFmtId="0" fontId="26" fillId="0" borderId="0" xfId="0" applyFont="1" applyFill="1" applyAlignment="1">
      <alignment horizontal="center"/>
    </xf>
    <xf numFmtId="0" fontId="6" fillId="0" borderId="41" xfId="0" applyFont="1" applyFill="1" applyBorder="1" applyAlignment="1">
      <alignment horizontal="left" vertical="center" shrinkToFit="1"/>
    </xf>
    <xf numFmtId="0" fontId="6" fillId="0" borderId="41" xfId="0" applyFont="1" applyFill="1" applyBorder="1" applyAlignment="1">
      <alignment horizontal="center" vertical="center" shrinkToFit="1"/>
    </xf>
    <xf numFmtId="0" fontId="26" fillId="0" borderId="54" xfId="0" applyFont="1" applyFill="1" applyBorder="1" applyAlignment="1">
      <alignment horizontal="center"/>
    </xf>
    <xf numFmtId="0" fontId="26" fillId="0" borderId="52" xfId="0" applyFont="1" applyFill="1" applyBorder="1" applyAlignment="1">
      <alignment horizontal="left" vertical="center"/>
    </xf>
    <xf numFmtId="0" fontId="26" fillId="0" borderId="5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0" xfId="0" applyFont="1" applyFill="1" applyBorder="1" applyAlignment="1">
      <alignment vertical="center" shrinkToFit="1"/>
    </xf>
    <xf numFmtId="0" fontId="26" fillId="0" borderId="39" xfId="0" applyFont="1" applyFill="1" applyBorder="1" applyAlignment="1">
      <alignment horizontal="left" vertical="center"/>
    </xf>
    <xf numFmtId="0" fontId="26" fillId="0" borderId="0" xfId="0" applyFont="1" applyFill="1" applyBorder="1" applyAlignment="1">
      <alignment horizontal="center"/>
    </xf>
    <xf numFmtId="0" fontId="26" fillId="0" borderId="52" xfId="0" applyFont="1" applyFill="1" applyBorder="1" applyAlignment="1">
      <alignment horizontal="center"/>
    </xf>
    <xf numFmtId="0" fontId="26" fillId="0" borderId="5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52" xfId="0" applyFont="1" applyFill="1" applyBorder="1" applyAlignment="1">
      <alignment horizontal="left" vertical="center" wrapText="1"/>
    </xf>
    <xf numFmtId="0" fontId="26" fillId="0" borderId="0" xfId="0" applyFont="1" applyFill="1" applyBorder="1" applyAlignment="1">
      <alignment horizontal="right" vertical="center" wrapText="1"/>
    </xf>
    <xf numFmtId="1" fontId="26" fillId="0" borderId="0" xfId="0" applyNumberFormat="1" applyFont="1" applyFill="1" applyBorder="1" applyAlignment="1">
      <alignment horizontal="left" vertical="center" shrinkToFit="1"/>
    </xf>
    <xf numFmtId="1" fontId="26" fillId="0" borderId="52" xfId="0" applyNumberFormat="1" applyFont="1" applyFill="1" applyBorder="1" applyAlignment="1">
      <alignment horizontal="left" vertical="center" shrinkToFit="1"/>
    </xf>
    <xf numFmtId="0" fontId="0" fillId="0" borderId="0" xfId="0" applyFont="1" applyBorder="1" applyAlignment="1">
      <alignment horizontal="left" vertical="center" wrapText="1"/>
    </xf>
    <xf numFmtId="0" fontId="0" fillId="0" borderId="52" xfId="0" applyFont="1" applyBorder="1" applyAlignment="1">
      <alignment horizontal="left" vertical="center" wrapText="1"/>
    </xf>
    <xf numFmtId="0" fontId="26" fillId="0" borderId="1" xfId="0" applyFont="1" applyFill="1" applyBorder="1" applyAlignment="1">
      <alignment horizontal="center" vertical="center" wrapText="1"/>
    </xf>
    <xf numFmtId="0" fontId="26" fillId="0" borderId="52" xfId="0"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8" fillId="0" borderId="4" xfId="0" applyFont="1" applyFill="1" applyBorder="1" applyAlignment="1">
      <alignment vertical="center" wrapText="1" shrinkToFit="1"/>
    </xf>
    <xf numFmtId="0" fontId="28" fillId="0" borderId="10" xfId="0" applyFont="1" applyFill="1" applyBorder="1" applyAlignment="1">
      <alignment vertical="center" wrapText="1" shrinkToFit="1"/>
    </xf>
    <xf numFmtId="0" fontId="28" fillId="0" borderId="4" xfId="0" applyFont="1" applyFill="1" applyBorder="1" applyAlignment="1">
      <alignment horizontal="center" vertical="center" wrapText="1" shrinkToFit="1"/>
    </xf>
    <xf numFmtId="0" fontId="28" fillId="0" borderId="10" xfId="0" applyFont="1" applyFill="1" applyBorder="1" applyAlignment="1">
      <alignment horizontal="center" vertical="center" wrapText="1" shrinkToFit="1"/>
    </xf>
    <xf numFmtId="0" fontId="26" fillId="0" borderId="71" xfId="0" applyFont="1" applyFill="1" applyBorder="1" applyAlignment="1">
      <alignment horizontal="center" vertical="center" textRotation="255"/>
    </xf>
    <xf numFmtId="0" fontId="26" fillId="0" borderId="62" xfId="0" applyFont="1" applyFill="1" applyBorder="1" applyAlignment="1">
      <alignment horizontal="center" vertical="center" textRotation="255"/>
    </xf>
    <xf numFmtId="0" fontId="26" fillId="0" borderId="95" xfId="0" applyFont="1" applyFill="1" applyBorder="1" applyAlignment="1">
      <alignment horizontal="center" vertical="center" textRotation="255"/>
    </xf>
    <xf numFmtId="0" fontId="26" fillId="0" borderId="2" xfId="0" applyFont="1" applyFill="1" applyBorder="1" applyAlignment="1">
      <alignment horizontal="left"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0" xfId="0" applyFont="1" applyFill="1" applyBorder="1" applyAlignment="1">
      <alignment horizontal="center" vertical="center"/>
    </xf>
    <xf numFmtId="0" fontId="26" fillId="0" borderId="96" xfId="0" applyFont="1" applyFill="1" applyBorder="1" applyAlignment="1">
      <alignment horizontal="left" vertical="center"/>
    </xf>
    <xf numFmtId="0" fontId="26" fillId="0" borderId="70" xfId="0" applyFont="1" applyFill="1" applyBorder="1" applyAlignment="1">
      <alignment horizontal="center" vertical="center" textRotation="255"/>
    </xf>
    <xf numFmtId="0" fontId="26" fillId="0" borderId="79" xfId="0" applyFont="1" applyFill="1" applyBorder="1" applyAlignment="1">
      <alignment horizontal="center" vertical="center" textRotation="255"/>
    </xf>
    <xf numFmtId="0" fontId="6" fillId="0" borderId="97" xfId="0" applyFont="1" applyFill="1" applyBorder="1" applyAlignment="1">
      <alignment horizontal="center" vertical="center"/>
    </xf>
    <xf numFmtId="0" fontId="6" fillId="0" borderId="98" xfId="0" applyFont="1" applyFill="1" applyBorder="1" applyAlignment="1">
      <alignment horizontal="center" vertical="center"/>
    </xf>
    <xf numFmtId="0" fontId="6" fillId="0" borderId="99" xfId="0" applyFont="1" applyFill="1" applyBorder="1" applyAlignment="1">
      <alignment horizontal="center" vertical="center"/>
    </xf>
    <xf numFmtId="0" fontId="26" fillId="0" borderId="93" xfId="0" applyFont="1" applyFill="1" applyBorder="1" applyAlignment="1">
      <alignment horizontal="center" vertical="center"/>
    </xf>
    <xf numFmtId="0" fontId="26" fillId="0" borderId="74" xfId="0" applyFont="1" applyFill="1" applyBorder="1" applyAlignment="1">
      <alignment horizontal="center" vertical="center"/>
    </xf>
    <xf numFmtId="0" fontId="26" fillId="0" borderId="41" xfId="0" applyFont="1" applyFill="1" applyBorder="1" applyAlignment="1">
      <alignment horizontal="center" vertical="center"/>
    </xf>
    <xf numFmtId="0" fontId="26" fillId="0" borderId="44" xfId="0" applyFont="1" applyFill="1" applyBorder="1" applyAlignment="1">
      <alignment horizontal="center" vertical="center"/>
    </xf>
    <xf numFmtId="0" fontId="26" fillId="0" borderId="53" xfId="0" applyFont="1" applyFill="1" applyBorder="1" applyAlignment="1">
      <alignment horizontal="left" vertical="center" wrapText="1"/>
    </xf>
    <xf numFmtId="0" fontId="26" fillId="0" borderId="54" xfId="0" applyFont="1" applyFill="1" applyBorder="1" applyAlignment="1">
      <alignment horizontal="left" vertical="center" wrapText="1"/>
    </xf>
    <xf numFmtId="0" fontId="26" fillId="0" borderId="57" xfId="0" applyFont="1" applyFill="1" applyBorder="1" applyAlignment="1">
      <alignment horizontal="left" vertical="center" wrapText="1"/>
    </xf>
    <xf numFmtId="0" fontId="15" fillId="0" borderId="35" xfId="0" applyFont="1" applyFill="1" applyBorder="1" applyAlignment="1">
      <alignment horizontal="left" vertical="top" wrapText="1"/>
    </xf>
    <xf numFmtId="0" fontId="15" fillId="0" borderId="36" xfId="0" applyFont="1" applyFill="1" applyBorder="1" applyAlignment="1">
      <alignment horizontal="left" vertical="top" wrapText="1"/>
    </xf>
    <xf numFmtId="0" fontId="15" fillId="0" borderId="39" xfId="0" applyFont="1" applyFill="1" applyBorder="1" applyAlignment="1">
      <alignment horizontal="left" vertical="top" wrapText="1"/>
    </xf>
    <xf numFmtId="0" fontId="15" fillId="0" borderId="50"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52" xfId="0" applyFont="1" applyFill="1" applyBorder="1" applyAlignment="1">
      <alignment horizontal="left" vertical="top" wrapText="1"/>
    </xf>
    <xf numFmtId="0" fontId="15" fillId="0" borderId="40" xfId="0" applyFont="1" applyFill="1" applyBorder="1" applyAlignment="1">
      <alignment horizontal="left" vertical="top" wrapText="1"/>
    </xf>
    <xf numFmtId="0" fontId="15" fillId="0" borderId="41" xfId="0" applyFont="1" applyFill="1" applyBorder="1" applyAlignment="1">
      <alignment horizontal="left" vertical="top" wrapText="1"/>
    </xf>
    <xf numFmtId="0" fontId="15" fillId="0" borderId="44" xfId="0" applyFont="1" applyFill="1" applyBorder="1" applyAlignment="1">
      <alignment horizontal="left" vertical="top" wrapText="1"/>
    </xf>
    <xf numFmtId="0" fontId="27" fillId="0" borderId="100" xfId="0" applyFont="1" applyFill="1" applyBorder="1" applyAlignment="1">
      <alignment horizontal="center" vertical="center" wrapText="1"/>
    </xf>
    <xf numFmtId="0" fontId="27" fillId="0" borderId="102"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6" fillId="0" borderId="54" xfId="0" applyFont="1" applyFill="1" applyBorder="1" applyAlignment="1">
      <alignment horizontal="left" vertical="center" shrinkToFit="1"/>
    </xf>
    <xf numFmtId="0" fontId="26" fillId="0" borderId="57" xfId="0" applyFont="1" applyFill="1" applyBorder="1" applyAlignment="1">
      <alignment horizontal="left" vertical="center" shrinkToFit="1"/>
    </xf>
    <xf numFmtId="0" fontId="6" fillId="0" borderId="53" xfId="0" applyFont="1" applyFill="1" applyBorder="1" applyAlignment="1">
      <alignment horizontal="left" vertical="top" wrapText="1"/>
    </xf>
    <xf numFmtId="0" fontId="6" fillId="0" borderId="54" xfId="0" applyFont="1" applyFill="1" applyBorder="1" applyAlignment="1">
      <alignment horizontal="left" vertical="top" wrapText="1"/>
    </xf>
    <xf numFmtId="0" fontId="6" fillId="0" borderId="57" xfId="0" applyFont="1" applyFill="1" applyBorder="1" applyAlignment="1">
      <alignment horizontal="left" vertical="top" wrapText="1"/>
    </xf>
    <xf numFmtId="0" fontId="26" fillId="0" borderId="57" xfId="0" applyFont="1" applyFill="1" applyBorder="1" applyAlignment="1">
      <alignment horizontal="center" vertical="center"/>
    </xf>
    <xf numFmtId="0" fontId="0" fillId="0" borderId="81" xfId="0" applyFont="1" applyFill="1" applyBorder="1" applyAlignment="1">
      <alignment horizontal="center" vertical="center"/>
    </xf>
    <xf numFmtId="0" fontId="27" fillId="0" borderId="26" xfId="0" applyFont="1" applyFill="1" applyBorder="1" applyAlignment="1">
      <alignment vertical="center" wrapText="1"/>
    </xf>
    <xf numFmtId="0" fontId="27" fillId="0" borderId="28" xfId="0" applyFont="1" applyFill="1" applyBorder="1" applyAlignment="1">
      <alignment vertical="center" wrapText="1"/>
    </xf>
    <xf numFmtId="0" fontId="27" fillId="0" borderId="132" xfId="0" applyFont="1" applyFill="1" applyBorder="1" applyAlignment="1">
      <alignment horizontal="center" vertical="center" wrapText="1"/>
    </xf>
    <xf numFmtId="0" fontId="27" fillId="0" borderId="133" xfId="0" applyFont="1" applyFill="1" applyBorder="1" applyAlignment="1">
      <alignment horizontal="center" vertical="center" wrapText="1"/>
    </xf>
    <xf numFmtId="0" fontId="27" fillId="0" borderId="131" xfId="0" applyFont="1" applyFill="1" applyBorder="1" applyAlignment="1">
      <alignment horizontal="center" vertical="center" wrapText="1"/>
    </xf>
    <xf numFmtId="0" fontId="27" fillId="0" borderId="4" xfId="0" applyFont="1" applyFill="1" applyBorder="1" applyAlignment="1">
      <alignment horizontal="center" vertical="center" wrapText="1"/>
    </xf>
    <xf numFmtId="58" fontId="27" fillId="0" borderId="131" xfId="0" applyNumberFormat="1" applyFont="1" applyFill="1" applyBorder="1" applyAlignment="1">
      <alignment horizontal="center" vertical="center" wrapText="1"/>
    </xf>
    <xf numFmtId="58" fontId="27" fillId="0" borderId="4" xfId="0" applyNumberFormat="1" applyFont="1" applyFill="1" applyBorder="1" applyAlignment="1">
      <alignment horizontal="center" vertical="center" wrapText="1"/>
    </xf>
    <xf numFmtId="58" fontId="27" fillId="0" borderId="10" xfId="0" applyNumberFormat="1" applyFont="1" applyFill="1" applyBorder="1" applyAlignment="1">
      <alignment horizontal="center" vertical="center" wrapText="1"/>
    </xf>
    <xf numFmtId="0" fontId="27" fillId="7" borderId="27" xfId="0" applyFont="1" applyFill="1" applyBorder="1" applyAlignment="1">
      <alignment horizontal="center" vertical="center"/>
    </xf>
    <xf numFmtId="0" fontId="27" fillId="7" borderId="28" xfId="0" applyFont="1" applyFill="1" applyBorder="1" applyAlignment="1">
      <alignment horizontal="center" vertical="center"/>
    </xf>
    <xf numFmtId="0" fontId="27" fillId="7" borderId="11" xfId="0" applyFont="1" applyFill="1" applyBorder="1" applyAlignment="1">
      <alignment horizontal="center" vertical="center"/>
    </xf>
    <xf numFmtId="0" fontId="27" fillId="7" borderId="12" xfId="0" applyFont="1" applyFill="1" applyBorder="1" applyAlignment="1">
      <alignment horizontal="center" vertical="center"/>
    </xf>
    <xf numFmtId="0" fontId="27" fillId="7" borderId="1" xfId="0" applyFont="1" applyFill="1" applyBorder="1" applyAlignment="1">
      <alignment horizontal="center" vertical="center"/>
    </xf>
    <xf numFmtId="0" fontId="27" fillId="0" borderId="8" xfId="0" applyFont="1" applyFill="1" applyBorder="1" applyAlignment="1">
      <alignment vertical="center" wrapText="1"/>
    </xf>
    <xf numFmtId="0" fontId="27" fillId="0" borderId="9" xfId="0" applyFont="1" applyFill="1" applyBorder="1" applyAlignment="1">
      <alignment vertical="center" wrapText="1"/>
    </xf>
    <xf numFmtId="0" fontId="27" fillId="0" borderId="11" xfId="0" applyFont="1" applyFill="1" applyBorder="1" applyAlignment="1">
      <alignment vertical="center" wrapText="1"/>
    </xf>
    <xf numFmtId="0" fontId="27" fillId="0" borderId="12" xfId="0" applyFont="1" applyFill="1" applyBorder="1" applyAlignment="1">
      <alignment vertical="center" wrapText="1"/>
    </xf>
    <xf numFmtId="0" fontId="27" fillId="0" borderId="5" xfId="0" applyFont="1" applyFill="1" applyBorder="1" applyAlignment="1">
      <alignment vertical="center" wrapText="1"/>
    </xf>
    <xf numFmtId="0" fontId="27" fillId="7" borderId="78" xfId="0" applyFont="1" applyFill="1" applyBorder="1" applyAlignment="1">
      <alignment horizontal="center" vertical="center"/>
    </xf>
    <xf numFmtId="0" fontId="27" fillId="7" borderId="81" xfId="0" applyFont="1" applyFill="1" applyBorder="1" applyAlignment="1">
      <alignment horizontal="center" vertical="center"/>
    </xf>
    <xf numFmtId="0" fontId="27" fillId="0" borderId="124" xfId="0" applyFont="1" applyFill="1" applyBorder="1" applyAlignment="1">
      <alignment horizontal="center" vertical="center" wrapText="1"/>
    </xf>
    <xf numFmtId="0" fontId="27" fillId="0" borderId="33" xfId="0" applyFont="1" applyFill="1" applyBorder="1" applyAlignment="1">
      <alignment horizontal="center" vertical="center" wrapText="1"/>
    </xf>
    <xf numFmtId="0" fontId="27" fillId="7" borderId="33" xfId="0" applyFont="1" applyFill="1" applyBorder="1" applyAlignment="1">
      <alignment horizontal="center" vertical="center" wrapText="1"/>
    </xf>
    <xf numFmtId="0" fontId="27" fillId="7" borderId="123"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7" borderId="3" xfId="0" applyFont="1" applyFill="1" applyBorder="1" applyAlignment="1">
      <alignment horizontal="center" vertical="center"/>
    </xf>
    <xf numFmtId="0" fontId="27" fillId="7" borderId="10" xfId="0" applyFont="1" applyFill="1" applyBorder="1" applyAlignment="1">
      <alignment horizontal="center" vertical="center"/>
    </xf>
    <xf numFmtId="0" fontId="27" fillId="7" borderId="4" xfId="0" applyFont="1" applyFill="1" applyBorder="1" applyAlignment="1">
      <alignment horizontal="center" vertical="center"/>
    </xf>
    <xf numFmtId="0" fontId="27" fillId="0" borderId="81" xfId="0" applyFont="1" applyFill="1" applyBorder="1" applyAlignment="1">
      <alignment vertical="center" wrapText="1"/>
    </xf>
    <xf numFmtId="0" fontId="27" fillId="0" borderId="134" xfId="0" applyFont="1" applyFill="1" applyBorder="1" applyAlignment="1">
      <alignment horizontal="center" vertical="center" wrapText="1"/>
    </xf>
    <xf numFmtId="0" fontId="27" fillId="0" borderId="135" xfId="0" applyFont="1" applyFill="1" applyBorder="1" applyAlignment="1">
      <alignment horizontal="center" vertical="center" wrapText="1"/>
    </xf>
    <xf numFmtId="0" fontId="27" fillId="0" borderId="137"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7" borderId="60" xfId="0" applyFont="1" applyFill="1" applyBorder="1" applyAlignment="1">
      <alignment horizontal="center" vertical="center"/>
    </xf>
    <xf numFmtId="0" fontId="27" fillId="7" borderId="61" xfId="0" applyFont="1" applyFill="1" applyBorder="1" applyAlignment="1">
      <alignment horizontal="center" vertical="center"/>
    </xf>
    <xf numFmtId="0" fontId="27" fillId="7" borderId="63" xfId="0" applyFont="1" applyFill="1" applyBorder="1" applyAlignment="1">
      <alignment horizontal="center" vertical="center"/>
    </xf>
    <xf numFmtId="0" fontId="27" fillId="0" borderId="27" xfId="0" applyFont="1" applyFill="1" applyBorder="1" applyAlignment="1">
      <alignment vertical="center" wrapText="1"/>
    </xf>
    <xf numFmtId="0" fontId="27" fillId="0" borderId="138" xfId="0" applyFont="1" applyFill="1" applyBorder="1" applyAlignment="1">
      <alignment horizontal="center" vertical="center" wrapText="1"/>
    </xf>
    <xf numFmtId="0" fontId="27" fillId="0" borderId="139" xfId="0" applyFont="1" applyFill="1" applyBorder="1" applyAlignment="1">
      <alignment horizontal="center" vertical="center" wrapText="1"/>
    </xf>
    <xf numFmtId="0" fontId="27" fillId="0" borderId="141"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23" xfId="0" applyFont="1" applyFill="1" applyBorder="1" applyAlignment="1">
      <alignment horizontal="center" vertical="center" wrapText="1"/>
    </xf>
    <xf numFmtId="0" fontId="102" fillId="0" borderId="0" xfId="0" applyFont="1" applyFill="1" applyAlignment="1">
      <alignment horizontal="center" vertical="center"/>
    </xf>
    <xf numFmtId="0" fontId="15" fillId="0" borderId="1" xfId="0" applyFont="1" applyFill="1" applyBorder="1" applyAlignment="1">
      <alignment horizontal="center" vertical="center"/>
    </xf>
    <xf numFmtId="0" fontId="23" fillId="0" borderId="1" xfId="0" applyFont="1" applyFill="1" applyBorder="1" applyAlignment="1">
      <alignment horizontal="center" vertical="center"/>
    </xf>
    <xf numFmtId="0" fontId="27" fillId="7" borderId="26" xfId="0" applyFon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15" fillId="0" borderId="0" xfId="0" applyFont="1" applyFill="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left" shrinkToFi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6" xfId="0" applyFill="1" applyBorder="1" applyAlignment="1">
      <alignment horizontal="left" vertical="top" wrapText="1"/>
    </xf>
    <xf numFmtId="0" fontId="0" fillId="0" borderId="54" xfId="0" applyFill="1" applyBorder="1" applyAlignment="1">
      <alignment horizontal="left" vertical="top" wrapText="1"/>
    </xf>
    <xf numFmtId="0" fontId="0" fillId="0" borderId="57" xfId="0" applyFill="1" applyBorder="1" applyAlignment="1">
      <alignment horizontal="left" vertical="top" wrapText="1"/>
    </xf>
    <xf numFmtId="0" fontId="0" fillId="0" borderId="56" xfId="0" applyBorder="1" applyAlignment="1">
      <alignment horizontal="left" vertical="center"/>
    </xf>
    <xf numFmtId="0" fontId="0" fillId="0" borderId="54" xfId="0" applyBorder="1" applyAlignment="1">
      <alignment horizontal="left" vertical="center"/>
    </xf>
    <xf numFmtId="0" fontId="0" fillId="0" borderId="57" xfId="0" applyBorder="1" applyAlignment="1">
      <alignment horizontal="left" vertical="center"/>
    </xf>
    <xf numFmtId="0" fontId="0" fillId="0" borderId="62" xfId="0" applyFill="1" applyBorder="1" applyAlignment="1">
      <alignment horizontal="center" vertical="center" textRotation="255"/>
    </xf>
    <xf numFmtId="0" fontId="0" fillId="0" borderId="72" xfId="0" applyFill="1" applyBorder="1" applyAlignment="1">
      <alignment horizontal="center" vertical="center" textRotation="255"/>
    </xf>
    <xf numFmtId="0" fontId="0" fillId="0" borderId="11"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7" xfId="0" applyFill="1" applyBorder="1" applyAlignment="1">
      <alignment horizontal="center" vertical="center" textRotation="255"/>
    </xf>
    <xf numFmtId="0" fontId="0" fillId="0" borderId="8" xfId="0" applyFill="1" applyBorder="1" applyAlignment="1">
      <alignment horizontal="left" vertical="center" wrapText="1" shrinkToFit="1"/>
    </xf>
    <xf numFmtId="0" fontId="0" fillId="0" borderId="5" xfId="0" applyFill="1" applyBorder="1" applyAlignment="1">
      <alignment horizontal="left" vertical="center" wrapText="1" shrinkToFit="1"/>
    </xf>
    <xf numFmtId="0" fontId="0" fillId="0" borderId="9" xfId="0" applyFill="1" applyBorder="1" applyAlignment="1">
      <alignment horizontal="left" vertical="center" wrapText="1" shrinkToFi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shrinkToFit="1"/>
    </xf>
    <xf numFmtId="0" fontId="0" fillId="0" borderId="0" xfId="0" applyFill="1" applyBorder="1" applyAlignment="1">
      <alignment horizontal="left" vertical="center" wrapText="1" shrinkToFit="1"/>
    </xf>
    <xf numFmtId="0" fontId="0" fillId="0" borderId="7" xfId="0" applyFill="1" applyBorder="1" applyAlignment="1">
      <alignment horizontal="left" vertical="center" wrapText="1" shrinkToFit="1"/>
    </xf>
    <xf numFmtId="0" fontId="0" fillId="0" borderId="6" xfId="0" applyFill="1" applyBorder="1" applyAlignment="1">
      <alignment horizontal="left" vertical="center" wrapText="1"/>
    </xf>
    <xf numFmtId="0" fontId="0" fillId="0" borderId="0" xfId="0" applyFill="1" applyBorder="1" applyAlignment="1">
      <alignment horizontal="left" vertical="center" wrapText="1"/>
    </xf>
    <xf numFmtId="0" fontId="0" fillId="0" borderId="7" xfId="0" applyFill="1" applyBorder="1" applyAlignment="1">
      <alignment horizontal="left" vertical="center" wrapText="1"/>
    </xf>
    <xf numFmtId="0" fontId="0" fillId="0" borderId="11" xfId="0" applyFill="1" applyBorder="1" applyAlignment="1">
      <alignment horizontal="left" vertical="center" wrapText="1" shrinkToFit="1"/>
    </xf>
    <xf numFmtId="0" fontId="0" fillId="0" borderId="1" xfId="0" applyFill="1" applyBorder="1" applyAlignment="1">
      <alignment horizontal="left" vertical="center" wrapText="1" shrinkToFit="1"/>
    </xf>
    <xf numFmtId="0" fontId="0" fillId="0" borderId="12" xfId="0" applyFill="1" applyBorder="1" applyAlignment="1">
      <alignment horizontal="left" vertical="center" wrapText="1" shrinkToFit="1"/>
    </xf>
    <xf numFmtId="0" fontId="0" fillId="0" borderId="11" xfId="0" applyFill="1" applyBorder="1" applyAlignment="1">
      <alignment horizontal="left" vertical="center" wrapText="1"/>
    </xf>
    <xf numFmtId="0" fontId="0" fillId="0" borderId="1" xfId="0" applyFill="1" applyBorder="1" applyAlignment="1">
      <alignment horizontal="left" vertical="center" wrapText="1"/>
    </xf>
    <xf numFmtId="0" fontId="0" fillId="0" borderId="9" xfId="0" applyFill="1" applyBorder="1" applyAlignment="1">
      <alignment horizontal="center" vertical="center" textRotation="255"/>
    </xf>
    <xf numFmtId="0" fontId="12" fillId="0" borderId="0" xfId="41" applyFont="1" applyAlignment="1">
      <alignment vertical="center" wrapText="1"/>
    </xf>
    <xf numFmtId="0" fontId="12" fillId="0" borderId="45" xfId="41" applyFont="1" applyBorder="1" applyAlignment="1">
      <alignment vertical="center" wrapText="1"/>
    </xf>
    <xf numFmtId="0" fontId="12" fillId="0" borderId="1" xfId="41" applyFont="1" applyBorder="1" applyAlignment="1">
      <alignment vertical="center" wrapText="1"/>
    </xf>
    <xf numFmtId="0" fontId="12" fillId="0" borderId="46" xfId="41" applyFont="1" applyBorder="1" applyAlignment="1">
      <alignment vertical="center" wrapText="1"/>
    </xf>
    <xf numFmtId="0" fontId="12" fillId="0" borderId="50" xfId="41" applyFont="1" applyBorder="1" applyAlignment="1">
      <alignment vertical="center" wrapText="1"/>
    </xf>
    <xf numFmtId="0" fontId="12" fillId="0" borderId="0" xfId="41" applyFont="1" applyBorder="1" applyAlignment="1">
      <alignment vertical="center" wrapText="1"/>
    </xf>
    <xf numFmtId="0" fontId="12" fillId="0" borderId="52" xfId="41" applyFont="1" applyBorder="1" applyAlignment="1">
      <alignment vertical="center" wrapText="1"/>
    </xf>
    <xf numFmtId="0" fontId="12" fillId="0" borderId="40" xfId="41" applyFont="1" applyBorder="1" applyAlignment="1">
      <alignment vertical="center" wrapText="1"/>
    </xf>
    <xf numFmtId="0" fontId="12" fillId="0" borderId="41" xfId="41" applyFont="1" applyBorder="1" applyAlignment="1">
      <alignment vertical="center" wrapText="1"/>
    </xf>
    <xf numFmtId="0" fontId="12" fillId="0" borderId="44" xfId="41" applyFont="1" applyBorder="1" applyAlignment="1">
      <alignment vertical="center" wrapText="1"/>
    </xf>
    <xf numFmtId="0" fontId="38" fillId="0" borderId="0" xfId="41" applyFont="1">
      <alignment vertical="center"/>
    </xf>
    <xf numFmtId="0" fontId="38" fillId="0" borderId="0" xfId="41" applyFont="1" applyAlignment="1">
      <alignment horizontal="center" vertical="center"/>
    </xf>
    <xf numFmtId="58" fontId="38" fillId="0" borderId="0" xfId="41" applyNumberFormat="1" applyFont="1" applyAlignment="1">
      <alignment horizontal="center" vertical="center"/>
    </xf>
    <xf numFmtId="0" fontId="12" fillId="0" borderId="29" xfId="41" applyFont="1" applyBorder="1" applyAlignment="1">
      <alignment horizontal="center" vertical="center" shrinkToFit="1"/>
    </xf>
    <xf numFmtId="0" fontId="12" fillId="0" borderId="30" xfId="41" applyFont="1" applyBorder="1" applyAlignment="1">
      <alignment horizontal="center" vertical="center" shrinkToFit="1"/>
    </xf>
    <xf numFmtId="0" fontId="12" fillId="0" borderId="126" xfId="41" applyFont="1" applyBorder="1" applyAlignment="1">
      <alignment horizontal="center" vertical="center" shrinkToFit="1"/>
    </xf>
    <xf numFmtId="0" fontId="12" fillId="0" borderId="22" xfId="41" applyFont="1" applyBorder="1" applyAlignment="1">
      <alignment vertical="center" wrapText="1"/>
    </xf>
    <xf numFmtId="0" fontId="12" fillId="0" borderId="120" xfId="41" applyFont="1" applyBorder="1" applyAlignment="1">
      <alignment vertical="center" wrapText="1"/>
    </xf>
    <xf numFmtId="0" fontId="12" fillId="0" borderId="116" xfId="41" applyFont="1" applyBorder="1" applyAlignment="1">
      <alignment horizontal="center" vertical="center" shrinkToFit="1"/>
    </xf>
    <xf numFmtId="0" fontId="12" fillId="0" borderId="22" xfId="41" applyFont="1" applyBorder="1" applyAlignment="1">
      <alignment horizontal="center" vertical="center" shrinkToFit="1"/>
    </xf>
    <xf numFmtId="0" fontId="12" fillId="0" borderId="125" xfId="41" applyFont="1" applyBorder="1" applyAlignment="1">
      <alignment horizontal="center" vertical="center" shrinkToFit="1"/>
    </xf>
    <xf numFmtId="0" fontId="12" fillId="0" borderId="30" xfId="41" applyFont="1" applyBorder="1" applyAlignment="1">
      <alignment vertical="center" wrapText="1"/>
    </xf>
    <xf numFmtId="0" fontId="12" fillId="0" borderId="31" xfId="41" applyFont="1" applyBorder="1" applyAlignment="1">
      <alignment vertical="center" wrapText="1"/>
    </xf>
    <xf numFmtId="0" fontId="12" fillId="0" borderId="33" xfId="41" applyFont="1" applyBorder="1" applyAlignment="1">
      <alignment vertical="center" wrapText="1"/>
    </xf>
    <xf numFmtId="0" fontId="12" fillId="0" borderId="34" xfId="41" applyFont="1" applyBorder="1" applyAlignment="1">
      <alignment vertical="center" wrapText="1"/>
    </xf>
    <xf numFmtId="0" fontId="12" fillId="0" borderId="32" xfId="41" applyFont="1" applyBorder="1" applyAlignment="1">
      <alignment horizontal="center" vertical="center" shrinkToFit="1"/>
    </xf>
    <xf numFmtId="0" fontId="12" fillId="0" borderId="33" xfId="41" applyFont="1" applyBorder="1" applyAlignment="1">
      <alignment horizontal="center" vertical="center" shrinkToFit="1"/>
    </xf>
    <xf numFmtId="0" fontId="12" fillId="0" borderId="127" xfId="41" applyFont="1" applyBorder="1" applyAlignment="1">
      <alignment horizontal="center" vertical="center" shrinkToFit="1"/>
    </xf>
    <xf numFmtId="58" fontId="38" fillId="0" borderId="48" xfId="15" applyNumberFormat="1" applyFont="1" applyBorder="1" applyAlignment="1">
      <alignment horizontal="center" vertical="center" wrapText="1"/>
    </xf>
    <xf numFmtId="58" fontId="38" fillId="0" borderId="5" xfId="15" applyNumberFormat="1" applyFont="1" applyBorder="1" applyAlignment="1">
      <alignment horizontal="center" vertical="center" wrapText="1"/>
    </xf>
    <xf numFmtId="58" fontId="38" fillId="0" borderId="9" xfId="15" applyNumberFormat="1" applyFont="1" applyBorder="1" applyAlignment="1">
      <alignment horizontal="center" vertical="center" wrapText="1"/>
    </xf>
    <xf numFmtId="177" fontId="38" fillId="0" borderId="6" xfId="41" applyNumberFormat="1" applyFont="1" applyBorder="1" applyAlignment="1">
      <alignment horizontal="center" vertical="center"/>
    </xf>
    <xf numFmtId="177" fontId="38" fillId="0" borderId="0" xfId="41" applyNumberFormat="1" applyFont="1" applyBorder="1" applyAlignment="1">
      <alignment horizontal="center" vertical="center"/>
    </xf>
    <xf numFmtId="177" fontId="38" fillId="0" borderId="7" xfId="41" applyNumberFormat="1" applyFont="1" applyBorder="1" applyAlignment="1">
      <alignment horizontal="center" vertical="center"/>
    </xf>
    <xf numFmtId="177" fontId="38" fillId="0" borderId="51" xfId="41" applyNumberFormat="1" applyFont="1" applyBorder="1" applyAlignment="1">
      <alignment horizontal="center" vertical="center"/>
    </xf>
    <xf numFmtId="177" fontId="38" fillId="0" borderId="41" xfId="41" applyNumberFormat="1" applyFont="1" applyBorder="1" applyAlignment="1">
      <alignment horizontal="center" vertical="center"/>
    </xf>
    <xf numFmtId="177" fontId="38" fillId="0" borderId="42" xfId="41" applyNumberFormat="1" applyFont="1" applyBorder="1" applyAlignment="1">
      <alignment horizontal="center" vertical="center"/>
    </xf>
    <xf numFmtId="0" fontId="38" fillId="0" borderId="8" xfId="41" applyFont="1" applyBorder="1" applyAlignment="1">
      <alignment vertical="center" wrapText="1"/>
    </xf>
    <xf numFmtId="0" fontId="38" fillId="0" borderId="5" xfId="41" applyFont="1" applyBorder="1" applyAlignment="1">
      <alignment vertical="center" wrapText="1"/>
    </xf>
    <xf numFmtId="0" fontId="38" fillId="0" borderId="49" xfId="41" applyFont="1" applyBorder="1" applyAlignment="1">
      <alignment vertical="center" wrapText="1"/>
    </xf>
    <xf numFmtId="0" fontId="38" fillId="0" borderId="6" xfId="41" applyFont="1" applyBorder="1" applyAlignment="1">
      <alignment vertical="center" wrapText="1"/>
    </xf>
    <xf numFmtId="0" fontId="38" fillId="0" borderId="0" xfId="41" applyFont="1" applyBorder="1" applyAlignment="1">
      <alignment vertical="center" wrapText="1"/>
    </xf>
    <xf numFmtId="0" fontId="38" fillId="0" borderId="52" xfId="41" applyFont="1" applyBorder="1" applyAlignment="1">
      <alignment vertical="center" wrapText="1"/>
    </xf>
    <xf numFmtId="0" fontId="38" fillId="0" borderId="51" xfId="41" applyFont="1" applyBorder="1" applyAlignment="1">
      <alignment vertical="center" wrapText="1"/>
    </xf>
    <xf numFmtId="0" fontId="38" fillId="0" borderId="41" xfId="41" applyFont="1" applyBorder="1" applyAlignment="1">
      <alignment vertical="center" wrapText="1"/>
    </xf>
    <xf numFmtId="0" fontId="38" fillId="0" borderId="44" xfId="41" applyFont="1" applyBorder="1" applyAlignment="1">
      <alignment vertical="center" wrapText="1"/>
    </xf>
    <xf numFmtId="0" fontId="38" fillId="0" borderId="35" xfId="41" applyFont="1" applyBorder="1" applyAlignment="1">
      <alignment horizontal="center" vertical="center"/>
    </xf>
    <xf numFmtId="0" fontId="38" fillId="0" borderId="36" xfId="41" applyFont="1" applyBorder="1" applyAlignment="1">
      <alignment horizontal="center" vertical="center"/>
    </xf>
    <xf numFmtId="0" fontId="38" fillId="0" borderId="37" xfId="41" applyFont="1" applyBorder="1" applyAlignment="1">
      <alignment horizontal="center" vertical="center"/>
    </xf>
    <xf numFmtId="0" fontId="38" fillId="0" borderId="45" xfId="41" applyFont="1" applyBorder="1" applyAlignment="1">
      <alignment horizontal="center" vertical="center"/>
    </xf>
    <xf numFmtId="0" fontId="38" fillId="0" borderId="1" xfId="41" applyFont="1" applyBorder="1" applyAlignment="1">
      <alignment horizontal="center" vertical="center"/>
    </xf>
    <xf numFmtId="0" fontId="38" fillId="0" borderId="12" xfId="41" applyFont="1" applyBorder="1" applyAlignment="1">
      <alignment horizontal="center" vertical="center"/>
    </xf>
    <xf numFmtId="0" fontId="38" fillId="0" borderId="60" xfId="41" applyFont="1" applyBorder="1" applyAlignment="1">
      <alignment horizontal="center" vertical="center"/>
    </xf>
    <xf numFmtId="0" fontId="38" fillId="0" borderId="63" xfId="41" applyFont="1" applyBorder="1" applyAlignment="1">
      <alignment horizontal="center" vertical="center"/>
    </xf>
    <xf numFmtId="0" fontId="38" fillId="0" borderId="61" xfId="41" applyFont="1" applyBorder="1" applyAlignment="1">
      <alignment horizontal="center" vertical="center"/>
    </xf>
    <xf numFmtId="0" fontId="38" fillId="0" borderId="47" xfId="41" applyFont="1" applyBorder="1" applyAlignment="1">
      <alignment horizontal="center" vertical="center"/>
    </xf>
    <xf numFmtId="0" fontId="38" fillId="0" borderId="11" xfId="41" applyFont="1" applyBorder="1" applyAlignment="1">
      <alignment horizontal="center" vertical="center"/>
    </xf>
    <xf numFmtId="0" fontId="38" fillId="0" borderId="39" xfId="41" applyFont="1" applyBorder="1" applyAlignment="1">
      <alignment horizontal="center" vertical="center"/>
    </xf>
    <xf numFmtId="0" fontId="38" fillId="0" borderId="46" xfId="41" applyFont="1" applyBorder="1" applyAlignment="1">
      <alignment horizontal="center" vertical="center"/>
    </xf>
    <xf numFmtId="0" fontId="38" fillId="0" borderId="50" xfId="15" applyFont="1" applyBorder="1" applyAlignment="1">
      <alignment horizontal="center" vertical="center" wrapText="1"/>
    </xf>
    <xf numFmtId="0" fontId="38" fillId="0" borderId="0" xfId="15" applyFont="1" applyBorder="1" applyAlignment="1">
      <alignment horizontal="center" vertical="center" wrapText="1"/>
    </xf>
    <xf numFmtId="0" fontId="38" fillId="0" borderId="7" xfId="15" applyFont="1" applyBorder="1" applyAlignment="1">
      <alignment horizontal="center" vertical="center" wrapText="1"/>
    </xf>
    <xf numFmtId="58" fontId="38" fillId="0" borderId="40" xfId="15" applyNumberFormat="1" applyFont="1" applyBorder="1" applyAlignment="1">
      <alignment horizontal="center" vertical="center" wrapText="1"/>
    </xf>
    <xf numFmtId="58" fontId="38" fillId="0" borderId="41" xfId="15" applyNumberFormat="1" applyFont="1" applyBorder="1" applyAlignment="1">
      <alignment horizontal="center" vertical="center" wrapText="1"/>
    </xf>
    <xf numFmtId="58" fontId="38" fillId="0" borderId="42" xfId="15" applyNumberFormat="1" applyFont="1" applyBorder="1" applyAlignment="1">
      <alignment horizontal="center" vertical="center" wrapText="1"/>
    </xf>
    <xf numFmtId="0" fontId="12" fillId="0" borderId="71" xfId="41" applyFont="1" applyBorder="1" applyAlignment="1">
      <alignment vertical="center" textRotation="255" shrinkToFit="1"/>
    </xf>
    <xf numFmtId="0" fontId="12" fillId="0" borderId="62" xfId="41" applyFont="1" applyBorder="1" applyAlignment="1">
      <alignment vertical="center" textRotation="255" shrinkToFit="1"/>
    </xf>
    <xf numFmtId="0" fontId="38" fillId="0" borderId="8" xfId="41" applyFont="1" applyBorder="1">
      <alignment vertical="center"/>
    </xf>
    <xf numFmtId="0" fontId="38" fillId="0" borderId="5" xfId="41" applyFont="1" applyBorder="1">
      <alignment vertical="center"/>
    </xf>
    <xf numFmtId="0" fontId="38" fillId="0" borderId="9" xfId="41" applyFont="1" applyBorder="1">
      <alignment vertical="center"/>
    </xf>
    <xf numFmtId="0" fontId="38" fillId="0" borderId="6" xfId="41" applyFont="1" applyBorder="1">
      <alignment vertical="center"/>
    </xf>
    <xf numFmtId="0" fontId="38" fillId="0" borderId="0" xfId="41" applyFont="1" applyBorder="1">
      <alignment vertical="center"/>
    </xf>
    <xf numFmtId="0" fontId="38" fillId="0" borderId="7" xfId="41" applyFont="1" applyBorder="1">
      <alignment vertical="center"/>
    </xf>
    <xf numFmtId="0" fontId="38" fillId="0" borderId="11" xfId="41" applyFont="1" applyBorder="1">
      <alignment vertical="center"/>
    </xf>
    <xf numFmtId="0" fontId="38" fillId="0" borderId="1" xfId="41" applyFont="1" applyBorder="1">
      <alignment vertical="center"/>
    </xf>
    <xf numFmtId="0" fontId="38" fillId="0" borderId="12" xfId="41" applyFont="1" applyBorder="1">
      <alignment vertical="center"/>
    </xf>
    <xf numFmtId="0" fontId="38" fillId="0" borderId="0" xfId="41" applyFont="1" applyAlignment="1">
      <alignment horizontal="distributed" vertical="center" wrapText="1" indent="1"/>
    </xf>
    <xf numFmtId="0" fontId="38" fillId="0" borderId="0" xfId="41" applyFont="1" applyAlignment="1">
      <alignment horizontal="left" vertical="center" shrinkToFit="1"/>
    </xf>
    <xf numFmtId="0" fontId="38" fillId="0" borderId="0" xfId="41" applyFont="1" applyAlignment="1">
      <alignment horizontal="right" vertical="center" indent="1"/>
    </xf>
    <xf numFmtId="0" fontId="38" fillId="0" borderId="91" xfId="41" applyFont="1" applyBorder="1" applyAlignment="1">
      <alignment horizontal="center" vertical="center"/>
    </xf>
    <xf numFmtId="0" fontId="38" fillId="0" borderId="104" xfId="41" applyFont="1" applyBorder="1" applyAlignment="1">
      <alignment horizontal="center" vertical="center"/>
    </xf>
    <xf numFmtId="0" fontId="38" fillId="0" borderId="0" xfId="41" applyFont="1" applyAlignment="1">
      <alignment horizontal="left" vertical="center" indent="1"/>
    </xf>
    <xf numFmtId="58" fontId="38" fillId="0" borderId="0" xfId="41" applyNumberFormat="1" applyFont="1">
      <alignment vertical="center"/>
    </xf>
    <xf numFmtId="0" fontId="38" fillId="0" borderId="0" xfId="41" applyFont="1" applyAlignment="1">
      <alignment horizontal="center" vertical="center" wrapText="1"/>
    </xf>
    <xf numFmtId="0" fontId="38" fillId="0" borderId="0" xfId="41" applyFont="1" applyAlignment="1">
      <alignment horizontal="left" vertical="center"/>
    </xf>
    <xf numFmtId="0" fontId="42" fillId="0" borderId="0" xfId="41" applyFont="1" applyAlignment="1">
      <alignment horizontal="center" vertical="center" wrapText="1"/>
    </xf>
    <xf numFmtId="0" fontId="42" fillId="0" borderId="0" xfId="41" applyFont="1" applyAlignment="1">
      <alignment horizontal="center" vertical="center"/>
    </xf>
    <xf numFmtId="0" fontId="12" fillId="0" borderId="70" xfId="41" applyFont="1" applyBorder="1" applyAlignment="1">
      <alignment vertical="center" textRotation="255" shrinkToFit="1"/>
    </xf>
    <xf numFmtId="0" fontId="10" fillId="0" borderId="109" xfId="5" applyFont="1" applyBorder="1" applyAlignment="1">
      <alignment horizontal="center" vertical="center"/>
    </xf>
    <xf numFmtId="0" fontId="27" fillId="0" borderId="109" xfId="9" applyFont="1" applyBorder="1" applyAlignment="1">
      <alignment horizontal="center" vertical="center"/>
    </xf>
    <xf numFmtId="0" fontId="27" fillId="0" borderId="110" xfId="9" applyFont="1" applyBorder="1" applyAlignment="1">
      <alignment horizontal="center" vertical="center"/>
    </xf>
    <xf numFmtId="0" fontId="10" fillId="0" borderId="97" xfId="5" applyFont="1" applyFill="1" applyBorder="1" applyAlignment="1">
      <alignment horizontal="right" vertical="center" shrinkToFit="1"/>
    </xf>
    <xf numFmtId="0" fontId="27" fillId="0" borderId="98" xfId="9" applyFont="1" applyBorder="1" applyAlignment="1">
      <alignment horizontal="right" vertical="center"/>
    </xf>
    <xf numFmtId="0" fontId="10" fillId="0" borderId="2" xfId="5" applyFont="1" applyFill="1" applyBorder="1" applyAlignment="1">
      <alignment horizontal="left" vertical="top" wrapText="1" shrinkToFit="1"/>
    </xf>
    <xf numFmtId="0" fontId="10" fillId="0" borderId="2" xfId="9" applyFont="1" applyBorder="1" applyAlignment="1">
      <alignment horizontal="left" vertical="top" wrapText="1" shrinkToFit="1"/>
    </xf>
    <xf numFmtId="0" fontId="10" fillId="0" borderId="26" xfId="5" applyFont="1" applyBorder="1" applyAlignment="1">
      <alignment horizontal="left" vertical="top" wrapText="1" shrinkToFit="1"/>
    </xf>
    <xf numFmtId="0" fontId="10" fillId="0" borderId="27" xfId="5" applyFont="1" applyBorder="1" applyAlignment="1">
      <alignment horizontal="left" vertical="top" shrinkToFit="1"/>
    </xf>
    <xf numFmtId="0" fontId="10" fillId="0" borderId="28" xfId="5" applyFont="1" applyBorder="1" applyAlignment="1">
      <alignment horizontal="left" vertical="top" shrinkToFit="1"/>
    </xf>
    <xf numFmtId="0" fontId="10" fillId="0" borderId="8" xfId="5" applyFont="1" applyFill="1" applyBorder="1" applyAlignment="1">
      <alignment horizontal="left" vertical="top" wrapText="1" shrinkToFit="1"/>
    </xf>
    <xf numFmtId="0" fontId="10" fillId="0" borderId="27" xfId="9" applyFont="1" applyBorder="1" applyAlignment="1">
      <alignment vertical="top" shrinkToFit="1"/>
    </xf>
    <xf numFmtId="0" fontId="10" fillId="0" borderId="28" xfId="9" applyFont="1" applyBorder="1" applyAlignment="1">
      <alignment vertical="top" shrinkToFit="1"/>
    </xf>
    <xf numFmtId="0" fontId="0" fillId="0" borderId="8" xfId="5" applyFont="1" applyFill="1" applyBorder="1" applyAlignment="1">
      <alignment horizontal="left" vertical="top" wrapText="1" shrinkToFit="1"/>
    </xf>
    <xf numFmtId="0" fontId="10" fillId="0" borderId="6" xfId="9" applyFont="1" applyBorder="1" applyAlignment="1">
      <alignment horizontal="left" vertical="top" shrinkToFit="1"/>
    </xf>
    <xf numFmtId="0" fontId="10" fillId="0" borderId="11" xfId="9" applyFont="1" applyBorder="1" applyAlignment="1">
      <alignment horizontal="left" vertical="top" shrinkToFit="1"/>
    </xf>
    <xf numFmtId="0" fontId="41" fillId="0" borderId="0" xfId="5" applyFont="1" applyAlignment="1">
      <alignment horizontal="center"/>
    </xf>
    <xf numFmtId="0" fontId="10" fillId="6" borderId="1" xfId="9" applyFont="1" applyFill="1" applyBorder="1" applyAlignment="1">
      <alignment horizontal="left" vertical="center" shrinkToFit="1"/>
    </xf>
    <xf numFmtId="0" fontId="10" fillId="6" borderId="1" xfId="7" applyFont="1" applyFill="1" applyBorder="1" applyAlignment="1">
      <alignment horizontal="left" vertical="center" shrinkToFit="1"/>
    </xf>
    <xf numFmtId="0" fontId="10" fillId="6" borderId="4" xfId="9" applyFont="1" applyFill="1" applyBorder="1" applyAlignment="1">
      <alignment horizontal="left" vertical="center" shrinkToFit="1"/>
    </xf>
    <xf numFmtId="0" fontId="10" fillId="6" borderId="4" xfId="7" applyFont="1" applyFill="1" applyBorder="1" applyAlignment="1">
      <alignment horizontal="left" vertical="center" shrinkToFit="1"/>
    </xf>
    <xf numFmtId="0" fontId="10" fillId="0" borderId="26" xfId="5" applyFont="1" applyFill="1" applyBorder="1" applyAlignment="1">
      <alignment horizontal="center" vertical="top" wrapText="1" shrinkToFit="1"/>
    </xf>
    <xf numFmtId="0" fontId="10" fillId="0" borderId="27" xfId="5" applyFont="1" applyFill="1" applyBorder="1" applyAlignment="1">
      <alignment horizontal="center" vertical="top" wrapText="1" shrinkToFit="1"/>
    </xf>
    <xf numFmtId="0" fontId="10" fillId="0" borderId="28" xfId="5" applyFont="1" applyFill="1" applyBorder="1" applyAlignment="1">
      <alignment horizontal="center" vertical="top" shrinkToFit="1"/>
    </xf>
    <xf numFmtId="0" fontId="10" fillId="0" borderId="26" xfId="5" applyFont="1" applyBorder="1" applyAlignment="1">
      <alignment horizontal="center" vertical="top" wrapText="1" shrinkToFit="1"/>
    </xf>
    <xf numFmtId="0" fontId="27" fillId="0" borderId="27" xfId="9" applyFont="1" applyBorder="1" applyAlignment="1">
      <alignment horizontal="center" vertical="top" shrinkToFit="1"/>
    </xf>
    <xf numFmtId="0" fontId="27" fillId="0" borderId="28" xfId="9" applyFont="1" applyBorder="1" applyAlignment="1">
      <alignment horizontal="center" vertical="top" shrinkToFit="1"/>
    </xf>
    <xf numFmtId="0" fontId="10" fillId="0" borderId="8" xfId="5" applyFont="1" applyFill="1" applyBorder="1" applyAlignment="1">
      <alignment horizontal="center" vertical="top" wrapText="1"/>
    </xf>
    <xf numFmtId="0" fontId="27" fillId="0" borderId="5" xfId="9" applyFont="1" applyBorder="1" applyAlignment="1">
      <alignment horizontal="center" vertical="top"/>
    </xf>
    <xf numFmtId="0" fontId="27" fillId="0" borderId="9" xfId="9" applyFont="1" applyBorder="1" applyAlignment="1">
      <alignment horizontal="center" vertical="top"/>
    </xf>
    <xf numFmtId="0" fontId="10" fillId="0" borderId="6" xfId="5" applyFont="1" applyFill="1" applyBorder="1" applyAlignment="1">
      <alignment horizontal="center" vertical="top"/>
    </xf>
    <xf numFmtId="0" fontId="27" fillId="0" borderId="0" xfId="9" applyFont="1" applyBorder="1" applyAlignment="1">
      <alignment horizontal="center" vertical="top"/>
    </xf>
    <xf numFmtId="0" fontId="27" fillId="0" borderId="7" xfId="9" applyFont="1" applyBorder="1" applyAlignment="1">
      <alignment horizontal="center" vertical="top"/>
    </xf>
    <xf numFmtId="0" fontId="27" fillId="0" borderId="11" xfId="9" applyFont="1" applyBorder="1" applyAlignment="1">
      <alignment horizontal="center" vertical="top"/>
    </xf>
    <xf numFmtId="0" fontId="27" fillId="0" borderId="1" xfId="9" applyFont="1" applyBorder="1" applyAlignment="1">
      <alignment horizontal="center" vertical="top"/>
    </xf>
    <xf numFmtId="0" fontId="27" fillId="0" borderId="12" xfId="9" applyFont="1" applyBorder="1" applyAlignment="1">
      <alignment horizontal="center" vertical="top"/>
    </xf>
    <xf numFmtId="0" fontId="10" fillId="0" borderId="8" xfId="5" applyFont="1" applyFill="1" applyBorder="1" applyAlignment="1">
      <alignment horizontal="left" vertical="center" shrinkToFit="1"/>
    </xf>
    <xf numFmtId="0" fontId="10" fillId="0" borderId="5" xfId="5" applyFont="1" applyFill="1" applyBorder="1" applyAlignment="1">
      <alignment horizontal="left" vertical="center" shrinkToFit="1"/>
    </xf>
    <xf numFmtId="0" fontId="62" fillId="0" borderId="27" xfId="10" applyFont="1" applyBorder="1" applyAlignment="1">
      <alignment horizontal="center" vertical="center" textRotation="255"/>
    </xf>
    <xf numFmtId="0" fontId="62" fillId="0" borderId="28" xfId="10" applyFont="1" applyBorder="1" applyAlignment="1">
      <alignment horizontal="center" vertical="center" textRotation="255"/>
    </xf>
    <xf numFmtId="0" fontId="28" fillId="0" borderId="8" xfId="10" applyFont="1" applyBorder="1" applyAlignment="1">
      <alignment horizontal="left" vertical="center" wrapText="1"/>
    </xf>
    <xf numFmtId="0" fontId="28" fillId="0" borderId="5" xfId="10" applyFont="1" applyBorder="1" applyAlignment="1">
      <alignment horizontal="left" vertical="center" wrapText="1"/>
    </xf>
    <xf numFmtId="0" fontId="28" fillId="0" borderId="9" xfId="10" applyFont="1" applyBorder="1" applyAlignment="1">
      <alignment horizontal="left" vertical="center" wrapText="1"/>
    </xf>
    <xf numFmtId="0" fontId="64" fillId="0" borderId="11" xfId="10" applyFont="1" applyBorder="1" applyAlignment="1">
      <alignment horizontal="left" vertical="top"/>
    </xf>
    <xf numFmtId="0" fontId="64" fillId="0" borderId="1" xfId="10" applyFont="1" applyBorder="1" applyAlignment="1">
      <alignment horizontal="left" vertical="top"/>
    </xf>
    <xf numFmtId="0" fontId="64" fillId="0" borderId="12" xfId="10" applyFont="1" applyBorder="1" applyAlignment="1">
      <alignment horizontal="left" vertical="top"/>
    </xf>
    <xf numFmtId="0" fontId="6" fillId="0" borderId="0" xfId="10" applyFont="1" applyAlignment="1">
      <alignment horizontal="center" vertical="center"/>
    </xf>
    <xf numFmtId="0" fontId="62" fillId="0" borderId="1" xfId="10" applyFont="1" applyBorder="1" applyAlignment="1">
      <alignment horizontal="center" vertical="center"/>
    </xf>
    <xf numFmtId="0" fontId="64" fillId="0" borderId="1" xfId="10" applyFont="1" applyBorder="1" applyAlignment="1">
      <alignment horizontal="left" vertical="center" wrapText="1"/>
    </xf>
    <xf numFmtId="0" fontId="62" fillId="0" borderId="0" xfId="10" applyFont="1" applyBorder="1" applyAlignment="1">
      <alignment horizontal="center" vertical="center"/>
    </xf>
    <xf numFmtId="0" fontId="62" fillId="0" borderId="2" xfId="10" applyFont="1" applyBorder="1" applyAlignment="1">
      <alignment horizontal="center" vertical="center"/>
    </xf>
    <xf numFmtId="0" fontId="28" fillId="0" borderId="4" xfId="0" applyFont="1" applyFill="1" applyBorder="1" applyAlignment="1">
      <alignment horizontal="center" vertical="center" shrinkToFit="1"/>
    </xf>
    <xf numFmtId="58" fontId="52" fillId="0" borderId="3" xfId="10" applyNumberFormat="1" applyFont="1" applyBorder="1" applyAlignment="1">
      <alignment horizontal="center" vertical="center"/>
    </xf>
    <xf numFmtId="58" fontId="52" fillId="0" borderId="4" xfId="10" applyNumberFormat="1" applyFont="1" applyBorder="1" applyAlignment="1">
      <alignment horizontal="center" vertical="center"/>
    </xf>
    <xf numFmtId="58" fontId="52" fillId="0" borderId="10" xfId="10" applyNumberFormat="1" applyFont="1" applyBorder="1" applyAlignment="1">
      <alignment horizontal="center" vertical="center"/>
    </xf>
    <xf numFmtId="0" fontId="62" fillId="0" borderId="3" xfId="10" applyFont="1" applyBorder="1" applyAlignment="1">
      <alignment horizontal="center" vertical="center"/>
    </xf>
    <xf numFmtId="0" fontId="62" fillId="0" borderId="10" xfId="10" applyFont="1" applyBorder="1" applyAlignment="1">
      <alignment horizontal="center" vertical="center"/>
    </xf>
    <xf numFmtId="0" fontId="52" fillId="0" borderId="3" xfId="10" applyFont="1" applyBorder="1" applyAlignment="1">
      <alignment horizontal="center" vertical="center"/>
    </xf>
    <xf numFmtId="0" fontId="52" fillId="0" borderId="4" xfId="10" applyFont="1" applyBorder="1" applyAlignment="1">
      <alignment horizontal="center" vertical="center"/>
    </xf>
    <xf numFmtId="0" fontId="64" fillId="0" borderId="3" xfId="10" applyFont="1" applyBorder="1" applyAlignment="1">
      <alignment horizontal="left" vertical="center"/>
    </xf>
    <xf numFmtId="0" fontId="64" fillId="0" borderId="4" xfId="10" applyFont="1" applyBorder="1" applyAlignment="1">
      <alignment horizontal="left" vertical="center"/>
    </xf>
    <xf numFmtId="0" fontId="64" fillId="0" borderId="10" xfId="10" applyFont="1" applyBorder="1" applyAlignment="1">
      <alignment horizontal="left" vertical="center"/>
    </xf>
    <xf numFmtId="0" fontId="63" fillId="0" borderId="3" xfId="10" applyFont="1" applyBorder="1" applyAlignment="1">
      <alignment horizontal="center" vertical="center"/>
    </xf>
    <xf numFmtId="0" fontId="63" fillId="0" borderId="4" xfId="10" applyFont="1" applyBorder="1" applyAlignment="1">
      <alignment horizontal="center" vertical="center"/>
    </xf>
    <xf numFmtId="0" fontId="28" fillId="0" borderId="3" xfId="10" applyFont="1" applyBorder="1" applyAlignment="1">
      <alignment horizontal="left" vertical="center"/>
    </xf>
    <xf numFmtId="0" fontId="28" fillId="0" borderId="4" xfId="10" applyFont="1" applyBorder="1" applyAlignment="1">
      <alignment horizontal="left" vertical="center"/>
    </xf>
    <xf numFmtId="0" fontId="28" fillId="0" borderId="10" xfId="10" applyFont="1" applyBorder="1" applyAlignment="1">
      <alignment horizontal="left" vertical="center"/>
    </xf>
    <xf numFmtId="0" fontId="28" fillId="0" borderId="3" xfId="10" applyFont="1" applyBorder="1" applyAlignment="1">
      <alignment horizontal="left" vertical="center" wrapText="1"/>
    </xf>
    <xf numFmtId="0" fontId="28" fillId="0" borderId="4" xfId="10" applyFont="1" applyBorder="1" applyAlignment="1">
      <alignment horizontal="left" vertical="center" wrapText="1"/>
    </xf>
    <xf numFmtId="0" fontId="28" fillId="0" borderId="10" xfId="10" applyFont="1" applyBorder="1" applyAlignment="1">
      <alignment horizontal="left" vertical="center" wrapText="1"/>
    </xf>
    <xf numFmtId="0" fontId="9" fillId="0" borderId="8" xfId="10" applyFont="1" applyBorder="1" applyAlignment="1">
      <alignment horizontal="left" vertical="center" wrapText="1"/>
    </xf>
    <xf numFmtId="0" fontId="9" fillId="0" borderId="5" xfId="10" applyFont="1" applyBorder="1" applyAlignment="1">
      <alignment horizontal="left" vertical="center" wrapText="1"/>
    </xf>
    <xf numFmtId="0" fontId="9" fillId="0" borderId="9" xfId="10" applyFont="1" applyBorder="1" applyAlignment="1">
      <alignment horizontal="left" vertical="center" wrapText="1"/>
    </xf>
    <xf numFmtId="0" fontId="28" fillId="0" borderId="2" xfId="10" applyFont="1" applyBorder="1" applyAlignment="1">
      <alignment horizontal="left" vertical="center"/>
    </xf>
    <xf numFmtId="0" fontId="62" fillId="0" borderId="1" xfId="10" applyFont="1" applyBorder="1" applyAlignment="1">
      <alignment horizontal="left"/>
    </xf>
    <xf numFmtId="0" fontId="52" fillId="0" borderId="10" xfId="10" applyFont="1" applyBorder="1" applyAlignment="1">
      <alignment horizontal="center" vertical="center"/>
    </xf>
    <xf numFmtId="0" fontId="64" fillId="0" borderId="1" xfId="10" applyFont="1" applyBorder="1" applyAlignment="1">
      <alignment horizontal="center" vertical="center"/>
    </xf>
    <xf numFmtId="0" fontId="64" fillId="0" borderId="2" xfId="10" applyFont="1" applyBorder="1" applyAlignment="1">
      <alignment horizontal="center" vertical="center"/>
    </xf>
    <xf numFmtId="0" fontId="28" fillId="0" borderId="11" xfId="10" applyFont="1" applyFill="1" applyBorder="1" applyAlignment="1">
      <alignment horizontal="left" vertical="center" wrapText="1"/>
    </xf>
    <xf numFmtId="0" fontId="28" fillId="0" borderId="1" xfId="10" applyFont="1" applyFill="1" applyBorder="1" applyAlignment="1">
      <alignment horizontal="left" vertical="center" wrapText="1"/>
    </xf>
    <xf numFmtId="0" fontId="28" fillId="0" borderId="12" xfId="10" applyFont="1" applyFill="1" applyBorder="1" applyAlignment="1">
      <alignment horizontal="left" vertical="center" wrapText="1"/>
    </xf>
    <xf numFmtId="0" fontId="63" fillId="0" borderId="10" xfId="10" applyFont="1" applyBorder="1" applyAlignment="1">
      <alignment horizontal="center" vertical="center"/>
    </xf>
    <xf numFmtId="58" fontId="63" fillId="0" borderId="3" xfId="10" applyNumberFormat="1" applyFont="1" applyBorder="1" applyAlignment="1">
      <alignment horizontal="center" vertical="center"/>
    </xf>
    <xf numFmtId="58" fontId="63" fillId="0" borderId="4" xfId="10" applyNumberFormat="1" applyFont="1" applyBorder="1" applyAlignment="1">
      <alignment horizontal="center" vertical="center"/>
    </xf>
    <xf numFmtId="0" fontId="64" fillId="0" borderId="3" xfId="10" applyFont="1" applyBorder="1" applyAlignment="1">
      <alignment horizontal="center" vertical="center"/>
    </xf>
    <xf numFmtId="0" fontId="64" fillId="0" borderId="4" xfId="10" applyFont="1" applyBorder="1" applyAlignment="1">
      <alignment horizontal="center" vertical="center"/>
    </xf>
    <xf numFmtId="0" fontId="64" fillId="0" borderId="10" xfId="10" applyFont="1" applyBorder="1" applyAlignment="1">
      <alignment horizontal="center" vertical="center"/>
    </xf>
    <xf numFmtId="0" fontId="64" fillId="0" borderId="8" xfId="10" applyFont="1" applyBorder="1" applyAlignment="1">
      <alignment horizontal="left" vertical="center"/>
    </xf>
    <xf numFmtId="0" fontId="64" fillId="0" borderId="5" xfId="10" applyFont="1" applyBorder="1" applyAlignment="1">
      <alignment horizontal="left" vertical="center"/>
    </xf>
    <xf numFmtId="0" fontId="64" fillId="0" borderId="9" xfId="10" applyFont="1" applyBorder="1" applyAlignment="1">
      <alignment horizontal="left" vertical="center"/>
    </xf>
    <xf numFmtId="0" fontId="28" fillId="0" borderId="6" xfId="10" applyFont="1" applyBorder="1" applyAlignment="1">
      <alignment horizontal="left" vertical="center" wrapText="1"/>
    </xf>
    <xf numFmtId="0" fontId="28" fillId="0" borderId="0" xfId="10" applyFont="1" applyBorder="1" applyAlignment="1">
      <alignment horizontal="left" vertical="center" wrapText="1"/>
    </xf>
    <xf numFmtId="0" fontId="28" fillId="0" borderId="7" xfId="10" applyFont="1" applyBorder="1" applyAlignment="1">
      <alignment horizontal="left" vertical="center" wrapText="1"/>
    </xf>
    <xf numFmtId="0" fontId="64" fillId="0" borderId="2" xfId="10" applyFont="1" applyBorder="1" applyAlignment="1">
      <alignment horizontal="left" vertical="center"/>
    </xf>
    <xf numFmtId="0" fontId="63" fillId="0" borderId="3" xfId="2" applyNumberFormat="1" applyFont="1" applyBorder="1" applyAlignment="1">
      <alignment horizontal="center" vertical="center"/>
    </xf>
    <xf numFmtId="0" fontId="63" fillId="0" borderId="4" xfId="2" applyNumberFormat="1" applyFont="1" applyBorder="1" applyAlignment="1">
      <alignment horizontal="center" vertical="center"/>
    </xf>
    <xf numFmtId="0" fontId="63" fillId="0" borderId="3" xfId="10" applyFont="1" applyFill="1" applyBorder="1" applyAlignment="1">
      <alignment horizontal="center" vertical="center"/>
    </xf>
    <xf numFmtId="0" fontId="63" fillId="0" borderId="4" xfId="10" applyFont="1" applyFill="1" applyBorder="1" applyAlignment="1">
      <alignment horizontal="center" vertical="center"/>
    </xf>
    <xf numFmtId="0" fontId="28" fillId="0" borderId="0" xfId="10" applyFont="1" applyFill="1" applyAlignment="1">
      <alignment horizontal="left" vertical="center" wrapText="1"/>
    </xf>
    <xf numFmtId="0" fontId="28" fillId="0" borderId="0" xfId="10" applyFont="1" applyFill="1" applyAlignment="1">
      <alignment horizontal="left" vertical="center"/>
    </xf>
    <xf numFmtId="0" fontId="28" fillId="0" borderId="1" xfId="10" applyFont="1" applyFill="1" applyBorder="1" applyAlignment="1">
      <alignment horizontal="left" vertical="center"/>
    </xf>
    <xf numFmtId="58" fontId="64" fillId="0" borderId="3" xfId="10" applyNumberFormat="1" applyFont="1" applyBorder="1" applyAlignment="1">
      <alignment horizontal="center" vertical="center"/>
    </xf>
    <xf numFmtId="58" fontId="11" fillId="0" borderId="4" xfId="0" applyNumberFormat="1" applyFont="1" applyBorder="1"/>
    <xf numFmtId="58" fontId="64" fillId="0" borderId="4" xfId="10" applyNumberFormat="1" applyFont="1" applyBorder="1" applyAlignment="1">
      <alignment horizontal="center" vertical="center"/>
    </xf>
    <xf numFmtId="58" fontId="64" fillId="0" borderId="10" xfId="10" applyNumberFormat="1" applyFont="1" applyBorder="1" applyAlignment="1">
      <alignment horizontal="center" vertical="center"/>
    </xf>
    <xf numFmtId="0" fontId="65" fillId="0" borderId="5" xfId="10" applyFont="1" applyBorder="1" applyAlignment="1">
      <alignment horizontal="left" vertical="center"/>
    </xf>
    <xf numFmtId="0" fontId="28" fillId="0" borderId="5" xfId="10" applyFont="1" applyBorder="1" applyAlignment="1">
      <alignment horizontal="left" vertical="center"/>
    </xf>
    <xf numFmtId="0" fontId="28" fillId="0" borderId="9" xfId="10" applyFont="1" applyBorder="1" applyAlignment="1">
      <alignment horizontal="left" vertical="center"/>
    </xf>
    <xf numFmtId="9" fontId="63" fillId="0" borderId="3" xfId="2" applyFont="1" applyBorder="1" applyAlignment="1">
      <alignment horizontal="center" vertical="center"/>
    </xf>
    <xf numFmtId="9" fontId="63" fillId="0" borderId="4" xfId="2" applyFont="1" applyBorder="1" applyAlignment="1">
      <alignment horizontal="center" vertical="center"/>
    </xf>
    <xf numFmtId="0" fontId="11" fillId="0" borderId="4" xfId="0" applyFont="1" applyBorder="1"/>
    <xf numFmtId="0" fontId="21" fillId="0" borderId="0" xfId="0" applyFont="1" applyAlignment="1">
      <alignment horizontal="left" vertical="center" wrapText="1"/>
    </xf>
    <xf numFmtId="0" fontId="71" fillId="0" borderId="8" xfId="0" applyFont="1" applyBorder="1" applyAlignment="1">
      <alignment horizontal="left" vertical="top" wrapText="1"/>
    </xf>
    <xf numFmtId="0" fontId="71" fillId="0" borderId="5" xfId="0" applyFont="1" applyBorder="1" applyAlignment="1">
      <alignment horizontal="left" vertical="top" wrapText="1"/>
    </xf>
    <xf numFmtId="0" fontId="71" fillId="0" borderId="9" xfId="0" applyFont="1" applyBorder="1" applyAlignment="1">
      <alignment horizontal="left" vertical="top" wrapText="1"/>
    </xf>
    <xf numFmtId="0" fontId="71" fillId="0" borderId="6" xfId="0" applyFont="1" applyBorder="1" applyAlignment="1">
      <alignment horizontal="left" vertical="top" wrapText="1"/>
    </xf>
    <xf numFmtId="0" fontId="71" fillId="0" borderId="0" xfId="0" applyFont="1" applyBorder="1" applyAlignment="1">
      <alignment horizontal="left" vertical="top" wrapText="1"/>
    </xf>
    <xf numFmtId="0" fontId="71" fillId="0" borderId="7" xfId="0" applyFont="1" applyBorder="1" applyAlignment="1">
      <alignment horizontal="left" vertical="top" wrapText="1"/>
    </xf>
    <xf numFmtId="0" fontId="71" fillId="0" borderId="11" xfId="0" applyFont="1" applyBorder="1" applyAlignment="1">
      <alignment horizontal="left" vertical="top" wrapText="1"/>
    </xf>
    <xf numFmtId="0" fontId="71" fillId="0" borderId="1" xfId="0" applyFont="1" applyBorder="1" applyAlignment="1">
      <alignment horizontal="left" vertical="top" wrapText="1"/>
    </xf>
    <xf numFmtId="0" fontId="71" fillId="0" borderId="12" xfId="0" applyFont="1" applyBorder="1" applyAlignment="1">
      <alignment horizontal="left" vertical="top" wrapText="1"/>
    </xf>
    <xf numFmtId="0" fontId="70" fillId="0" borderId="0" xfId="0" applyFont="1" applyAlignment="1">
      <alignment horizontal="center" vertical="center"/>
    </xf>
    <xf numFmtId="0" fontId="71" fillId="0" borderId="1" xfId="0" applyFont="1" applyBorder="1" applyAlignment="1">
      <alignment horizontal="left" vertical="center" wrapText="1"/>
    </xf>
    <xf numFmtId="0" fontId="56" fillId="0" borderId="0" xfId="0" applyFont="1" applyAlignment="1">
      <alignment horizontal="left" vertical="center"/>
    </xf>
    <xf numFmtId="0" fontId="9" fillId="0" borderId="36" xfId="0" applyFont="1" applyFill="1" applyBorder="1" applyAlignment="1">
      <alignment horizontal="left" vertical="center"/>
    </xf>
    <xf numFmtId="0" fontId="9" fillId="0" borderId="39" xfId="0" applyFont="1" applyFill="1" applyBorder="1" applyAlignment="1">
      <alignment horizontal="left" vertical="center"/>
    </xf>
    <xf numFmtId="0" fontId="9" fillId="0" borderId="1" xfId="0" applyFont="1" applyFill="1" applyBorder="1" applyAlignment="1">
      <alignment horizontal="left" vertical="center"/>
    </xf>
    <xf numFmtId="0" fontId="9" fillId="0" borderId="46" xfId="0" applyFont="1" applyFill="1" applyBorder="1" applyAlignment="1">
      <alignment horizontal="left" vertical="center"/>
    </xf>
    <xf numFmtId="0" fontId="9" fillId="0" borderId="51"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51"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35" xfId="0" applyFont="1" applyFill="1" applyBorder="1" applyAlignment="1">
      <alignment horizontal="left" vertical="center"/>
    </xf>
    <xf numFmtId="0" fontId="9" fillId="0" borderId="37" xfId="0" applyFont="1" applyFill="1" applyBorder="1" applyAlignment="1">
      <alignment horizontal="left" vertical="center"/>
    </xf>
    <xf numFmtId="0" fontId="9" fillId="0" borderId="50" xfId="0" applyFont="1" applyFill="1" applyBorder="1" applyAlignment="1">
      <alignment horizontal="left" vertical="center"/>
    </xf>
    <xf numFmtId="0" fontId="9" fillId="0" borderId="0" xfId="0" applyFont="1" applyFill="1" applyBorder="1" applyAlignment="1">
      <alignment horizontal="left" vertical="center"/>
    </xf>
    <xf numFmtId="0" fontId="9" fillId="0" borderId="7" xfId="0" applyFont="1" applyFill="1" applyBorder="1" applyAlignment="1">
      <alignment horizontal="left" vertical="center"/>
    </xf>
    <xf numFmtId="0" fontId="9" fillId="0" borderId="40" xfId="0" applyFont="1" applyFill="1" applyBorder="1" applyAlignment="1">
      <alignment horizontal="left" vertical="center"/>
    </xf>
    <xf numFmtId="0" fontId="9" fillId="0" borderId="41" xfId="0" applyFont="1" applyFill="1" applyBorder="1" applyAlignment="1">
      <alignment horizontal="left" vertical="center"/>
    </xf>
    <xf numFmtId="0" fontId="9" fillId="0" borderId="42" xfId="0" applyFont="1" applyFill="1" applyBorder="1" applyAlignment="1">
      <alignment horizontal="left" vertical="center"/>
    </xf>
    <xf numFmtId="0" fontId="9" fillId="0" borderId="47"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51" xfId="0" applyFont="1" applyFill="1" applyBorder="1" applyAlignment="1">
      <alignment horizontal="left" vertical="center"/>
    </xf>
    <xf numFmtId="0" fontId="9" fillId="0" borderId="47"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2"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1"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5" xfId="0" applyFont="1" applyFill="1" applyBorder="1" applyAlignment="1">
      <alignment horizontal="left" vertical="center"/>
    </xf>
    <xf numFmtId="0" fontId="9" fillId="0" borderId="49" xfId="0" applyFont="1" applyFill="1" applyBorder="1" applyAlignment="1">
      <alignment horizontal="left" vertical="center"/>
    </xf>
    <xf numFmtId="0" fontId="9" fillId="0" borderId="44" xfId="0" applyFont="1" applyFill="1" applyBorder="1" applyAlignment="1">
      <alignment horizontal="center" vertical="center"/>
    </xf>
    <xf numFmtId="0" fontId="9" fillId="0" borderId="60" xfId="0" applyFont="1" applyFill="1" applyBorder="1" applyAlignment="1">
      <alignment horizontal="left" vertical="center"/>
    </xf>
    <xf numFmtId="0" fontId="9" fillId="0" borderId="63" xfId="0" applyFont="1" applyFill="1" applyBorder="1" applyAlignment="1">
      <alignment horizontal="left" vertical="center"/>
    </xf>
    <xf numFmtId="0" fontId="9" fillId="0" borderId="61" xfId="0" applyFont="1" applyFill="1" applyBorder="1" applyAlignment="1">
      <alignment horizontal="left" vertical="center"/>
    </xf>
    <xf numFmtId="0" fontId="9" fillId="0" borderId="104" xfId="0" applyFont="1" applyFill="1" applyBorder="1" applyAlignment="1">
      <alignment horizontal="left" vertical="center"/>
    </xf>
    <xf numFmtId="0" fontId="9" fillId="0" borderId="73" xfId="0" applyFont="1" applyFill="1" applyBorder="1" applyAlignment="1">
      <alignment horizontal="left" vertical="center"/>
    </xf>
    <xf numFmtId="0" fontId="9" fillId="0" borderId="74" xfId="0" applyFont="1" applyFill="1" applyBorder="1" applyAlignment="1">
      <alignment horizontal="left" vertical="center"/>
    </xf>
    <xf numFmtId="0" fontId="9" fillId="0" borderId="75" xfId="0" applyFont="1" applyFill="1" applyBorder="1" applyAlignment="1">
      <alignment horizontal="left" vertical="center"/>
    </xf>
    <xf numFmtId="0" fontId="9" fillId="0" borderId="76" xfId="0" applyFont="1" applyFill="1" applyBorder="1" applyAlignment="1">
      <alignment horizontal="left" vertical="center"/>
    </xf>
    <xf numFmtId="0" fontId="72" fillId="0" borderId="0" xfId="0" applyFont="1" applyFill="1" applyAlignment="1">
      <alignment horizontal="center" vertical="center"/>
    </xf>
    <xf numFmtId="0" fontId="32" fillId="0" borderId="41" xfId="0" applyFont="1" applyFill="1" applyBorder="1" applyAlignment="1">
      <alignment horizontal="right" vertical="center"/>
    </xf>
    <xf numFmtId="0" fontId="26" fillId="0" borderId="41" xfId="0" applyFont="1" applyFill="1" applyBorder="1" applyAlignment="1">
      <alignment horizontal="left" vertical="center" wrapText="1"/>
    </xf>
    <xf numFmtId="0" fontId="62" fillId="0" borderId="5" xfId="0" applyFont="1" applyFill="1" applyBorder="1" applyAlignment="1">
      <alignment horizontal="center" vertical="center"/>
    </xf>
    <xf numFmtId="0" fontId="62" fillId="0" borderId="1" xfId="0" applyFont="1" applyFill="1" applyBorder="1" applyAlignment="1">
      <alignment horizontal="center" vertical="center"/>
    </xf>
    <xf numFmtId="0" fontId="62" fillId="0" borderId="8" xfId="0" applyFont="1" applyFill="1" applyBorder="1" applyAlignment="1">
      <alignment horizontal="center" vertical="center"/>
    </xf>
    <xf numFmtId="0" fontId="62" fillId="0" borderId="9" xfId="0" applyFont="1" applyFill="1" applyBorder="1" applyAlignment="1">
      <alignment horizontal="center" vertical="center"/>
    </xf>
    <xf numFmtId="0" fontId="62" fillId="0" borderId="11" xfId="0" applyFont="1" applyFill="1" applyBorder="1" applyAlignment="1">
      <alignment horizontal="center" vertical="center"/>
    </xf>
    <xf numFmtId="0" fontId="62" fillId="0" borderId="12" xfId="0" applyFont="1" applyFill="1" applyBorder="1" applyAlignment="1">
      <alignment horizontal="center" vertical="center"/>
    </xf>
    <xf numFmtId="0" fontId="62" fillId="0" borderId="5" xfId="0" applyFont="1" applyFill="1" applyBorder="1" applyAlignment="1">
      <alignment horizontal="left" vertical="center"/>
    </xf>
    <xf numFmtId="0" fontId="62" fillId="0" borderId="49" xfId="0" applyFont="1" applyFill="1" applyBorder="1" applyAlignment="1">
      <alignment horizontal="left" vertical="center"/>
    </xf>
    <xf numFmtId="0" fontId="62" fillId="0" borderId="1" xfId="0" applyFont="1" applyFill="1" applyBorder="1" applyAlignment="1">
      <alignment horizontal="left" vertical="center"/>
    </xf>
    <xf numFmtId="0" fontId="62" fillId="0" borderId="46" xfId="0" applyFont="1" applyFill="1" applyBorder="1" applyAlignment="1">
      <alignment horizontal="left" vertical="center"/>
    </xf>
    <xf numFmtId="0" fontId="73" fillId="0" borderId="26" xfId="0" applyFont="1" applyFill="1" applyBorder="1" applyAlignment="1">
      <alignment horizontal="center" vertical="center"/>
    </xf>
    <xf numFmtId="0" fontId="73" fillId="0" borderId="28" xfId="0" applyFont="1" applyFill="1" applyBorder="1" applyAlignment="1">
      <alignment horizontal="center" vertical="center"/>
    </xf>
    <xf numFmtId="0" fontId="6"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62" fillId="0" borderId="8" xfId="0" applyFont="1" applyFill="1" applyBorder="1" applyAlignment="1">
      <alignment horizontal="left" vertical="center" wrapText="1"/>
    </xf>
    <xf numFmtId="0" fontId="62" fillId="0" borderId="5" xfId="0" applyFont="1" applyFill="1" applyBorder="1" applyAlignment="1">
      <alignment horizontal="left" vertical="center" wrapText="1"/>
    </xf>
    <xf numFmtId="0" fontId="62" fillId="0" borderId="9"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7"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2" fillId="0" borderId="49" xfId="0" applyFont="1" applyFill="1" applyBorder="1" applyAlignment="1">
      <alignment horizontal="center" vertical="center"/>
    </xf>
    <xf numFmtId="0" fontId="62" fillId="0" borderId="46"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68" xfId="0" applyFont="1" applyFill="1" applyBorder="1" applyAlignment="1">
      <alignment horizontal="left" vertical="center"/>
    </xf>
    <xf numFmtId="0" fontId="9"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91" xfId="0" applyFont="1" applyFill="1" applyBorder="1" applyAlignment="1">
      <alignment horizontal="left" vertical="center"/>
    </xf>
    <xf numFmtId="0" fontId="9" fillId="0" borderId="60" xfId="0" applyFont="1" applyFill="1" applyBorder="1" applyAlignment="1">
      <alignment horizontal="left" vertical="center" wrapText="1"/>
    </xf>
    <xf numFmtId="0" fontId="9" fillId="0" borderId="38" xfId="0" applyFont="1" applyFill="1" applyBorder="1" applyAlignment="1">
      <alignment horizontal="left" vertical="center"/>
    </xf>
    <xf numFmtId="0" fontId="9" fillId="0" borderId="6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1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46" xfId="0" applyFont="1" applyFill="1" applyBorder="1" applyAlignment="1">
      <alignment horizontal="center" vertical="center"/>
    </xf>
    <xf numFmtId="0" fontId="58" fillId="0" borderId="35" xfId="0" applyFont="1" applyFill="1" applyBorder="1" applyAlignment="1">
      <alignment vertical="center"/>
    </xf>
    <xf numFmtId="0" fontId="58" fillId="0" borderId="36" xfId="0" applyFont="1" applyFill="1" applyBorder="1" applyAlignment="1">
      <alignment vertical="center"/>
    </xf>
    <xf numFmtId="0" fontId="6" fillId="0" borderId="6"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left" vertical="center"/>
    </xf>
    <xf numFmtId="0" fontId="9" fillId="0" borderId="9" xfId="0" applyFont="1" applyFill="1" applyBorder="1" applyAlignment="1">
      <alignment horizontal="left" vertical="center"/>
    </xf>
    <xf numFmtId="0" fontId="9" fillId="0" borderId="47" xfId="0" applyFont="1" applyFill="1" applyBorder="1" applyAlignment="1">
      <alignment horizontal="left" vertical="center"/>
    </xf>
    <xf numFmtId="0" fontId="9" fillId="0" borderId="11" xfId="0" applyFont="1" applyFill="1" applyBorder="1" applyAlignment="1">
      <alignment horizontal="left" vertical="center"/>
    </xf>
    <xf numFmtId="0" fontId="62" fillId="0" borderId="6"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52"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0" fillId="0" borderId="50" xfId="0" applyFont="1" applyFill="1" applyBorder="1" applyAlignment="1">
      <alignment vertical="center"/>
    </xf>
    <xf numFmtId="0" fontId="0" fillId="0" borderId="0" xfId="0" applyFont="1" applyFill="1" applyBorder="1" applyAlignment="1">
      <alignment vertical="center"/>
    </xf>
    <xf numFmtId="0" fontId="0" fillId="0" borderId="7" xfId="0" applyFont="1" applyFill="1" applyBorder="1" applyAlignment="1">
      <alignmen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6" fillId="0" borderId="78" xfId="0" applyFont="1" applyFill="1" applyBorder="1" applyAlignment="1">
      <alignment horizontal="center" vertical="center"/>
    </xf>
    <xf numFmtId="0" fontId="9" fillId="0" borderId="36" xfId="0" applyFont="1" applyFill="1" applyBorder="1" applyAlignment="1">
      <alignment horizontal="left" vertical="center" wrapText="1"/>
    </xf>
    <xf numFmtId="0" fontId="9" fillId="0" borderId="73"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74" xfId="0" applyFont="1" applyFill="1" applyBorder="1" applyAlignment="1">
      <alignment horizontal="center" vertical="center"/>
    </xf>
    <xf numFmtId="0" fontId="62" fillId="0" borderId="77" xfId="0" applyFont="1" applyFill="1" applyBorder="1" applyAlignment="1">
      <alignment horizontal="left" vertical="center"/>
    </xf>
    <xf numFmtId="0" fontId="62" fillId="0" borderId="38" xfId="0" applyFont="1" applyFill="1" applyBorder="1" applyAlignment="1">
      <alignment horizontal="left" vertical="center"/>
    </xf>
    <xf numFmtId="0" fontId="62" fillId="0" borderId="60" xfId="0" applyFont="1" applyFill="1" applyBorder="1" applyAlignment="1">
      <alignment horizontal="left" vertical="center"/>
    </xf>
    <xf numFmtId="0" fontId="62" fillId="0" borderId="63" xfId="0" applyFont="1" applyFill="1" applyBorder="1" applyAlignment="1">
      <alignment horizontal="left" vertical="center"/>
    </xf>
    <xf numFmtId="0" fontId="62" fillId="0" borderId="104" xfId="0" applyFont="1" applyFill="1" applyBorder="1" applyAlignment="1">
      <alignment horizontal="left" vertical="center"/>
    </xf>
    <xf numFmtId="0" fontId="9" fillId="0" borderId="92" xfId="0" applyFont="1" applyFill="1" applyBorder="1" applyAlignment="1">
      <alignment horizontal="left" vertical="center" wrapText="1"/>
    </xf>
    <xf numFmtId="0" fontId="62" fillId="0" borderId="3" xfId="0" applyFont="1" applyFill="1" applyBorder="1" applyAlignment="1">
      <alignment horizontal="left" vertical="center"/>
    </xf>
    <xf numFmtId="0" fontId="62" fillId="0" borderId="4" xfId="0" applyFont="1" applyFill="1" applyBorder="1" applyAlignment="1">
      <alignment horizontal="left" vertical="center"/>
    </xf>
    <xf numFmtId="0" fontId="62" fillId="0" borderId="69" xfId="0" applyFont="1" applyFill="1" applyBorder="1" applyAlignment="1">
      <alignment horizontal="left" vertical="center"/>
    </xf>
    <xf numFmtId="0" fontId="62" fillId="0" borderId="48" xfId="0" applyFont="1" applyFill="1" applyBorder="1" applyAlignment="1">
      <alignment horizontal="left" vertical="center"/>
    </xf>
    <xf numFmtId="0" fontId="62" fillId="0" borderId="9" xfId="0" applyFont="1" applyFill="1" applyBorder="1" applyAlignment="1">
      <alignment horizontal="left" vertical="center"/>
    </xf>
    <xf numFmtId="0" fontId="62" fillId="0" borderId="50" xfId="0" applyFont="1" applyFill="1" applyBorder="1" applyAlignment="1">
      <alignment horizontal="left" vertical="center"/>
    </xf>
    <xf numFmtId="0" fontId="62" fillId="0" borderId="0" xfId="0" applyFont="1" applyFill="1" applyBorder="1" applyAlignment="1">
      <alignment horizontal="left" vertical="center"/>
    </xf>
    <xf numFmtId="0" fontId="62" fillId="0" borderId="7" xfId="0" applyFont="1" applyFill="1" applyBorder="1" applyAlignment="1">
      <alignment horizontal="left" vertical="center"/>
    </xf>
    <xf numFmtId="0" fontId="62" fillId="0" borderId="40" xfId="0" applyFont="1" applyFill="1" applyBorder="1" applyAlignment="1">
      <alignment horizontal="left" vertical="center"/>
    </xf>
    <xf numFmtId="0" fontId="62" fillId="0" borderId="41" xfId="0" applyFont="1" applyFill="1" applyBorder="1" applyAlignment="1">
      <alignment horizontal="left" vertical="center"/>
    </xf>
    <xf numFmtId="0" fontId="62" fillId="0" borderId="42" xfId="0" applyFont="1" applyFill="1" applyBorder="1" applyAlignment="1">
      <alignment horizontal="left" vertical="center"/>
    </xf>
    <xf numFmtId="0" fontId="62" fillId="0" borderId="51" xfId="0" applyFont="1" applyFill="1" applyBorder="1" applyAlignment="1">
      <alignment horizontal="left" vertical="center"/>
    </xf>
    <xf numFmtId="0" fontId="62" fillId="0" borderId="41" xfId="0" applyFont="1" applyFill="1" applyBorder="1" applyAlignment="1">
      <alignment horizontal="center" vertical="center"/>
    </xf>
    <xf numFmtId="0" fontId="62" fillId="0" borderId="44" xfId="0" applyFont="1" applyFill="1" applyBorder="1" applyAlignment="1">
      <alignment horizontal="center" vertical="center"/>
    </xf>
    <xf numFmtId="0" fontId="73" fillId="0" borderId="8" xfId="0" applyFont="1" applyFill="1" applyBorder="1" applyAlignment="1">
      <alignment horizontal="center" vertical="center"/>
    </xf>
    <xf numFmtId="0" fontId="73" fillId="0" borderId="51" xfId="0" applyFont="1" applyFill="1" applyBorder="1" applyAlignment="1">
      <alignment horizontal="center" vertical="center"/>
    </xf>
    <xf numFmtId="0" fontId="58" fillId="0" borderId="35" xfId="0" applyFont="1" applyFill="1" applyBorder="1" applyAlignment="1">
      <alignment horizontal="left" vertical="center"/>
    </xf>
    <xf numFmtId="0" fontId="58" fillId="0" borderId="36" xfId="0" applyFont="1" applyFill="1" applyBorder="1" applyAlignment="1">
      <alignment horizontal="left" vertical="center"/>
    </xf>
    <xf numFmtId="0" fontId="9" fillId="0" borderId="37" xfId="0" applyFont="1" applyFill="1" applyBorder="1" applyAlignment="1">
      <alignment horizontal="left" vertical="center" wrapText="1"/>
    </xf>
    <xf numFmtId="0" fontId="9" fillId="0" borderId="27" xfId="0" applyFont="1" applyFill="1" applyBorder="1" applyAlignment="1">
      <alignment horizontal="center" vertical="center" textRotation="255"/>
    </xf>
    <xf numFmtId="0" fontId="9" fillId="0" borderId="81" xfId="0" applyFont="1" applyFill="1" applyBorder="1" applyAlignment="1">
      <alignment horizontal="center" vertical="center" textRotation="255"/>
    </xf>
    <xf numFmtId="0" fontId="9" fillId="0" borderId="28" xfId="0" applyFont="1" applyFill="1" applyBorder="1" applyAlignment="1">
      <alignment horizontal="center" vertical="center"/>
    </xf>
    <xf numFmtId="0" fontId="9" fillId="0" borderId="28" xfId="0" applyFont="1" applyFill="1" applyBorder="1" applyAlignment="1">
      <alignment horizontal="left" vertical="center"/>
    </xf>
    <xf numFmtId="0" fontId="9" fillId="0" borderId="67" xfId="0" applyFont="1" applyFill="1" applyBorder="1" applyAlignment="1">
      <alignment horizontal="left" vertical="center"/>
    </xf>
    <xf numFmtId="0" fontId="9" fillId="0" borderId="8" xfId="0" applyFont="1" applyFill="1" applyBorder="1" applyAlignment="1">
      <alignment horizontal="left" vertical="center"/>
    </xf>
    <xf numFmtId="0" fontId="6" fillId="0" borderId="81" xfId="0" applyFont="1" applyFill="1" applyBorder="1" applyAlignment="1">
      <alignment horizontal="center" vertical="center"/>
    </xf>
    <xf numFmtId="0" fontId="9" fillId="0" borderId="73"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78"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81" xfId="0" applyFont="1" applyFill="1" applyBorder="1" applyAlignment="1">
      <alignment horizontal="left" vertical="center" wrapText="1"/>
    </xf>
    <xf numFmtId="0" fontId="9" fillId="0" borderId="78"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3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9" fillId="0" borderId="47" xfId="0" applyFont="1" applyFill="1" applyBorder="1" applyAlignment="1">
      <alignment horizontal="left" wrapText="1"/>
    </xf>
    <xf numFmtId="0" fontId="9" fillId="0" borderId="36" xfId="0" applyFont="1" applyFill="1" applyBorder="1" applyAlignment="1">
      <alignment horizontal="left" wrapText="1"/>
    </xf>
    <xf numFmtId="0" fontId="9" fillId="0" borderId="37" xfId="0" applyFont="1" applyFill="1" applyBorder="1" applyAlignment="1">
      <alignment horizontal="left" wrapText="1"/>
    </xf>
    <xf numFmtId="0" fontId="9" fillId="0" borderId="6" xfId="0" applyFont="1" applyFill="1" applyBorder="1" applyAlignment="1">
      <alignment horizontal="left" wrapText="1"/>
    </xf>
    <xf numFmtId="0" fontId="9" fillId="0" borderId="0" xfId="0" applyFont="1" applyFill="1" applyBorder="1" applyAlignment="1">
      <alignment horizontal="left" wrapText="1"/>
    </xf>
    <xf numFmtId="0" fontId="9" fillId="0" borderId="7" xfId="0" applyFont="1" applyFill="1" applyBorder="1" applyAlignment="1">
      <alignment horizontal="left" wrapText="1"/>
    </xf>
    <xf numFmtId="0" fontId="9" fillId="0" borderId="51" xfId="0" applyFont="1" applyFill="1" applyBorder="1" applyAlignment="1">
      <alignment horizontal="left" wrapText="1"/>
    </xf>
    <xf numFmtId="0" fontId="9" fillId="0" borderId="41" xfId="0" applyFont="1" applyFill="1" applyBorder="1" applyAlignment="1">
      <alignment horizontal="left" wrapText="1"/>
    </xf>
    <xf numFmtId="0" fontId="9" fillId="0" borderId="42" xfId="0" applyFont="1" applyFill="1" applyBorder="1" applyAlignment="1">
      <alignment horizontal="left" wrapText="1"/>
    </xf>
    <xf numFmtId="0" fontId="108" fillId="0" borderId="47" xfId="0" applyFont="1" applyFill="1" applyBorder="1" applyAlignment="1">
      <alignment horizontal="center" vertical="center"/>
    </xf>
    <xf numFmtId="0" fontId="108" fillId="0" borderId="36" xfId="0" applyFont="1" applyFill="1" applyBorder="1" applyAlignment="1">
      <alignment horizontal="center" vertical="center"/>
    </xf>
    <xf numFmtId="0" fontId="108" fillId="0" borderId="11" xfId="0" applyFont="1" applyFill="1" applyBorder="1" applyAlignment="1">
      <alignment horizontal="center" vertical="center"/>
    </xf>
    <xf numFmtId="0" fontId="108" fillId="0" borderId="1" xfId="0" applyFont="1" applyFill="1" applyBorder="1" applyAlignment="1">
      <alignment horizontal="center" vertical="center"/>
    </xf>
    <xf numFmtId="0" fontId="108" fillId="0" borderId="36" xfId="0" applyFont="1" applyFill="1" applyBorder="1" applyAlignment="1">
      <alignment horizontal="left" vertical="center"/>
    </xf>
    <xf numFmtId="0" fontId="108" fillId="0" borderId="39" xfId="0" applyFont="1" applyFill="1" applyBorder="1" applyAlignment="1">
      <alignment horizontal="left" vertical="center"/>
    </xf>
    <xf numFmtId="0" fontId="108" fillId="0" borderId="1" xfId="0" applyFont="1" applyFill="1" applyBorder="1" applyAlignment="1">
      <alignment horizontal="left" vertical="center"/>
    </xf>
    <xf numFmtId="0" fontId="108" fillId="0" borderId="46" xfId="0" applyFont="1" applyFill="1" applyBorder="1" applyAlignment="1">
      <alignment horizontal="left" vertical="center"/>
    </xf>
    <xf numFmtId="0" fontId="110" fillId="0" borderId="26" xfId="0" applyFont="1" applyFill="1" applyBorder="1" applyAlignment="1">
      <alignment horizontal="center" vertical="center"/>
    </xf>
    <xf numFmtId="0" fontId="110" fillId="0" borderId="28" xfId="0" applyFont="1" applyFill="1" applyBorder="1" applyAlignment="1">
      <alignment horizontal="center" vertical="center"/>
    </xf>
    <xf numFmtId="0" fontId="110" fillId="0" borderId="81" xfId="0" applyFont="1" applyFill="1" applyBorder="1" applyAlignment="1">
      <alignment horizontal="center" vertical="center"/>
    </xf>
    <xf numFmtId="0" fontId="108" fillId="0" borderId="8" xfId="0" applyFont="1" applyFill="1" applyBorder="1" applyAlignment="1">
      <alignment horizontal="center" vertical="center"/>
    </xf>
    <xf numFmtId="0" fontId="108" fillId="0" borderId="5" xfId="0" applyFont="1" applyFill="1" applyBorder="1" applyAlignment="1">
      <alignment horizontal="center" vertical="center"/>
    </xf>
    <xf numFmtId="0" fontId="108" fillId="0" borderId="51" xfId="0" applyFont="1" applyFill="1" applyBorder="1" applyAlignment="1">
      <alignment horizontal="center" vertical="center"/>
    </xf>
    <xf numFmtId="0" fontId="108" fillId="0" borderId="41" xfId="0" applyFont="1" applyFill="1" applyBorder="1" applyAlignment="1">
      <alignment horizontal="center" vertical="center"/>
    </xf>
    <xf numFmtId="0" fontId="108" fillId="0" borderId="49" xfId="0" applyFont="1" applyFill="1" applyBorder="1" applyAlignment="1">
      <alignment horizontal="center" vertical="center"/>
    </xf>
    <xf numFmtId="0" fontId="108" fillId="0" borderId="44" xfId="0" applyFont="1" applyFill="1" applyBorder="1" applyAlignment="1">
      <alignment horizontal="center" vertical="center"/>
    </xf>
  </cellXfs>
  <cellStyles count="52">
    <cellStyle name="Calc Currency (0)" xfId="17"/>
    <cellStyle name="Grey" xfId="18"/>
    <cellStyle name="Header1" xfId="19"/>
    <cellStyle name="Header2" xfId="20"/>
    <cellStyle name="Input [yellow]" xfId="21"/>
    <cellStyle name="Normal - Style1" xfId="22"/>
    <cellStyle name="Normal_#18-Internet" xfId="23"/>
    <cellStyle name="Percent [2]" xfId="24"/>
    <cellStyle name="パーセント" xfId="2" builtinId="5"/>
    <cellStyle name="パーセント 2" xfId="25"/>
    <cellStyle name="ハイパーリンク" xfId="6" builtinId="8"/>
    <cellStyle name="桁区切り" xfId="1" builtinId="6"/>
    <cellStyle name="桁区切り 2" xfId="26"/>
    <cellStyle name="桁区切り 2 2" xfId="27"/>
    <cellStyle name="桁区切り 2 3" xfId="42"/>
    <cellStyle name="桁区切り 2 3 2" xfId="46"/>
    <cellStyle name="桁区切り 3" xfId="28"/>
    <cellStyle name="桁区切り 4" xfId="44"/>
    <cellStyle name="標準" xfId="0" builtinId="0"/>
    <cellStyle name="標準 10" xfId="11"/>
    <cellStyle name="標準 11" xfId="29"/>
    <cellStyle name="標準 11 2" xfId="41"/>
    <cellStyle name="標準 11 2 2" xfId="45"/>
    <cellStyle name="標準 12" xfId="30"/>
    <cellStyle name="標準 12 2" xfId="31"/>
    <cellStyle name="標準 13" xfId="32"/>
    <cellStyle name="標準 14" xfId="16"/>
    <cellStyle name="標準 15" xfId="43"/>
    <cellStyle name="標準 16" xfId="47"/>
    <cellStyle name="標準 16 2" xfId="48"/>
    <cellStyle name="標準 17" xfId="49"/>
    <cellStyle name="標準 18" xfId="50"/>
    <cellStyle name="標準 19" xfId="51"/>
    <cellStyle name="標準 2" xfId="3"/>
    <cellStyle name="標準 2 2" xfId="15"/>
    <cellStyle name="標準 20" xfId="33"/>
    <cellStyle name="標準 21" xfId="34"/>
    <cellStyle name="標準 3" xfId="7"/>
    <cellStyle name="標準 3 2" xfId="35"/>
    <cellStyle name="標準 3 3" xfId="36"/>
    <cellStyle name="標準 4" xfId="4"/>
    <cellStyle name="標準 5" xfId="9"/>
    <cellStyle name="標準 5 2" xfId="37"/>
    <cellStyle name="標準 6" xfId="8"/>
    <cellStyle name="標準 6 2" xfId="38"/>
    <cellStyle name="標準 7" xfId="12"/>
    <cellStyle name="標準 8" xfId="10"/>
    <cellStyle name="標準 8 2" xfId="13"/>
    <cellStyle name="標準 9" xfId="14"/>
    <cellStyle name="標準_様式（P25～P38)" xfId="5"/>
    <cellStyle name="標準KIKU" xfId="39"/>
    <cellStyle name="未定義" xfId="40"/>
  </cellStyles>
  <dxfs count="41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ECFF"/>
        </patternFill>
      </fill>
    </dxf>
    <dxf>
      <fill>
        <patternFill patternType="none">
          <bgColor indexed="65"/>
        </patternFill>
      </fill>
    </dxf>
    <dxf>
      <fill>
        <patternFill>
          <bgColor rgb="FFCCECFF"/>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rgb="FFCCFFCC"/>
        </patternFill>
      </fill>
    </dxf>
    <dxf>
      <fill>
        <patternFill>
          <bgColor theme="0" tint="-0.14996795556505021"/>
        </patternFill>
      </fill>
    </dxf>
    <dxf>
      <fill>
        <patternFill>
          <bgColor theme="0" tint="-0.14996795556505021"/>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theme="0" tint="-0.14996795556505021"/>
        </patternFill>
      </fill>
    </dxf>
    <dxf>
      <fill>
        <patternFill>
          <bgColor rgb="FFCCFFCC"/>
        </patternFill>
      </fill>
    </dxf>
    <dxf>
      <fill>
        <patternFill>
          <bgColor rgb="FFCCECFF"/>
        </patternFill>
      </fill>
    </dxf>
    <dxf>
      <fill>
        <patternFill patternType="none">
          <bgColor indexed="65"/>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ont>
        <b/>
        <i/>
        <strike val="0"/>
      </font>
      <fill>
        <patternFill>
          <bgColor rgb="FFFF0000"/>
        </patternFill>
      </fill>
    </dxf>
    <dxf>
      <font>
        <b/>
        <i/>
        <strike val="0"/>
      </font>
      <fill>
        <patternFill>
          <bgColor rgb="FFFF0000"/>
        </patternFill>
      </fill>
    </dxf>
    <dxf>
      <font>
        <b/>
        <i/>
        <strike val="0"/>
      </font>
      <fill>
        <patternFill>
          <bgColor rgb="FFFF0000"/>
        </patternFill>
      </fill>
    </dxf>
    <dxf>
      <font>
        <b/>
        <i/>
        <strike val="0"/>
        <color auto="1"/>
      </font>
      <fill>
        <patternFill patternType="none">
          <bgColor auto="1"/>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FF0000"/>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FFCC"/>
        </patternFill>
      </fill>
    </dxf>
    <dxf>
      <fill>
        <patternFill>
          <bgColor rgb="FFCCFFCC"/>
        </patternFill>
      </fill>
    </dxf>
    <dxf>
      <fill>
        <patternFill>
          <bgColor rgb="FFCCFFCC"/>
        </patternFill>
      </fill>
    </dxf>
    <dxf>
      <fill>
        <patternFill>
          <bgColor rgb="FFCCECFF"/>
        </patternFill>
      </fill>
    </dxf>
    <dxf>
      <fill>
        <patternFill>
          <bgColor rgb="FFCCECFF"/>
        </patternFill>
      </fill>
    </dxf>
    <dxf>
      <fill>
        <patternFill>
          <bgColor rgb="FFFF0000"/>
        </patternFill>
      </fill>
    </dxf>
    <dxf>
      <fill>
        <patternFill>
          <bgColor rgb="FFFF0000"/>
        </patternFill>
      </fill>
    </dxf>
    <dxf>
      <fill>
        <patternFill>
          <bgColor rgb="FFFF0000"/>
        </patternFill>
      </fill>
    </dxf>
    <dxf>
      <fill>
        <patternFill>
          <bgColor rgb="FFCCFFCC"/>
        </patternFill>
      </fill>
    </dxf>
    <dxf>
      <fill>
        <patternFill>
          <bgColor rgb="FFCCECFF"/>
        </patternFill>
      </fill>
    </dxf>
    <dxf>
      <fill>
        <patternFill>
          <bgColor rgb="FFCCECFF"/>
        </patternFill>
      </fill>
    </dxf>
    <dxf>
      <fill>
        <patternFill>
          <bgColor rgb="FFCCECFF"/>
        </patternFill>
      </fill>
    </dxf>
  </dxfs>
  <tableStyles count="0" defaultTableStyle="TableStyleMedium9" defaultPivotStyle="PivotStyleLight16"/>
  <colors>
    <mruColors>
      <color rgb="FF0000FF"/>
      <color rgb="FFCCFFFF"/>
      <color rgb="FFCCFFCC"/>
      <color rgb="FFCCECFF"/>
      <color rgb="FF99FF99"/>
      <color rgb="FFFFFFCC"/>
      <color rgb="FFCCFF99"/>
      <color rgb="FF99CC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38100</xdr:colOff>
      <xdr:row>45</xdr:row>
      <xdr:rowOff>114300</xdr:rowOff>
    </xdr:from>
    <xdr:to>
      <xdr:col>12</xdr:col>
      <xdr:colOff>123825</xdr:colOff>
      <xdr:row>46</xdr:row>
      <xdr:rowOff>85725</xdr:rowOff>
    </xdr:to>
    <xdr:sp macro="" textlink="">
      <xdr:nvSpPr>
        <xdr:cNvPr id="2" name="Text Box 1">
          <a:extLst>
            <a:ext uri="{FF2B5EF4-FFF2-40B4-BE49-F238E27FC236}">
              <a16:creationId xmlns="" xmlns:a16="http://schemas.microsoft.com/office/drawing/2014/main" id="{00000000-0008-0000-0400-000002000000}"/>
            </a:ext>
          </a:extLst>
        </xdr:cNvPr>
        <xdr:cNvSpPr txBox="1">
          <a:spLocks noChangeArrowheads="1"/>
        </xdr:cNvSpPr>
      </xdr:nvSpPr>
      <xdr:spPr bwMode="auto">
        <a:xfrm>
          <a:off x="6362700" y="126015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3" name="Text Box 1">
          <a:extLst>
            <a:ext uri="{FF2B5EF4-FFF2-40B4-BE49-F238E27FC236}">
              <a16:creationId xmlns="" xmlns:a16="http://schemas.microsoft.com/office/drawing/2014/main" id="{00000000-0008-0000-0400-000003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twoCellAnchor editAs="oneCell">
    <xdr:from>
      <xdr:col>12</xdr:col>
      <xdr:colOff>38100</xdr:colOff>
      <xdr:row>47</xdr:row>
      <xdr:rowOff>114300</xdr:rowOff>
    </xdr:from>
    <xdr:to>
      <xdr:col>12</xdr:col>
      <xdr:colOff>123825</xdr:colOff>
      <xdr:row>48</xdr:row>
      <xdr:rowOff>85726</xdr:rowOff>
    </xdr:to>
    <xdr:sp macro="" textlink="">
      <xdr:nvSpPr>
        <xdr:cNvPr id="4" name="Text Box 1">
          <a:extLst>
            <a:ext uri="{FF2B5EF4-FFF2-40B4-BE49-F238E27FC236}">
              <a16:creationId xmlns="" xmlns:a16="http://schemas.microsoft.com/office/drawing/2014/main" id="{00000000-0008-0000-0400-000004000000}"/>
            </a:ext>
          </a:extLst>
        </xdr:cNvPr>
        <xdr:cNvSpPr txBox="1">
          <a:spLocks noChangeArrowheads="1"/>
        </xdr:cNvSpPr>
      </xdr:nvSpPr>
      <xdr:spPr bwMode="auto">
        <a:xfrm>
          <a:off x="6362700" y="13096875"/>
          <a:ext cx="85725" cy="219075"/>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a:extLst>
            <a:ext uri="{FF2B5EF4-FFF2-40B4-BE49-F238E27FC236}">
              <a16:creationId xmlns="" xmlns:a16="http://schemas.microsoft.com/office/drawing/2014/main" id="{00000000-0008-0000-1500-000002000000}"/>
            </a:ext>
          </a:extLst>
        </xdr:cNvPr>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xdr:from>
      <xdr:col>19</xdr:col>
      <xdr:colOff>212907</xdr:colOff>
      <xdr:row>28</xdr:row>
      <xdr:rowOff>194005</xdr:rowOff>
    </xdr:from>
    <xdr:to>
      <xdr:col>30</xdr:col>
      <xdr:colOff>274279</xdr:colOff>
      <xdr:row>31</xdr:row>
      <xdr:rowOff>133773</xdr:rowOff>
    </xdr:to>
    <xdr:sp macro="" textlink="">
      <xdr:nvSpPr>
        <xdr:cNvPr id="2" name="テキスト ボックス 1"/>
        <xdr:cNvSpPr txBox="1"/>
      </xdr:nvSpPr>
      <xdr:spPr>
        <a:xfrm>
          <a:off x="5535701" y="6581358"/>
          <a:ext cx="3142990" cy="679356"/>
        </a:xfrm>
        <a:prstGeom prst="rect">
          <a:avLst/>
        </a:prstGeom>
        <a:solidFill>
          <a:schemeClr val="tx2">
            <a:lumMod val="20000"/>
            <a:lumOff val="80000"/>
          </a:schemeClr>
        </a:solidFill>
        <a:ln w="12700" cmpd="sng">
          <a:solidFill>
            <a:sysClr val="windowText" lastClr="000000"/>
          </a:solidFill>
        </a:ln>
        <a:effectLst>
          <a:outerShdw blurRad="63500" sx="102000" sy="102000" algn="ctr"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ＭＳ Ｐゴシック" pitchFamily="50" charset="-128"/>
              <a:ea typeface="ＭＳ Ｐゴシック" pitchFamily="50" charset="-128"/>
            </a:rPr>
            <a:t>「映像視聴の時間」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「確認テストの時間」</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「対面指導の時間」を計上してください。</a:t>
          </a:r>
          <a:endParaRPr kumimoji="1" lang="en-US" altLang="ja-JP" sz="1100">
            <a:latin typeface="ＭＳ Ｐゴシック" pitchFamily="50" charset="-128"/>
            <a:ea typeface="ＭＳ Ｐゴシック" pitchFamily="50" charset="-128"/>
          </a:endParaRPr>
        </a:p>
        <a:p>
          <a:endParaRPr kumimoji="1" lang="en-US" altLang="ja-JP" sz="1100">
            <a:latin typeface="ＭＳ Ｐゴシック" pitchFamily="50" charset="-128"/>
            <a:ea typeface="ＭＳ Ｐゴシック" pitchFamily="50" charset="-128"/>
          </a:endParaRPr>
        </a:p>
      </xdr:txBody>
    </xdr:sp>
    <xdr:clientData/>
  </xdr:twoCellAnchor>
  <xdr:twoCellAnchor>
    <xdr:from>
      <xdr:col>30</xdr:col>
      <xdr:colOff>278041</xdr:colOff>
      <xdr:row>27</xdr:row>
      <xdr:rowOff>212914</xdr:rowOff>
    </xdr:from>
    <xdr:to>
      <xdr:col>34</xdr:col>
      <xdr:colOff>151975</xdr:colOff>
      <xdr:row>30</xdr:row>
      <xdr:rowOff>107859</xdr:rowOff>
    </xdr:to>
    <xdr:cxnSp macro="">
      <xdr:nvCxnSpPr>
        <xdr:cNvPr id="3" name="直線矢印コネクタ 2"/>
        <xdr:cNvCxnSpPr/>
      </xdr:nvCxnSpPr>
      <xdr:spPr>
        <a:xfrm flipV="1">
          <a:off x="8682453" y="6353738"/>
          <a:ext cx="994522" cy="634533"/>
        </a:xfrm>
        <a:prstGeom prst="straightConnector1">
          <a:avLst/>
        </a:prstGeom>
        <a:ln w="12700">
          <a:solidFill>
            <a:sysClr val="windowText" lastClr="000000"/>
          </a:solidFill>
          <a:headEnd type="none" w="med" len="med"/>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11</xdr:row>
      <xdr:rowOff>1981200</xdr:rowOff>
    </xdr:from>
    <xdr:to>
      <xdr:col>10</xdr:col>
      <xdr:colOff>0</xdr:colOff>
      <xdr:row>11</xdr:row>
      <xdr:rowOff>3019425</xdr:rowOff>
    </xdr:to>
    <xdr:sp macro="" textlink="">
      <xdr:nvSpPr>
        <xdr:cNvPr id="3" name="ストライプ矢印 2"/>
        <xdr:cNvSpPr/>
      </xdr:nvSpPr>
      <xdr:spPr>
        <a:xfrm>
          <a:off x="1314450" y="6810375"/>
          <a:ext cx="2438400" cy="103822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対面指導は１週間に１回（１時間）以上実施すること</a:t>
          </a:r>
        </a:p>
      </xdr:txBody>
    </xdr:sp>
    <xdr:clientData/>
  </xdr:twoCellAnchor>
  <xdr:twoCellAnchor>
    <xdr:from>
      <xdr:col>17</xdr:col>
      <xdr:colOff>28575</xdr:colOff>
      <xdr:row>11</xdr:row>
      <xdr:rowOff>1943100</xdr:rowOff>
    </xdr:from>
    <xdr:to>
      <xdr:col>23</xdr:col>
      <xdr:colOff>323850</xdr:colOff>
      <xdr:row>11</xdr:row>
      <xdr:rowOff>3038475</xdr:rowOff>
    </xdr:to>
    <xdr:sp macro="" textlink="">
      <xdr:nvSpPr>
        <xdr:cNvPr id="4" name="ストライプ矢印 3"/>
        <xdr:cNvSpPr/>
      </xdr:nvSpPr>
      <xdr:spPr>
        <a:xfrm>
          <a:off x="6181725" y="6772275"/>
          <a:ext cx="2352675" cy="109537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24</xdr:col>
      <xdr:colOff>19050</xdr:colOff>
      <xdr:row>11</xdr:row>
      <xdr:rowOff>1933576</xdr:rowOff>
    </xdr:from>
    <xdr:to>
      <xdr:col>31</xdr:col>
      <xdr:colOff>0</xdr:colOff>
      <xdr:row>11</xdr:row>
      <xdr:rowOff>3038476</xdr:rowOff>
    </xdr:to>
    <xdr:sp macro="" textlink="">
      <xdr:nvSpPr>
        <xdr:cNvPr id="5" name="ストライプ矢印 4"/>
        <xdr:cNvSpPr/>
      </xdr:nvSpPr>
      <xdr:spPr>
        <a:xfrm>
          <a:off x="8572500" y="6762751"/>
          <a:ext cx="2381250" cy="1104900"/>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10</xdr:col>
      <xdr:colOff>19050</xdr:colOff>
      <xdr:row>11</xdr:row>
      <xdr:rowOff>1943100</xdr:rowOff>
    </xdr:from>
    <xdr:to>
      <xdr:col>16</xdr:col>
      <xdr:colOff>295275</xdr:colOff>
      <xdr:row>11</xdr:row>
      <xdr:rowOff>3038475</xdr:rowOff>
    </xdr:to>
    <xdr:sp macro="" textlink="">
      <xdr:nvSpPr>
        <xdr:cNvPr id="6" name="ストライプ矢印 5"/>
        <xdr:cNvSpPr/>
      </xdr:nvSpPr>
      <xdr:spPr>
        <a:xfrm>
          <a:off x="3771900" y="6772275"/>
          <a:ext cx="2333625" cy="1095375"/>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180975</xdr:colOff>
      <xdr:row>11</xdr:row>
      <xdr:rowOff>38100</xdr:rowOff>
    </xdr:from>
    <xdr:to>
      <xdr:col>21</xdr:col>
      <xdr:colOff>323850</xdr:colOff>
      <xdr:row>11</xdr:row>
      <xdr:rowOff>2133600</xdr:rowOff>
    </xdr:to>
    <xdr:sp macro="" textlink="">
      <xdr:nvSpPr>
        <xdr:cNvPr id="7" name="線吹き出し 1 (枠付き) 6"/>
        <xdr:cNvSpPr/>
      </xdr:nvSpPr>
      <xdr:spPr>
        <a:xfrm>
          <a:off x="5305425" y="5562600"/>
          <a:ext cx="2543175" cy="2095500"/>
        </a:xfrm>
        <a:prstGeom prst="borderCallout1">
          <a:avLst>
            <a:gd name="adj1" fmla="val 51134"/>
            <a:gd name="adj2" fmla="val 683"/>
            <a:gd name="adj3" fmla="val 155098"/>
            <a:gd name="adj4" fmla="val -9251"/>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u="sng"/>
            <a:t>訓練実施機関が受講者ごとに行う科目については</a:t>
          </a:r>
          <a:r>
            <a:rPr kumimoji="1" lang="ja-JP" altLang="en-US" sz="1100" b="1"/>
            <a:t>、最初の回の開始時間と最後の回の終了時間を記載すること。</a:t>
          </a:r>
          <a:endParaRPr kumimoji="1" lang="en-US" altLang="ja-JP" sz="1100" b="1"/>
        </a:p>
        <a:p>
          <a:pPr algn="l"/>
          <a:r>
            <a:rPr kumimoji="1" lang="en-US" altLang="ja-JP" sz="1100" b="1"/>
            <a:t>※</a:t>
          </a:r>
          <a:r>
            <a:rPr kumimoji="1" lang="ja-JP" altLang="en-US" sz="1100" b="1"/>
            <a:t>各受講生が何時から受講するのか等の調整については、訓練実施機関が行うこと。</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訓練実施機関と受講者との間で調整ができれ</a:t>
          </a:r>
          <a:r>
            <a:rPr kumimoji="1" lang="ja-JP" altLang="en-US" sz="1100" b="1">
              <a:solidFill>
                <a:schemeClr val="dk1"/>
              </a:solidFill>
              <a:effectLst/>
              <a:latin typeface="+mn-lt"/>
              <a:ea typeface="+mn-ea"/>
              <a:cs typeface="+mn-cs"/>
            </a:rPr>
            <a:t>ば</a:t>
          </a:r>
          <a:r>
            <a:rPr kumimoji="1" lang="ja-JP" altLang="ja-JP" sz="1100" b="1">
              <a:solidFill>
                <a:schemeClr val="dk1"/>
              </a:solidFill>
              <a:effectLst/>
              <a:latin typeface="+mn-lt"/>
              <a:ea typeface="+mn-ea"/>
              <a:cs typeface="+mn-cs"/>
            </a:rPr>
            <a:t>日程変更は認められること。</a:t>
          </a:r>
          <a:endParaRPr lang="ja-JP" altLang="ja-JP" b="1">
            <a:effectLst/>
          </a:endParaRPr>
        </a:p>
      </xdr:txBody>
    </xdr:sp>
    <xdr:clientData/>
  </xdr:twoCellAnchor>
  <xdr:twoCellAnchor>
    <xdr:from>
      <xdr:col>22</xdr:col>
      <xdr:colOff>9525</xdr:colOff>
      <xdr:row>11</xdr:row>
      <xdr:rowOff>771525</xdr:rowOff>
    </xdr:from>
    <xdr:to>
      <xdr:col>30</xdr:col>
      <xdr:colOff>38100</xdr:colOff>
      <xdr:row>13</xdr:row>
      <xdr:rowOff>76200</xdr:rowOff>
    </xdr:to>
    <xdr:cxnSp macro="">
      <xdr:nvCxnSpPr>
        <xdr:cNvPr id="8" name="直線コネクタ 7"/>
        <xdr:cNvCxnSpPr/>
      </xdr:nvCxnSpPr>
      <xdr:spPr>
        <a:xfrm>
          <a:off x="7877175" y="6296025"/>
          <a:ext cx="2771775" cy="2362200"/>
        </a:xfrm>
        <a:prstGeom prst="line">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34178</xdr:colOff>
      <xdr:row>11</xdr:row>
      <xdr:rowOff>2167778</xdr:rowOff>
    </xdr:from>
    <xdr:to>
      <xdr:col>33</xdr:col>
      <xdr:colOff>333376</xdr:colOff>
      <xdr:row>11</xdr:row>
      <xdr:rowOff>3019426</xdr:rowOff>
    </xdr:to>
    <xdr:sp macro="" textlink="">
      <xdr:nvSpPr>
        <xdr:cNvPr id="9" name="ストライプ矢印 8"/>
        <xdr:cNvSpPr/>
      </xdr:nvSpPr>
      <xdr:spPr>
        <a:xfrm>
          <a:off x="10987928" y="6996953"/>
          <a:ext cx="984998" cy="851648"/>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34177</xdr:colOff>
      <xdr:row>24</xdr:row>
      <xdr:rowOff>2085975</xdr:rowOff>
    </xdr:from>
    <xdr:to>
      <xdr:col>6</xdr:col>
      <xdr:colOff>314324</xdr:colOff>
      <xdr:row>24</xdr:row>
      <xdr:rowOff>3001496</xdr:rowOff>
    </xdr:to>
    <xdr:sp macro="" textlink="">
      <xdr:nvSpPr>
        <xdr:cNvPr id="10" name="ストライプ矢印 9"/>
        <xdr:cNvSpPr/>
      </xdr:nvSpPr>
      <xdr:spPr>
        <a:xfrm>
          <a:off x="1339102" y="16211550"/>
          <a:ext cx="1308847" cy="9155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24</xdr:row>
      <xdr:rowOff>2047875</xdr:rowOff>
    </xdr:from>
    <xdr:to>
      <xdr:col>13</xdr:col>
      <xdr:colOff>314324</xdr:colOff>
      <xdr:row>24</xdr:row>
      <xdr:rowOff>3007658</xdr:rowOff>
    </xdr:to>
    <xdr:sp macro="" textlink="">
      <xdr:nvSpPr>
        <xdr:cNvPr id="11" name="ストライプ矢印 10"/>
        <xdr:cNvSpPr/>
      </xdr:nvSpPr>
      <xdr:spPr>
        <a:xfrm>
          <a:off x="2701177" y="16173450"/>
          <a:ext cx="2394697" cy="9597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24</xdr:row>
      <xdr:rowOff>2019301</xdr:rowOff>
    </xdr:from>
    <xdr:to>
      <xdr:col>20</xdr:col>
      <xdr:colOff>323849</xdr:colOff>
      <xdr:row>24</xdr:row>
      <xdr:rowOff>3011021</xdr:rowOff>
    </xdr:to>
    <xdr:sp macro="" textlink="">
      <xdr:nvSpPr>
        <xdr:cNvPr id="12" name="ストライプ矢印 11"/>
        <xdr:cNvSpPr/>
      </xdr:nvSpPr>
      <xdr:spPr>
        <a:xfrm>
          <a:off x="5139576" y="16144876"/>
          <a:ext cx="2366123" cy="991720"/>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24</xdr:row>
      <xdr:rowOff>1924050</xdr:rowOff>
    </xdr:from>
    <xdr:to>
      <xdr:col>28</xdr:col>
      <xdr:colOff>0</xdr:colOff>
      <xdr:row>24</xdr:row>
      <xdr:rowOff>2998133</xdr:rowOff>
    </xdr:to>
    <xdr:sp macro="" textlink="">
      <xdr:nvSpPr>
        <xdr:cNvPr id="13" name="ストライプ矢印 12"/>
        <xdr:cNvSpPr/>
      </xdr:nvSpPr>
      <xdr:spPr>
        <a:xfrm>
          <a:off x="7539878" y="16049625"/>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24</xdr:row>
      <xdr:rowOff>1962150</xdr:rowOff>
    </xdr:from>
    <xdr:to>
      <xdr:col>32</xdr:col>
      <xdr:colOff>333374</xdr:colOff>
      <xdr:row>24</xdr:row>
      <xdr:rowOff>3030071</xdr:rowOff>
    </xdr:to>
    <xdr:sp macro="" textlink="">
      <xdr:nvSpPr>
        <xdr:cNvPr id="14" name="ストライプ矢印 13"/>
        <xdr:cNvSpPr/>
      </xdr:nvSpPr>
      <xdr:spPr>
        <a:xfrm>
          <a:off x="10163175" y="16087725"/>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333375</xdr:colOff>
      <xdr:row>23</xdr:row>
      <xdr:rowOff>2948266</xdr:rowOff>
    </xdr:from>
    <xdr:to>
      <xdr:col>35</xdr:col>
      <xdr:colOff>161925</xdr:colOff>
      <xdr:row>24</xdr:row>
      <xdr:rowOff>762000</xdr:rowOff>
    </xdr:to>
    <xdr:sp macro="" textlink="">
      <xdr:nvSpPr>
        <xdr:cNvPr id="2" name="線吹き出し 1 (枠付き) 1"/>
        <xdr:cNvSpPr/>
      </xdr:nvSpPr>
      <xdr:spPr>
        <a:xfrm>
          <a:off x="10601325" y="14016316"/>
          <a:ext cx="2009775" cy="871259"/>
        </a:xfrm>
        <a:prstGeom prst="borderCallout1">
          <a:avLst>
            <a:gd name="adj1" fmla="val 88344"/>
            <a:gd name="adj2" fmla="val 12564"/>
            <a:gd name="adj3" fmla="val 315049"/>
            <a:gd name="adj4" fmla="val -114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１週間の期間がない場合は、対面指導を実施する必要がないこと。（本省確認中）</a:t>
          </a:r>
        </a:p>
      </xdr:txBody>
    </xdr:sp>
    <xdr:clientData/>
  </xdr:twoCellAnchor>
  <xdr:twoCellAnchor>
    <xdr:from>
      <xdr:col>4</xdr:col>
      <xdr:colOff>276225</xdr:colOff>
      <xdr:row>13</xdr:row>
      <xdr:rowOff>262217</xdr:rowOff>
    </xdr:from>
    <xdr:to>
      <xdr:col>8</xdr:col>
      <xdr:colOff>85725</xdr:colOff>
      <xdr:row>16</xdr:row>
      <xdr:rowOff>161925</xdr:rowOff>
    </xdr:to>
    <xdr:sp macro="" textlink="">
      <xdr:nvSpPr>
        <xdr:cNvPr id="15" name="線吹き出し 1 (枠付き) 14"/>
        <xdr:cNvSpPr/>
      </xdr:nvSpPr>
      <xdr:spPr>
        <a:xfrm>
          <a:off x="1924050" y="8434667"/>
          <a:ext cx="1228725" cy="756958"/>
        </a:xfrm>
        <a:prstGeom prst="borderCallout1">
          <a:avLst>
            <a:gd name="adj1" fmla="val 12747"/>
            <a:gd name="adj2" fmla="val 89887"/>
            <a:gd name="adj3" fmla="val 91154"/>
            <a:gd name="adj4" fmla="val 12104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様式７の１に記載された講師番号を記載すること。</a:t>
          </a:r>
        </a:p>
      </xdr:txBody>
    </xdr:sp>
    <xdr:clientData/>
  </xdr:twoCellAnchor>
  <xdr:twoCellAnchor>
    <xdr:from>
      <xdr:col>2</xdr:col>
      <xdr:colOff>676275</xdr:colOff>
      <xdr:row>50</xdr:row>
      <xdr:rowOff>166967</xdr:rowOff>
    </xdr:from>
    <xdr:to>
      <xdr:col>9</xdr:col>
      <xdr:colOff>133350</xdr:colOff>
      <xdr:row>64</xdr:row>
      <xdr:rowOff>133351</xdr:rowOff>
    </xdr:to>
    <xdr:sp macro="" textlink="">
      <xdr:nvSpPr>
        <xdr:cNvPr id="16" name="線吹き出し 1 (枠付き) 15"/>
        <xdr:cNvSpPr/>
      </xdr:nvSpPr>
      <xdr:spPr>
        <a:xfrm>
          <a:off x="1238250" y="23436542"/>
          <a:ext cx="2305050" cy="595034"/>
        </a:xfrm>
        <a:prstGeom prst="borderCallout1">
          <a:avLst>
            <a:gd name="adj1" fmla="val 19547"/>
            <a:gd name="adj2" fmla="val 31047"/>
            <a:gd name="adj3" fmla="val 270"/>
            <a:gd name="adj4" fmla="val -53142"/>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１３ユニット以上設定する場合は、</a:t>
          </a:r>
          <a:r>
            <a:rPr kumimoji="1" lang="en-US" altLang="ja-JP" sz="1100" b="1"/>
            <a:t>Excel</a:t>
          </a:r>
          <a:r>
            <a:rPr kumimoji="1" lang="ja-JP" altLang="en-US" sz="1100" b="1"/>
            <a:t>の行を再表示してください。</a:t>
          </a:r>
        </a:p>
      </xdr:txBody>
    </xdr:sp>
    <xdr:clientData/>
  </xdr:twoCellAnchor>
  <xdr:twoCellAnchor>
    <xdr:from>
      <xdr:col>5</xdr:col>
      <xdr:colOff>123824</xdr:colOff>
      <xdr:row>11</xdr:row>
      <xdr:rowOff>190500</xdr:rowOff>
    </xdr:from>
    <xdr:to>
      <xdr:col>11</xdr:col>
      <xdr:colOff>180974</xdr:colOff>
      <xdr:row>11</xdr:row>
      <xdr:rowOff>1019175</xdr:rowOff>
    </xdr:to>
    <xdr:sp macro="" textlink="">
      <xdr:nvSpPr>
        <xdr:cNvPr id="17" name="線吹き出し 1 (枠付き) 16"/>
        <xdr:cNvSpPr/>
      </xdr:nvSpPr>
      <xdr:spPr>
        <a:xfrm>
          <a:off x="2114549" y="5019675"/>
          <a:ext cx="2162175" cy="828675"/>
        </a:xfrm>
        <a:prstGeom prst="borderCallout1">
          <a:avLst>
            <a:gd name="adj1" fmla="val 90763"/>
            <a:gd name="adj2" fmla="val 10805"/>
            <a:gd name="adj3" fmla="val 459881"/>
            <a:gd name="adj4" fmla="val -44901"/>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８０時間算定対象訓練かつ</a:t>
          </a:r>
          <a:endParaRPr kumimoji="1" lang="en-US" altLang="ja-JP" sz="1100" b="1"/>
        </a:p>
        <a:p>
          <a:pPr algn="ctr"/>
          <a:r>
            <a:rPr kumimoji="1" lang="ja-JP" altLang="en-US" sz="1100" b="1"/>
            <a:t>ユニットとして設定しない科目の訓練時間を記載すること。</a:t>
          </a:r>
        </a:p>
      </xdr:txBody>
    </xdr:sp>
    <xdr:clientData/>
  </xdr:twoCellAnchor>
  <xdr:twoCellAnchor>
    <xdr:from>
      <xdr:col>4</xdr:col>
      <xdr:colOff>142875</xdr:colOff>
      <xdr:row>34</xdr:row>
      <xdr:rowOff>147917</xdr:rowOff>
    </xdr:from>
    <xdr:to>
      <xdr:col>10</xdr:col>
      <xdr:colOff>47625</xdr:colOff>
      <xdr:row>36</xdr:row>
      <xdr:rowOff>390526</xdr:rowOff>
    </xdr:to>
    <xdr:sp macro="" textlink="">
      <xdr:nvSpPr>
        <xdr:cNvPr id="18" name="線吹き出し 1 (枠付き) 17"/>
        <xdr:cNvSpPr/>
      </xdr:nvSpPr>
      <xdr:spPr>
        <a:xfrm>
          <a:off x="1790700" y="20321867"/>
          <a:ext cx="2009775" cy="595034"/>
        </a:xfrm>
        <a:prstGeom prst="borderCallout1">
          <a:avLst>
            <a:gd name="adj1" fmla="val 83577"/>
            <a:gd name="adj2" fmla="val 1663"/>
            <a:gd name="adj3" fmla="val 157144"/>
            <a:gd name="adj4" fmla="val -1488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ユニットとして設定する科目の受講時間を規定してください。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314325</xdr:colOff>
      <xdr:row>26</xdr:row>
      <xdr:rowOff>2757766</xdr:rowOff>
    </xdr:from>
    <xdr:to>
      <xdr:col>31</xdr:col>
      <xdr:colOff>16250</xdr:colOff>
      <xdr:row>29</xdr:row>
      <xdr:rowOff>301438</xdr:rowOff>
    </xdr:to>
    <xdr:sp macro="" textlink="">
      <xdr:nvSpPr>
        <xdr:cNvPr id="4" name="線吹き出し 1 (枠付き) 3"/>
        <xdr:cNvSpPr/>
      </xdr:nvSpPr>
      <xdr:spPr>
        <a:xfrm>
          <a:off x="7496175" y="17045266"/>
          <a:ext cx="3473825" cy="925047"/>
        </a:xfrm>
        <a:prstGeom prst="borderCallout1">
          <a:avLst>
            <a:gd name="adj1" fmla="val 57733"/>
            <a:gd name="adj2" fmla="val 96470"/>
            <a:gd name="adj3" fmla="val -74193"/>
            <a:gd name="adj4" fmla="val 9676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000"/>
            <a:t>６日以内の端数は、</a:t>
          </a:r>
          <a:endParaRPr kumimoji="1" lang="en-US" altLang="ja-JP" sz="2000"/>
        </a:p>
        <a:p>
          <a:pPr algn="ctr"/>
          <a:r>
            <a:rPr kumimoji="1" lang="ja-JP" altLang="en-US" sz="2000"/>
            <a:t>対面指導を実施する必要なし</a:t>
          </a:r>
        </a:p>
      </xdr:txBody>
    </xdr:sp>
    <xdr:clientData/>
  </xdr:twoCellAnchor>
  <xdr:twoCellAnchor>
    <xdr:from>
      <xdr:col>3</xdr:col>
      <xdr:colOff>100853</xdr:colOff>
      <xdr:row>13</xdr:row>
      <xdr:rowOff>2173940</xdr:rowOff>
    </xdr:from>
    <xdr:to>
      <xdr:col>9</xdr:col>
      <xdr:colOff>246529</xdr:colOff>
      <xdr:row>14</xdr:row>
      <xdr:rowOff>112058</xdr:rowOff>
    </xdr:to>
    <xdr:sp macro="" textlink="">
      <xdr:nvSpPr>
        <xdr:cNvPr id="10" name="ストライプ矢印 9"/>
        <xdr:cNvSpPr/>
      </xdr:nvSpPr>
      <xdr:spPr>
        <a:xfrm>
          <a:off x="1400735" y="7687234"/>
          <a:ext cx="2274794" cy="70597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17</xdr:col>
      <xdr:colOff>100852</xdr:colOff>
      <xdr:row>13</xdr:row>
      <xdr:rowOff>2196352</xdr:rowOff>
    </xdr:from>
    <xdr:to>
      <xdr:col>23</xdr:col>
      <xdr:colOff>291352</xdr:colOff>
      <xdr:row>14</xdr:row>
      <xdr:rowOff>134470</xdr:rowOff>
    </xdr:to>
    <xdr:sp macro="" textlink="">
      <xdr:nvSpPr>
        <xdr:cNvPr id="11" name="ストライプ矢印 10"/>
        <xdr:cNvSpPr/>
      </xdr:nvSpPr>
      <xdr:spPr>
        <a:xfrm>
          <a:off x="6308911" y="7709646"/>
          <a:ext cx="2274794" cy="70597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24</xdr:col>
      <xdr:colOff>44824</xdr:colOff>
      <xdr:row>13</xdr:row>
      <xdr:rowOff>2173940</xdr:rowOff>
    </xdr:from>
    <xdr:to>
      <xdr:col>30</xdr:col>
      <xdr:colOff>235324</xdr:colOff>
      <xdr:row>14</xdr:row>
      <xdr:rowOff>112058</xdr:rowOff>
    </xdr:to>
    <xdr:sp macro="" textlink="">
      <xdr:nvSpPr>
        <xdr:cNvPr id="14" name="ストライプ矢印 13"/>
        <xdr:cNvSpPr/>
      </xdr:nvSpPr>
      <xdr:spPr>
        <a:xfrm>
          <a:off x="8684559" y="7687234"/>
          <a:ext cx="2274794" cy="705971"/>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10</xdr:col>
      <xdr:colOff>100853</xdr:colOff>
      <xdr:row>13</xdr:row>
      <xdr:rowOff>2173940</xdr:rowOff>
    </xdr:from>
    <xdr:to>
      <xdr:col>16</xdr:col>
      <xdr:colOff>291353</xdr:colOff>
      <xdr:row>14</xdr:row>
      <xdr:rowOff>112058</xdr:rowOff>
    </xdr:to>
    <xdr:sp macro="" textlink="">
      <xdr:nvSpPr>
        <xdr:cNvPr id="15" name="ストライプ矢印 14"/>
        <xdr:cNvSpPr/>
      </xdr:nvSpPr>
      <xdr:spPr>
        <a:xfrm>
          <a:off x="3877235" y="7687234"/>
          <a:ext cx="2274794" cy="705971"/>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14</xdr:col>
      <xdr:colOff>180975</xdr:colOff>
      <xdr:row>13</xdr:row>
      <xdr:rowOff>38100</xdr:rowOff>
    </xdr:from>
    <xdr:to>
      <xdr:col>21</xdr:col>
      <xdr:colOff>323850</xdr:colOff>
      <xdr:row>13</xdr:row>
      <xdr:rowOff>2133600</xdr:rowOff>
    </xdr:to>
    <xdr:sp macro="" textlink="">
      <xdr:nvSpPr>
        <xdr:cNvPr id="12" name="線吹き出し 1 (枠付き) 11"/>
        <xdr:cNvSpPr/>
      </xdr:nvSpPr>
      <xdr:spPr>
        <a:xfrm>
          <a:off x="5305425" y="5562600"/>
          <a:ext cx="2543175" cy="2095500"/>
        </a:xfrm>
        <a:prstGeom prst="borderCallout1">
          <a:avLst>
            <a:gd name="adj1" fmla="val 51134"/>
            <a:gd name="adj2" fmla="val 683"/>
            <a:gd name="adj3" fmla="val 155098"/>
            <a:gd name="adj4" fmla="val -9251"/>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t>訓練実施機関が受講生ごとに行う科目については、最初の回の開始時間と最後の回の終了時間を記載すること。</a:t>
          </a:r>
          <a:endParaRPr kumimoji="1" lang="en-US" altLang="ja-JP" sz="1100" b="1"/>
        </a:p>
        <a:p>
          <a:pPr algn="l"/>
          <a:r>
            <a:rPr kumimoji="1" lang="en-US" altLang="ja-JP" sz="1100" b="1"/>
            <a:t>※</a:t>
          </a:r>
          <a:r>
            <a:rPr kumimoji="1" lang="ja-JP" altLang="en-US" sz="1100" b="1"/>
            <a:t>各受講生が何時から受講するのか等の調整については、訓練実施機関が行うこと。</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訓練実施機関と受講者との間で調整ができれば日程変更は認められること。</a:t>
          </a:r>
          <a:endParaRPr lang="ja-JP" altLang="ja-JP" b="1">
            <a:effectLst/>
          </a:endParaRPr>
        </a:p>
      </xdr:txBody>
    </xdr:sp>
    <xdr:clientData/>
  </xdr:twoCellAnchor>
  <xdr:twoCellAnchor>
    <xdr:from>
      <xdr:col>22</xdr:col>
      <xdr:colOff>9525</xdr:colOff>
      <xdr:row>13</xdr:row>
      <xdr:rowOff>771525</xdr:rowOff>
    </xdr:from>
    <xdr:to>
      <xdr:col>30</xdr:col>
      <xdr:colOff>38100</xdr:colOff>
      <xdr:row>15</xdr:row>
      <xdr:rowOff>76200</xdr:rowOff>
    </xdr:to>
    <xdr:cxnSp macro="">
      <xdr:nvCxnSpPr>
        <xdr:cNvPr id="6" name="直線コネクタ 5"/>
        <xdr:cNvCxnSpPr/>
      </xdr:nvCxnSpPr>
      <xdr:spPr>
        <a:xfrm>
          <a:off x="7877175" y="6296025"/>
          <a:ext cx="2771775" cy="2362200"/>
        </a:xfrm>
        <a:prstGeom prst="line">
          <a:avLst/>
        </a:prstGeom>
        <a:ln w="28575">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34178</xdr:colOff>
      <xdr:row>13</xdr:row>
      <xdr:rowOff>2167777</xdr:rowOff>
    </xdr:from>
    <xdr:to>
      <xdr:col>33</xdr:col>
      <xdr:colOff>333376</xdr:colOff>
      <xdr:row>14</xdr:row>
      <xdr:rowOff>105895</xdr:rowOff>
    </xdr:to>
    <xdr:sp macro="" textlink="">
      <xdr:nvSpPr>
        <xdr:cNvPr id="16" name="ストライプ矢印 15"/>
        <xdr:cNvSpPr/>
      </xdr:nvSpPr>
      <xdr:spPr>
        <a:xfrm>
          <a:off x="10987928" y="7692277"/>
          <a:ext cx="984998" cy="709893"/>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186578</xdr:colOff>
      <xdr:row>26</xdr:row>
      <xdr:rowOff>2015377</xdr:rowOff>
    </xdr:from>
    <xdr:to>
      <xdr:col>6</xdr:col>
      <xdr:colOff>142876</xdr:colOff>
      <xdr:row>26</xdr:row>
      <xdr:rowOff>2725270</xdr:rowOff>
    </xdr:to>
    <xdr:sp macro="" textlink="">
      <xdr:nvSpPr>
        <xdr:cNvPr id="13" name="ストライプ矢印 12"/>
        <xdr:cNvSpPr/>
      </xdr:nvSpPr>
      <xdr:spPr>
        <a:xfrm>
          <a:off x="1491503" y="16302877"/>
          <a:ext cx="984998" cy="709893"/>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100853</xdr:colOff>
      <xdr:row>26</xdr:row>
      <xdr:rowOff>2012015</xdr:rowOff>
    </xdr:from>
    <xdr:to>
      <xdr:col>13</xdr:col>
      <xdr:colOff>243728</xdr:colOff>
      <xdr:row>26</xdr:row>
      <xdr:rowOff>2721908</xdr:rowOff>
    </xdr:to>
    <xdr:sp macro="" textlink="">
      <xdr:nvSpPr>
        <xdr:cNvPr id="17" name="ストライプ矢印 16"/>
        <xdr:cNvSpPr/>
      </xdr:nvSpPr>
      <xdr:spPr>
        <a:xfrm>
          <a:off x="2777378" y="16299515"/>
          <a:ext cx="2247900" cy="70989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14</xdr:col>
      <xdr:colOff>100852</xdr:colOff>
      <xdr:row>26</xdr:row>
      <xdr:rowOff>2034427</xdr:rowOff>
    </xdr:from>
    <xdr:to>
      <xdr:col>20</xdr:col>
      <xdr:colOff>291352</xdr:colOff>
      <xdr:row>26</xdr:row>
      <xdr:rowOff>2744320</xdr:rowOff>
    </xdr:to>
    <xdr:sp macro="" textlink="">
      <xdr:nvSpPr>
        <xdr:cNvPr id="18" name="ストライプ矢印 17"/>
        <xdr:cNvSpPr/>
      </xdr:nvSpPr>
      <xdr:spPr>
        <a:xfrm>
          <a:off x="5225302" y="16321927"/>
          <a:ext cx="2247900" cy="709893"/>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21</xdr:col>
      <xdr:colOff>100853</xdr:colOff>
      <xdr:row>26</xdr:row>
      <xdr:rowOff>2012015</xdr:rowOff>
    </xdr:from>
    <xdr:to>
      <xdr:col>27</xdr:col>
      <xdr:colOff>291353</xdr:colOff>
      <xdr:row>26</xdr:row>
      <xdr:rowOff>2721908</xdr:rowOff>
    </xdr:to>
    <xdr:sp macro="" textlink="">
      <xdr:nvSpPr>
        <xdr:cNvPr id="19" name="ストライプ矢印 18"/>
        <xdr:cNvSpPr/>
      </xdr:nvSpPr>
      <xdr:spPr>
        <a:xfrm>
          <a:off x="7625603" y="16299515"/>
          <a:ext cx="2247900" cy="70989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r>
            <a:rPr kumimoji="1" lang="ja-JP" altLang="en-US" sz="1100"/>
            <a:t>１週間おきに対面指導を実施</a:t>
          </a:r>
        </a:p>
      </xdr:txBody>
    </xdr:sp>
    <xdr:clientData/>
  </xdr:twoCellAnchor>
  <xdr:twoCellAnchor>
    <xdr:from>
      <xdr:col>29</xdr:col>
      <xdr:colOff>148478</xdr:colOff>
      <xdr:row>26</xdr:row>
      <xdr:rowOff>2015377</xdr:rowOff>
    </xdr:from>
    <xdr:to>
      <xdr:col>32</xdr:col>
      <xdr:colOff>104776</xdr:colOff>
      <xdr:row>26</xdr:row>
      <xdr:rowOff>2725270</xdr:rowOff>
    </xdr:to>
    <xdr:sp macro="" textlink="">
      <xdr:nvSpPr>
        <xdr:cNvPr id="21" name="ストライプ矢印 20"/>
        <xdr:cNvSpPr/>
      </xdr:nvSpPr>
      <xdr:spPr>
        <a:xfrm>
          <a:off x="10416428" y="16302877"/>
          <a:ext cx="984998" cy="709893"/>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13</xdr:row>
      <xdr:rowOff>1981200</xdr:rowOff>
    </xdr:from>
    <xdr:to>
      <xdr:col>10</xdr:col>
      <xdr:colOff>0</xdr:colOff>
      <xdr:row>13</xdr:row>
      <xdr:rowOff>3019425</xdr:rowOff>
    </xdr:to>
    <xdr:sp macro="" textlink="">
      <xdr:nvSpPr>
        <xdr:cNvPr id="2" name="ストライプ矢印 1"/>
        <xdr:cNvSpPr/>
      </xdr:nvSpPr>
      <xdr:spPr>
        <a:xfrm>
          <a:off x="1314450" y="7305675"/>
          <a:ext cx="2438400" cy="103822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対面指導は１週間に１回（１時間）以上実施すること</a:t>
          </a:r>
        </a:p>
      </xdr:txBody>
    </xdr:sp>
    <xdr:clientData/>
  </xdr:twoCellAnchor>
  <xdr:twoCellAnchor>
    <xdr:from>
      <xdr:col>17</xdr:col>
      <xdr:colOff>28575</xdr:colOff>
      <xdr:row>13</xdr:row>
      <xdr:rowOff>1943100</xdr:rowOff>
    </xdr:from>
    <xdr:to>
      <xdr:col>23</xdr:col>
      <xdr:colOff>323850</xdr:colOff>
      <xdr:row>13</xdr:row>
      <xdr:rowOff>3038475</xdr:rowOff>
    </xdr:to>
    <xdr:sp macro="" textlink="">
      <xdr:nvSpPr>
        <xdr:cNvPr id="3" name="ストライプ矢印 2"/>
        <xdr:cNvSpPr/>
      </xdr:nvSpPr>
      <xdr:spPr>
        <a:xfrm>
          <a:off x="6181725" y="7267575"/>
          <a:ext cx="2352675" cy="109537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24</xdr:col>
      <xdr:colOff>19050</xdr:colOff>
      <xdr:row>13</xdr:row>
      <xdr:rowOff>1933576</xdr:rowOff>
    </xdr:from>
    <xdr:to>
      <xdr:col>31</xdr:col>
      <xdr:colOff>0</xdr:colOff>
      <xdr:row>13</xdr:row>
      <xdr:rowOff>3038476</xdr:rowOff>
    </xdr:to>
    <xdr:sp macro="" textlink="">
      <xdr:nvSpPr>
        <xdr:cNvPr id="4" name="ストライプ矢印 3"/>
        <xdr:cNvSpPr/>
      </xdr:nvSpPr>
      <xdr:spPr>
        <a:xfrm>
          <a:off x="8572500" y="7258051"/>
          <a:ext cx="2381250" cy="1104900"/>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10</xdr:col>
      <xdr:colOff>19050</xdr:colOff>
      <xdr:row>13</xdr:row>
      <xdr:rowOff>1943100</xdr:rowOff>
    </xdr:from>
    <xdr:to>
      <xdr:col>16</xdr:col>
      <xdr:colOff>295275</xdr:colOff>
      <xdr:row>13</xdr:row>
      <xdr:rowOff>3038475</xdr:rowOff>
    </xdr:to>
    <xdr:sp macro="" textlink="">
      <xdr:nvSpPr>
        <xdr:cNvPr id="5" name="ストライプ矢印 4"/>
        <xdr:cNvSpPr/>
      </xdr:nvSpPr>
      <xdr:spPr>
        <a:xfrm>
          <a:off x="3771900" y="7267575"/>
          <a:ext cx="2333625" cy="1095375"/>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35718</xdr:colOff>
      <xdr:row>13</xdr:row>
      <xdr:rowOff>23812</xdr:rowOff>
    </xdr:from>
    <xdr:to>
      <xdr:col>22</xdr:col>
      <xdr:colOff>35718</xdr:colOff>
      <xdr:row>13</xdr:row>
      <xdr:rowOff>2000250</xdr:rowOff>
    </xdr:to>
    <xdr:sp macro="" textlink="">
      <xdr:nvSpPr>
        <xdr:cNvPr id="6" name="線吹き出し 1 (枠付き) 5"/>
        <xdr:cNvSpPr/>
      </xdr:nvSpPr>
      <xdr:spPr>
        <a:xfrm>
          <a:off x="5179218" y="6048375"/>
          <a:ext cx="2762250" cy="1976438"/>
        </a:xfrm>
        <a:prstGeom prst="borderCallout1">
          <a:avLst>
            <a:gd name="adj1" fmla="val 51134"/>
            <a:gd name="adj2" fmla="val 683"/>
            <a:gd name="adj3" fmla="val 190638"/>
            <a:gd name="adj4" fmla="val -6460"/>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u="sng"/>
            <a:t>訓練実施機関が受講者ごとに行う科目については</a:t>
          </a:r>
          <a:r>
            <a:rPr kumimoji="1" lang="ja-JP" altLang="en-US" sz="1100" b="1"/>
            <a:t>、最初の回の開始時間と最後の回の終了時間を記載してください。</a:t>
          </a:r>
          <a:endParaRPr kumimoji="1" lang="en-US" altLang="ja-JP" sz="1100" b="1"/>
        </a:p>
        <a:p>
          <a:pPr algn="l"/>
          <a:r>
            <a:rPr kumimoji="1" lang="en-US" altLang="ja-JP" sz="1100" b="1"/>
            <a:t>※</a:t>
          </a:r>
          <a:r>
            <a:rPr kumimoji="1" lang="ja-JP" altLang="en-US" sz="1100" b="1"/>
            <a:t>各受講生が何時から受講するのか等の調整については、訓練実施機関が行ってください。</a:t>
          </a:r>
          <a:endParaRPr kumimoji="1" lang="en-US" altLang="ja-JP" sz="1100" b="1"/>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訓練実施機関と受講者との間で調整ができれ</a:t>
          </a:r>
          <a:r>
            <a:rPr kumimoji="1" lang="ja-JP" altLang="en-US" sz="1100" b="1">
              <a:solidFill>
                <a:schemeClr val="dk1"/>
              </a:solidFill>
              <a:effectLst/>
              <a:latin typeface="+mn-lt"/>
              <a:ea typeface="+mn-ea"/>
              <a:cs typeface="+mn-cs"/>
            </a:rPr>
            <a:t>ば</a:t>
          </a:r>
          <a:r>
            <a:rPr kumimoji="1" lang="ja-JP" altLang="ja-JP" sz="1100" b="1">
              <a:solidFill>
                <a:schemeClr val="dk1"/>
              </a:solidFill>
              <a:effectLst/>
              <a:latin typeface="+mn-lt"/>
              <a:ea typeface="+mn-ea"/>
              <a:cs typeface="+mn-cs"/>
            </a:rPr>
            <a:t>日程変更は認められ</a:t>
          </a:r>
          <a:r>
            <a:rPr kumimoji="1" lang="ja-JP" altLang="en-US" sz="1100" b="1">
              <a:solidFill>
                <a:schemeClr val="dk1"/>
              </a:solidFill>
              <a:effectLst/>
              <a:latin typeface="+mn-lt"/>
              <a:ea typeface="+mn-ea"/>
              <a:cs typeface="+mn-cs"/>
            </a:rPr>
            <a:t>ます</a:t>
          </a:r>
          <a:r>
            <a:rPr kumimoji="1" lang="ja-JP" altLang="ja-JP" sz="1100" b="1">
              <a:solidFill>
                <a:schemeClr val="dk1"/>
              </a:solidFill>
              <a:effectLst/>
              <a:latin typeface="+mn-lt"/>
              <a:ea typeface="+mn-ea"/>
              <a:cs typeface="+mn-cs"/>
            </a:rPr>
            <a:t>。</a:t>
          </a:r>
          <a:endParaRPr lang="ja-JP" altLang="ja-JP" b="1">
            <a:effectLst/>
          </a:endParaRPr>
        </a:p>
      </xdr:txBody>
    </xdr:sp>
    <xdr:clientData/>
  </xdr:twoCellAnchor>
  <xdr:twoCellAnchor>
    <xdr:from>
      <xdr:col>31</xdr:col>
      <xdr:colOff>34178</xdr:colOff>
      <xdr:row>13</xdr:row>
      <xdr:rowOff>1940718</xdr:rowOff>
    </xdr:from>
    <xdr:to>
      <xdr:col>33</xdr:col>
      <xdr:colOff>333376</xdr:colOff>
      <xdr:row>13</xdr:row>
      <xdr:rowOff>3019426</xdr:rowOff>
    </xdr:to>
    <xdr:sp macro="" textlink="">
      <xdr:nvSpPr>
        <xdr:cNvPr id="8" name="ストライプ矢印 7"/>
        <xdr:cNvSpPr/>
      </xdr:nvSpPr>
      <xdr:spPr>
        <a:xfrm>
          <a:off x="11047459" y="7965281"/>
          <a:ext cx="989761" cy="1078708"/>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34177</xdr:colOff>
      <xdr:row>28</xdr:row>
      <xdr:rowOff>1964531</xdr:rowOff>
    </xdr:from>
    <xdr:to>
      <xdr:col>6</xdr:col>
      <xdr:colOff>314324</xdr:colOff>
      <xdr:row>28</xdr:row>
      <xdr:rowOff>3001496</xdr:rowOff>
    </xdr:to>
    <xdr:sp macro="" textlink="">
      <xdr:nvSpPr>
        <xdr:cNvPr id="9" name="ストライプ矢印 8"/>
        <xdr:cNvSpPr/>
      </xdr:nvSpPr>
      <xdr:spPr>
        <a:xfrm>
          <a:off x="1331958" y="18168937"/>
          <a:ext cx="1315991" cy="1036965"/>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24652</xdr:colOff>
      <xdr:row>28</xdr:row>
      <xdr:rowOff>1952625</xdr:rowOff>
    </xdr:from>
    <xdr:to>
      <xdr:col>13</xdr:col>
      <xdr:colOff>314324</xdr:colOff>
      <xdr:row>28</xdr:row>
      <xdr:rowOff>3007658</xdr:rowOff>
    </xdr:to>
    <xdr:sp macro="" textlink="">
      <xdr:nvSpPr>
        <xdr:cNvPr id="10" name="ストライプ矢印 9"/>
        <xdr:cNvSpPr/>
      </xdr:nvSpPr>
      <xdr:spPr>
        <a:xfrm>
          <a:off x="2703558" y="18157031"/>
          <a:ext cx="2408985" cy="105503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14</xdr:col>
      <xdr:colOff>15126</xdr:colOff>
      <xdr:row>28</xdr:row>
      <xdr:rowOff>1952625</xdr:rowOff>
    </xdr:from>
    <xdr:to>
      <xdr:col>20</xdr:col>
      <xdr:colOff>323849</xdr:colOff>
      <xdr:row>28</xdr:row>
      <xdr:rowOff>3011021</xdr:rowOff>
    </xdr:to>
    <xdr:sp macro="" textlink="">
      <xdr:nvSpPr>
        <xdr:cNvPr id="11" name="ストライプ矢印 10"/>
        <xdr:cNvSpPr/>
      </xdr:nvSpPr>
      <xdr:spPr>
        <a:xfrm>
          <a:off x="5158626" y="18157031"/>
          <a:ext cx="2380411" cy="1058396"/>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21</xdr:col>
      <xdr:colOff>15128</xdr:colOff>
      <xdr:row>28</xdr:row>
      <xdr:rowOff>1924050</xdr:rowOff>
    </xdr:from>
    <xdr:to>
      <xdr:col>28</xdr:col>
      <xdr:colOff>0</xdr:colOff>
      <xdr:row>28</xdr:row>
      <xdr:rowOff>2998133</xdr:rowOff>
    </xdr:to>
    <xdr:sp macro="" textlink="">
      <xdr:nvSpPr>
        <xdr:cNvPr id="12" name="ストライプ矢印 11"/>
        <xdr:cNvSpPr/>
      </xdr:nvSpPr>
      <xdr:spPr>
        <a:xfrm>
          <a:off x="7539878" y="16544925"/>
          <a:ext cx="2385172" cy="1074083"/>
        </a:xfrm>
        <a:prstGeom prst="stripedRightArrow">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対面指導は１週間に１回（１時間）以上実施すること</a:t>
          </a:r>
          <a:endParaRPr lang="ja-JP" altLang="ja-JP">
            <a:effectLst/>
          </a:endParaRPr>
        </a:p>
        <a:p>
          <a:pPr algn="l"/>
          <a:endParaRPr kumimoji="1" lang="ja-JP" altLang="en-US" sz="1100"/>
        </a:p>
      </xdr:txBody>
    </xdr:sp>
    <xdr:clientData/>
  </xdr:twoCellAnchor>
  <xdr:twoCellAnchor>
    <xdr:from>
      <xdr:col>28</xdr:col>
      <xdr:colOff>238125</xdr:colOff>
      <xdr:row>28</xdr:row>
      <xdr:rowOff>1962150</xdr:rowOff>
    </xdr:from>
    <xdr:to>
      <xdr:col>32</xdr:col>
      <xdr:colOff>333374</xdr:colOff>
      <xdr:row>28</xdr:row>
      <xdr:rowOff>3030071</xdr:rowOff>
    </xdr:to>
    <xdr:sp macro="" textlink="">
      <xdr:nvSpPr>
        <xdr:cNvPr id="13" name="ストライプ矢印 12"/>
        <xdr:cNvSpPr/>
      </xdr:nvSpPr>
      <xdr:spPr>
        <a:xfrm>
          <a:off x="10163175" y="16583025"/>
          <a:ext cx="1466849" cy="1067921"/>
        </a:xfrm>
        <a:prstGeom prst="stripedRigh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261937</xdr:colOff>
      <xdr:row>26</xdr:row>
      <xdr:rowOff>2619374</xdr:rowOff>
    </xdr:from>
    <xdr:to>
      <xdr:col>34</xdr:col>
      <xdr:colOff>154781</xdr:colOff>
      <xdr:row>28</xdr:row>
      <xdr:rowOff>309562</xdr:rowOff>
    </xdr:to>
    <xdr:sp macro="" textlink="">
      <xdr:nvSpPr>
        <xdr:cNvPr id="14" name="線吹き出し 1 (枠付き) 13"/>
        <xdr:cNvSpPr/>
      </xdr:nvSpPr>
      <xdr:spPr>
        <a:xfrm>
          <a:off x="9548812" y="15359062"/>
          <a:ext cx="2655094" cy="1154906"/>
        </a:xfrm>
        <a:prstGeom prst="borderCallout1">
          <a:avLst>
            <a:gd name="adj1" fmla="val 93001"/>
            <a:gd name="adj2" fmla="val 31134"/>
            <a:gd name="adj3" fmla="val 288525"/>
            <a:gd name="adj4" fmla="val 4404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訓練最終週において、１週間の期間がない場合は、必ずしも対面指導を実施する必要がないが、実施した方が望ましいこと。</a:t>
          </a:r>
        </a:p>
      </xdr:txBody>
    </xdr:sp>
    <xdr:clientData/>
  </xdr:twoCellAnchor>
  <xdr:twoCellAnchor>
    <xdr:from>
      <xdr:col>2</xdr:col>
      <xdr:colOff>676275</xdr:colOff>
      <xdr:row>51</xdr:row>
      <xdr:rowOff>166967</xdr:rowOff>
    </xdr:from>
    <xdr:to>
      <xdr:col>9</xdr:col>
      <xdr:colOff>133350</xdr:colOff>
      <xdr:row>65</xdr:row>
      <xdr:rowOff>133351</xdr:rowOff>
    </xdr:to>
    <xdr:sp macro="" textlink="">
      <xdr:nvSpPr>
        <xdr:cNvPr id="16" name="線吹き出し 1 (枠付き) 15"/>
        <xdr:cNvSpPr/>
      </xdr:nvSpPr>
      <xdr:spPr>
        <a:xfrm>
          <a:off x="1238250" y="23931842"/>
          <a:ext cx="2305050" cy="595034"/>
        </a:xfrm>
        <a:prstGeom prst="borderCallout1">
          <a:avLst>
            <a:gd name="adj1" fmla="val 19547"/>
            <a:gd name="adj2" fmla="val 31047"/>
            <a:gd name="adj3" fmla="val 270"/>
            <a:gd name="adj4" fmla="val -53142"/>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１３ユニット以上設定する場合は、</a:t>
          </a:r>
          <a:r>
            <a:rPr kumimoji="1" lang="en-US" altLang="ja-JP" sz="1100" b="1"/>
            <a:t>Excel</a:t>
          </a:r>
          <a:r>
            <a:rPr kumimoji="1" lang="ja-JP" altLang="en-US" sz="1100" b="1"/>
            <a:t>の行を再表示してください。</a:t>
          </a:r>
        </a:p>
      </xdr:txBody>
    </xdr:sp>
    <xdr:clientData/>
  </xdr:twoCellAnchor>
  <xdr:twoCellAnchor>
    <xdr:from>
      <xdr:col>4</xdr:col>
      <xdr:colOff>16668</xdr:colOff>
      <xdr:row>15</xdr:row>
      <xdr:rowOff>285749</xdr:rowOff>
    </xdr:from>
    <xdr:to>
      <xdr:col>8</xdr:col>
      <xdr:colOff>333374</xdr:colOff>
      <xdr:row>18</xdr:row>
      <xdr:rowOff>0</xdr:rowOff>
    </xdr:to>
    <xdr:sp macro="" textlink="">
      <xdr:nvSpPr>
        <xdr:cNvPr id="17" name="線吹き出し 1 (枠付き) 16"/>
        <xdr:cNvSpPr/>
      </xdr:nvSpPr>
      <xdr:spPr>
        <a:xfrm>
          <a:off x="1659731" y="9691687"/>
          <a:ext cx="1745456" cy="928688"/>
        </a:xfrm>
        <a:prstGeom prst="borderCallout1">
          <a:avLst>
            <a:gd name="adj1" fmla="val 90763"/>
            <a:gd name="adj2" fmla="val 10805"/>
            <a:gd name="adj3" fmla="val 81986"/>
            <a:gd name="adj4" fmla="val -26286"/>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８０時間算定対象訓練時間を記載してください。</a:t>
          </a:r>
        </a:p>
      </xdr:txBody>
    </xdr:sp>
    <xdr:clientData/>
  </xdr:twoCellAnchor>
  <xdr:twoCellAnchor>
    <xdr:from>
      <xdr:col>4</xdr:col>
      <xdr:colOff>142875</xdr:colOff>
      <xdr:row>35</xdr:row>
      <xdr:rowOff>147917</xdr:rowOff>
    </xdr:from>
    <xdr:to>
      <xdr:col>10</xdr:col>
      <xdr:colOff>47625</xdr:colOff>
      <xdr:row>37</xdr:row>
      <xdr:rowOff>390526</xdr:rowOff>
    </xdr:to>
    <xdr:sp macro="" textlink="">
      <xdr:nvSpPr>
        <xdr:cNvPr id="18" name="線吹き出し 1 (枠付き) 17"/>
        <xdr:cNvSpPr/>
      </xdr:nvSpPr>
      <xdr:spPr>
        <a:xfrm>
          <a:off x="1790700" y="20817167"/>
          <a:ext cx="2009775" cy="595034"/>
        </a:xfrm>
        <a:prstGeom prst="borderCallout1">
          <a:avLst>
            <a:gd name="adj1" fmla="val 83577"/>
            <a:gd name="adj2" fmla="val 1663"/>
            <a:gd name="adj3" fmla="val 157144"/>
            <a:gd name="adj4" fmla="val -14888"/>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ユニットとして設定する科目の受講時間を規定してください。</a:t>
          </a:r>
        </a:p>
      </xdr:txBody>
    </xdr:sp>
    <xdr:clientData/>
  </xdr:twoCellAnchor>
  <xdr:twoCellAnchor>
    <xdr:from>
      <xdr:col>21</xdr:col>
      <xdr:colOff>250031</xdr:colOff>
      <xdr:row>13</xdr:row>
      <xdr:rowOff>666749</xdr:rowOff>
    </xdr:from>
    <xdr:to>
      <xdr:col>30</xdr:col>
      <xdr:colOff>35719</xdr:colOff>
      <xdr:row>15</xdr:row>
      <xdr:rowOff>297656</xdr:rowOff>
    </xdr:to>
    <xdr:cxnSp macro="">
      <xdr:nvCxnSpPr>
        <xdr:cNvPr id="23" name="直線コネクタ 22"/>
        <xdr:cNvCxnSpPr/>
      </xdr:nvCxnSpPr>
      <xdr:spPr>
        <a:xfrm>
          <a:off x="7810500" y="6691312"/>
          <a:ext cx="2893219" cy="3012282"/>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154781</xdr:colOff>
      <xdr:row>29</xdr:row>
      <xdr:rowOff>142874</xdr:rowOff>
    </xdr:from>
    <xdr:to>
      <xdr:col>11</xdr:col>
      <xdr:colOff>333374</xdr:colOff>
      <xdr:row>32</xdr:row>
      <xdr:rowOff>71437</xdr:rowOff>
    </xdr:to>
    <xdr:sp macro="" textlink="">
      <xdr:nvSpPr>
        <xdr:cNvPr id="33" name="線吹き出し 1 (枠付き) 32"/>
        <xdr:cNvSpPr/>
      </xdr:nvSpPr>
      <xdr:spPr>
        <a:xfrm>
          <a:off x="2143125" y="19073812"/>
          <a:ext cx="2297905" cy="952500"/>
        </a:xfrm>
        <a:prstGeom prst="borderCallout1">
          <a:avLst>
            <a:gd name="adj1" fmla="val 83001"/>
            <a:gd name="adj2" fmla="val 12895"/>
            <a:gd name="adj3" fmla="val 114169"/>
            <a:gd name="adj4" fmla="val -8814"/>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11</xdr:col>
      <xdr:colOff>95251</xdr:colOff>
      <xdr:row>31</xdr:row>
      <xdr:rowOff>142874</xdr:rowOff>
    </xdr:from>
    <xdr:to>
      <xdr:col>13</xdr:col>
      <xdr:colOff>59531</xdr:colOff>
      <xdr:row>32</xdr:row>
      <xdr:rowOff>238125</xdr:rowOff>
    </xdr:to>
    <xdr:cxnSp macro="">
      <xdr:nvCxnSpPr>
        <xdr:cNvPr id="34" name="直線コネクタ 33"/>
        <xdr:cNvCxnSpPr/>
      </xdr:nvCxnSpPr>
      <xdr:spPr>
        <a:xfrm>
          <a:off x="4202907" y="19740562"/>
          <a:ext cx="654843" cy="452438"/>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214312</xdr:colOff>
      <xdr:row>17</xdr:row>
      <xdr:rowOff>440530</xdr:rowOff>
    </xdr:from>
    <xdr:to>
      <xdr:col>30</xdr:col>
      <xdr:colOff>250031</xdr:colOff>
      <xdr:row>19</xdr:row>
      <xdr:rowOff>250031</xdr:rowOff>
    </xdr:to>
    <xdr:sp macro="" textlink="">
      <xdr:nvSpPr>
        <xdr:cNvPr id="43" name="角丸四角形吹き出し 42"/>
        <xdr:cNvSpPr/>
      </xdr:nvSpPr>
      <xdr:spPr>
        <a:xfrm>
          <a:off x="8120062" y="10560843"/>
          <a:ext cx="2797969" cy="726282"/>
        </a:xfrm>
        <a:prstGeom prst="wedgeRoundRectCallout">
          <a:avLst>
            <a:gd name="adj1" fmla="val 57028"/>
            <a:gd name="adj2" fmla="val -6230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成績考査はユニットとして設定ができないため、訓練時間を記載してください。</a:t>
          </a:r>
        </a:p>
      </xdr:txBody>
    </xdr:sp>
    <xdr:clientData/>
  </xdr:twoCellAnchor>
  <xdr:twoCellAnchor>
    <xdr:from>
      <xdr:col>14</xdr:col>
      <xdr:colOff>202407</xdr:colOff>
      <xdr:row>14</xdr:row>
      <xdr:rowOff>71436</xdr:rowOff>
    </xdr:from>
    <xdr:to>
      <xdr:col>21</xdr:col>
      <xdr:colOff>83343</xdr:colOff>
      <xdr:row>17</xdr:row>
      <xdr:rowOff>214311</xdr:rowOff>
    </xdr:to>
    <xdr:sp macro="" textlink="">
      <xdr:nvSpPr>
        <xdr:cNvPr id="27" name="線吹き出し 1 (枠付き) 26"/>
        <xdr:cNvSpPr/>
      </xdr:nvSpPr>
      <xdr:spPr>
        <a:xfrm>
          <a:off x="5345907" y="9155905"/>
          <a:ext cx="2297905" cy="1178719"/>
        </a:xfrm>
        <a:prstGeom prst="borderCallout1">
          <a:avLst>
            <a:gd name="adj1" fmla="val 83001"/>
            <a:gd name="adj2" fmla="val 12895"/>
            <a:gd name="adj3" fmla="val 99497"/>
            <a:gd name="adj4" fmla="val -11923"/>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ja-JP" sz="1100" b="1" u="sng">
              <a:solidFill>
                <a:schemeClr val="dk1"/>
              </a:solidFill>
              <a:effectLst/>
              <a:latin typeface="+mn-lt"/>
              <a:ea typeface="+mn-ea"/>
              <a:cs typeface="+mn-cs"/>
            </a:rPr>
            <a:t>訓練実施機関が受講者ごとに行う科目については</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受講者１人当たりの訓練時間を記載してください。</a:t>
          </a:r>
          <a:endParaRPr kumimoji="1" lang="ja-JP" altLang="en-US" sz="1100" b="1"/>
        </a:p>
      </xdr:txBody>
    </xdr:sp>
    <xdr:clientData/>
  </xdr:twoCellAnchor>
  <xdr:twoCellAnchor>
    <xdr:from>
      <xdr:col>20</xdr:col>
      <xdr:colOff>166688</xdr:colOff>
      <xdr:row>16</xdr:row>
      <xdr:rowOff>154781</xdr:rowOff>
    </xdr:from>
    <xdr:to>
      <xdr:col>22</xdr:col>
      <xdr:colOff>130969</xdr:colOff>
      <xdr:row>17</xdr:row>
      <xdr:rowOff>250031</xdr:rowOff>
    </xdr:to>
    <xdr:cxnSp macro="">
      <xdr:nvCxnSpPr>
        <xdr:cNvPr id="28" name="直線コネクタ 27"/>
        <xdr:cNvCxnSpPr/>
      </xdr:nvCxnSpPr>
      <xdr:spPr>
        <a:xfrm>
          <a:off x="7381876" y="9917906"/>
          <a:ext cx="654843" cy="452438"/>
        </a:xfrm>
        <a:prstGeom prst="line">
          <a:avLst/>
        </a:prstGeom>
        <a:ln w="19050">
          <a:solidFill>
            <a:srgbClr val="FF0000"/>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16668</xdr:colOff>
      <xdr:row>11</xdr:row>
      <xdr:rowOff>2119312</xdr:rowOff>
    </xdr:from>
    <xdr:to>
      <xdr:col>9</xdr:col>
      <xdr:colOff>238125</xdr:colOff>
      <xdr:row>12</xdr:row>
      <xdr:rowOff>190500</xdr:rowOff>
    </xdr:to>
    <xdr:sp macro="" textlink="">
      <xdr:nvSpPr>
        <xdr:cNvPr id="24" name="線吹き出し 1 (枠付き) 23"/>
        <xdr:cNvSpPr/>
      </xdr:nvSpPr>
      <xdr:spPr>
        <a:xfrm>
          <a:off x="1659731" y="4691062"/>
          <a:ext cx="1995488" cy="1131094"/>
        </a:xfrm>
        <a:prstGeom prst="borderCallout1">
          <a:avLst>
            <a:gd name="adj1" fmla="val 77079"/>
            <a:gd name="adj2" fmla="val 14982"/>
            <a:gd name="adj3" fmla="val 91702"/>
            <a:gd name="adj4" fmla="val -6759"/>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t>ユニットごとの受講時間を規定してください。</a:t>
          </a:r>
          <a:endParaRPr kumimoji="1" lang="en-US" altLang="ja-JP" sz="1100" b="1"/>
        </a:p>
        <a:p>
          <a:pPr algn="ctr"/>
          <a:r>
            <a:rPr kumimoji="1" lang="en-US" altLang="ja-JP" sz="1100" b="1"/>
            <a:t>※</a:t>
          </a:r>
          <a:r>
            <a:rPr kumimoji="1" lang="ja-JP" altLang="en-US" sz="1100" b="1"/>
            <a:t>各ユニットの初日に欄に記載してください。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338667</xdr:colOff>
      <xdr:row>52</xdr:row>
      <xdr:rowOff>159154</xdr:rowOff>
    </xdr:from>
    <xdr:to>
      <xdr:col>11</xdr:col>
      <xdr:colOff>1735667</xdr:colOff>
      <xdr:row>58</xdr:row>
      <xdr:rowOff>31751</xdr:rowOff>
    </xdr:to>
    <xdr:sp macro="" textlink="">
      <xdr:nvSpPr>
        <xdr:cNvPr id="2" name="正方形/長方形 1">
          <a:extLst>
            <a:ext uri="{FF2B5EF4-FFF2-40B4-BE49-F238E27FC236}">
              <a16:creationId xmlns="" xmlns:a16="http://schemas.microsoft.com/office/drawing/2014/main" id="{00000000-0008-0000-0900-000002000000}"/>
            </a:ext>
          </a:extLst>
        </xdr:cNvPr>
        <xdr:cNvSpPr/>
      </xdr:nvSpPr>
      <xdr:spPr>
        <a:xfrm>
          <a:off x="757767" y="17447029"/>
          <a:ext cx="11312525" cy="10632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35</xdr:row>
      <xdr:rowOff>219075</xdr:rowOff>
    </xdr:from>
    <xdr:to>
      <xdr:col>34</xdr:col>
      <xdr:colOff>209550</xdr:colOff>
      <xdr:row>37</xdr:row>
      <xdr:rowOff>262617</xdr:rowOff>
    </xdr:to>
    <xdr:sp macro="" textlink="">
      <xdr:nvSpPr>
        <xdr:cNvPr id="3" name="AutoShape 4">
          <a:extLst>
            <a:ext uri="{FF2B5EF4-FFF2-40B4-BE49-F238E27FC236}">
              <a16:creationId xmlns="" xmlns:a16="http://schemas.microsoft.com/office/drawing/2014/main" id="{00000000-0008-0000-0F00-000003000000}"/>
            </a:ext>
          </a:extLst>
        </xdr:cNvPr>
        <xdr:cNvSpPr>
          <a:spLocks noChangeArrowheads="1"/>
        </xdr:cNvSpPr>
      </xdr:nvSpPr>
      <xdr:spPr bwMode="auto">
        <a:xfrm>
          <a:off x="0" y="7543800"/>
          <a:ext cx="7981950" cy="576942"/>
        </a:xfrm>
        <a:prstGeom prst="doubleWave">
          <a:avLst>
            <a:gd name="adj1" fmla="val 6500"/>
            <a:gd name="adj2" fmla="val 0"/>
          </a:avLst>
        </a:prstGeom>
        <a:solidFill>
          <a:srgbClr val="FFFFFF"/>
        </a:solidFill>
        <a:ln w="9525">
          <a:solidFill>
            <a:srgbClr val="000000"/>
          </a:solidFill>
          <a:miter lim="800000"/>
          <a:headEnd/>
          <a:tailEnd/>
        </a:ln>
      </xdr:spPr>
    </xdr:sp>
    <xdr:clientData/>
  </xdr:twoCellAnchor>
  <xdr:twoCellAnchor>
    <xdr:from>
      <xdr:col>4</xdr:col>
      <xdr:colOff>209550</xdr:colOff>
      <xdr:row>30</xdr:row>
      <xdr:rowOff>238125</xdr:rowOff>
    </xdr:from>
    <xdr:to>
      <xdr:col>26</xdr:col>
      <xdr:colOff>85725</xdr:colOff>
      <xdr:row>34</xdr:row>
      <xdr:rowOff>142876</xdr:rowOff>
    </xdr:to>
    <xdr:sp macro="" textlink="">
      <xdr:nvSpPr>
        <xdr:cNvPr id="4" name="角丸四角形 3">
          <a:extLst>
            <a:ext uri="{FF2B5EF4-FFF2-40B4-BE49-F238E27FC236}">
              <a16:creationId xmlns="" xmlns:a16="http://schemas.microsoft.com/office/drawing/2014/main" id="{00000000-0008-0000-0F00-000004000000}"/>
            </a:ext>
          </a:extLst>
        </xdr:cNvPr>
        <xdr:cNvSpPr/>
      </xdr:nvSpPr>
      <xdr:spPr>
        <a:xfrm>
          <a:off x="1123950" y="6229350"/>
          <a:ext cx="4991100" cy="9715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chemeClr val="bg1"/>
              </a:solidFill>
            </a:rPr>
            <a:t>申請時に</a:t>
          </a:r>
          <a:r>
            <a:rPr kumimoji="1" lang="en-US" altLang="ja-JP" sz="1200" b="1">
              <a:solidFill>
                <a:schemeClr val="bg1"/>
              </a:solidFill>
            </a:rPr>
            <a:t>Ⅱ</a:t>
          </a:r>
          <a:r>
            <a:rPr kumimoji="1" lang="ja-JP" altLang="en-US" sz="1200" b="1">
              <a:solidFill>
                <a:schemeClr val="bg1"/>
              </a:solidFill>
            </a:rPr>
            <a:t>（１）科目評価（評価ＡＢＣ以外）</a:t>
          </a:r>
          <a:endParaRPr kumimoji="1" lang="en-US" altLang="ja-JP" sz="1200" b="1">
            <a:solidFill>
              <a:schemeClr val="bg1"/>
            </a:solidFill>
          </a:endParaRPr>
        </a:p>
        <a:p>
          <a:pPr algn="ctr"/>
          <a:r>
            <a:rPr kumimoji="1" lang="ja-JP" altLang="en-US" sz="1200" b="1">
              <a:solidFill>
                <a:schemeClr val="bg1"/>
              </a:solidFill>
            </a:rPr>
            <a:t>を記入してください。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242889</xdr:colOff>
      <xdr:row>40</xdr:row>
      <xdr:rowOff>581025</xdr:rowOff>
    </xdr:from>
    <xdr:to>
      <xdr:col>17</xdr:col>
      <xdr:colOff>578645</xdr:colOff>
      <xdr:row>40</xdr:row>
      <xdr:rowOff>2914651</xdr:rowOff>
    </xdr:to>
    <xdr:sp macro="" textlink="">
      <xdr:nvSpPr>
        <xdr:cNvPr id="2" name="角丸四角形 1">
          <a:extLst>
            <a:ext uri="{FF2B5EF4-FFF2-40B4-BE49-F238E27FC236}">
              <a16:creationId xmlns="" xmlns:a16="http://schemas.microsoft.com/office/drawing/2014/main" id="{00000000-0008-0000-1100-000002000000}"/>
            </a:ext>
          </a:extLst>
        </xdr:cNvPr>
        <xdr:cNvSpPr/>
      </xdr:nvSpPr>
      <xdr:spPr bwMode="auto">
        <a:xfrm>
          <a:off x="242889" y="15506700"/>
          <a:ext cx="6936581" cy="2333626"/>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15</xdr:col>
      <xdr:colOff>200025</xdr:colOff>
      <xdr:row>29</xdr:row>
      <xdr:rowOff>200025</xdr:rowOff>
    </xdr:from>
    <xdr:to>
      <xdr:col>17</xdr:col>
      <xdr:colOff>561975</xdr:colOff>
      <xdr:row>31</xdr:row>
      <xdr:rowOff>4481</xdr:rowOff>
    </xdr:to>
    <xdr:sp macro="" textlink="">
      <xdr:nvSpPr>
        <xdr:cNvPr id="3" name="正方形/長方形 2">
          <a:extLst>
            <a:ext uri="{FF2B5EF4-FFF2-40B4-BE49-F238E27FC236}">
              <a16:creationId xmlns="" xmlns:a16="http://schemas.microsoft.com/office/drawing/2014/main" id="{00000000-0008-0000-1100-000003000000}"/>
            </a:ext>
          </a:extLst>
        </xdr:cNvPr>
        <xdr:cNvSpPr/>
      </xdr:nvSpPr>
      <xdr:spPr bwMode="auto">
        <a:xfrm>
          <a:off x="5943600" y="12325350"/>
          <a:ext cx="1219200" cy="337856"/>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xdr:colOff>
      <xdr:row>60</xdr:row>
      <xdr:rowOff>247650</xdr:rowOff>
    </xdr:from>
    <xdr:to>
      <xdr:col>20</xdr:col>
      <xdr:colOff>742951</xdr:colOff>
      <xdr:row>60</xdr:row>
      <xdr:rowOff>2400300</xdr:rowOff>
    </xdr:to>
    <xdr:sp macro="" textlink="">
      <xdr:nvSpPr>
        <xdr:cNvPr id="2" name="角丸四角形 1">
          <a:extLst>
            <a:ext uri="{FF2B5EF4-FFF2-40B4-BE49-F238E27FC236}">
              <a16:creationId xmlns="" xmlns:a16="http://schemas.microsoft.com/office/drawing/2014/main" id="{00000000-0008-0000-1200-000002000000}"/>
            </a:ext>
          </a:extLst>
        </xdr:cNvPr>
        <xdr:cNvSpPr/>
      </xdr:nvSpPr>
      <xdr:spPr bwMode="auto">
        <a:xfrm>
          <a:off x="57150" y="16230600"/>
          <a:ext cx="7315201" cy="2152650"/>
        </a:xfrm>
        <a:prstGeom prst="roundRect">
          <a:avLst/>
        </a:prstGeom>
        <a:solidFill>
          <a:srgbClr val="FFCCFF"/>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wrap="square" lIns="18288" tIns="0" rIns="0" bIns="0" rtlCol="0" anchor="ctr" upright="1"/>
        <a:lstStyle/>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・「求職者支援訓練の選定方法」で評価の観点をご確認の上、ご記入ください。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書類」とは、ご記載いただいた「訓練科設定の背景・ねらい」の内容を記載するに至った根拠が記載できる資料や独自に行ったヒアリング調査の書類を指します。また、「労働局・地方自治体の要請等」の場合は、その要請文書等要請の事実が記載された書類となります（</a:t>
          </a:r>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en-US" altLang="ja-JP" sz="1100">
              <a:solidFill>
                <a:sysClr val="windowText" lastClr="000000"/>
              </a:solidFill>
              <a:latin typeface="ＭＳ ゴシック" pitchFamily="49" charset="-128"/>
              <a:ea typeface="ＭＳ ゴシック" pitchFamily="49" charset="-128"/>
              <a:cs typeface="+mn-cs"/>
            </a:rPr>
            <a:t>※</a:t>
          </a:r>
          <a:r>
            <a:rPr kumimoji="1" lang="ja-JP" altLang="en-US" sz="1100">
              <a:solidFill>
                <a:sysClr val="windowText" lastClr="000000"/>
              </a:solidFill>
              <a:latin typeface="ＭＳ ゴシック" pitchFamily="49" charset="-128"/>
              <a:ea typeface="ＭＳ ゴシック" pitchFamily="49" charset="-128"/>
              <a:cs typeface="+mn-cs"/>
            </a:rPr>
            <a:t>必要に応じて機構から要請元に確認させていただく場合があります。</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・添付する書類がなく、機構はその根拠や客観性を確認できない場合は加点対象にはなりません。</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・記載した内容の出典と根拠や客観性を示す添付書類の該当部分に、マーカー等で線を引いてください。</a:t>
          </a:r>
          <a:endParaRPr kumimoji="1" lang="en-US" altLang="ja-JP" sz="1100">
            <a:solidFill>
              <a:sysClr val="windowText" lastClr="000000"/>
            </a:solidFill>
            <a:latin typeface="ＭＳ ゴシック" pitchFamily="49" charset="-128"/>
            <a:ea typeface="ＭＳ ゴシック" pitchFamily="49" charset="-128"/>
            <a:cs typeface="+mn-cs"/>
          </a:endParaRPr>
        </a:p>
        <a:p>
          <a:pPr eaLnBrk="1" fontAlgn="auto" latinLnBrk="0" hangingPunct="1"/>
          <a:r>
            <a:rPr kumimoji="1" lang="ja-JP" altLang="en-US" sz="1100">
              <a:solidFill>
                <a:sysClr val="windowText" lastClr="000000"/>
              </a:solidFill>
              <a:latin typeface="ＭＳ ゴシック" pitchFamily="49" charset="-128"/>
              <a:ea typeface="ＭＳ ゴシック" pitchFamily="49" charset="-128"/>
              <a:cs typeface="+mn-cs"/>
            </a:rPr>
            <a:t>・記載内容と直接の関連性がない書類の添付は控えてください。多量に書類が添付されていても、根拠や客観性を証明しないものは考慮されません。</a:t>
          </a:r>
          <a:endParaRPr kumimoji="1" lang="en-US" altLang="ja-JP" sz="11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19</xdr:col>
      <xdr:colOff>47625</xdr:colOff>
      <xdr:row>49</xdr:row>
      <xdr:rowOff>228600</xdr:rowOff>
    </xdr:from>
    <xdr:to>
      <xdr:col>20</xdr:col>
      <xdr:colOff>742950</xdr:colOff>
      <xdr:row>51</xdr:row>
      <xdr:rowOff>28575</xdr:rowOff>
    </xdr:to>
    <xdr:sp macro="" textlink="">
      <xdr:nvSpPr>
        <xdr:cNvPr id="3" name="正方形/長方形 2">
          <a:extLst>
            <a:ext uri="{FF2B5EF4-FFF2-40B4-BE49-F238E27FC236}">
              <a16:creationId xmlns="" xmlns:a16="http://schemas.microsoft.com/office/drawing/2014/main" id="{00000000-0008-0000-1200-000003000000}"/>
            </a:ext>
          </a:extLst>
        </xdr:cNvPr>
        <xdr:cNvSpPr/>
      </xdr:nvSpPr>
      <xdr:spPr bwMode="auto">
        <a:xfrm>
          <a:off x="6248400" y="13773150"/>
          <a:ext cx="1123950" cy="361950"/>
        </a:xfrm>
        <a:prstGeom prst="rect">
          <a:avLst/>
        </a:prstGeom>
        <a:solidFill>
          <a:schemeClr val="bg1"/>
        </a:solidFill>
        <a:ln w="25400" cap="flat" cmpd="dbl" algn="ctr">
          <a:solidFill>
            <a:srgbClr val="FF0000"/>
          </a:solidFill>
          <a:prstDash val="solid"/>
          <a:round/>
          <a:headEnd type="none" w="med" len="med"/>
          <a:tailEnd type="none" w="med" len="med"/>
        </a:ln>
        <a:effectLst>
          <a:outerShdw sx="1000" sy="1000" algn="ctr" rotWithShape="0">
            <a:srgbClr val="000000"/>
          </a:outerShdw>
        </a:effectLst>
      </xdr:spPr>
      <xdr:txBody>
        <a:bodyPr vertOverflow="clip" wrap="square" lIns="18288" tIns="0" rIns="0" bIns="0" rtlCol="0" anchor="ctr" upright="1"/>
        <a:lstStyle/>
        <a:p>
          <a:pPr algn="ctr"/>
          <a:r>
            <a:rPr kumimoji="1" lang="ja-JP" altLang="en-US" sz="1400" b="1">
              <a:solidFill>
                <a:srgbClr val="FF0000"/>
              </a:solidFill>
            </a:rPr>
            <a:t>記　入　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8.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9.xml"/><Relationship Id="rId1" Type="http://schemas.openxmlformats.org/officeDocument/2006/relationships/printerSettings" Target="../printerSettings/printerSettings21.bin"/><Relationship Id="rId4" Type="http://schemas.openxmlformats.org/officeDocument/2006/relationships/comments" Target="../comments11.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9"/>
  <sheetViews>
    <sheetView tabSelected="1" view="pageBreakPreview" topLeftCell="A14" zoomScale="60" zoomScaleNormal="100" workbookViewId="0">
      <selection activeCell="P15" sqref="P15"/>
    </sheetView>
  </sheetViews>
  <sheetFormatPr defaultColWidth="9" defaultRowHeight="13.5"/>
  <cols>
    <col min="1" max="1" width="5.375" style="5" customWidth="1"/>
    <col min="2" max="2" width="17.25" style="5" customWidth="1"/>
    <col min="3" max="4" width="30.625" style="5" customWidth="1"/>
    <col min="5" max="5" width="70.75" style="5" customWidth="1"/>
    <col min="6" max="6" width="56.125" style="5" customWidth="1"/>
    <col min="7" max="8" width="15.75" style="5" customWidth="1"/>
    <col min="9" max="16384" width="9" style="5"/>
  </cols>
  <sheetData>
    <row r="1" spans="1:13" s="2" customFormat="1" ht="31.5" customHeight="1">
      <c r="A1" s="1190" t="s">
        <v>1112</v>
      </c>
      <c r="B1" s="1190"/>
      <c r="C1" s="1190"/>
      <c r="D1" s="1190"/>
      <c r="E1" s="1190"/>
      <c r="F1" s="1190"/>
      <c r="G1" s="1190"/>
      <c r="H1" s="1190"/>
      <c r="I1" s="1141"/>
      <c r="J1" s="1141"/>
      <c r="K1" s="1"/>
      <c r="L1" s="1"/>
      <c r="M1" s="1"/>
    </row>
    <row r="2" spans="1:13" s="2" customFormat="1" ht="21" customHeight="1">
      <c r="B2" s="3"/>
      <c r="C2" s="3"/>
      <c r="D2" s="3"/>
      <c r="G2" s="3"/>
      <c r="H2" s="3"/>
    </row>
    <row r="3" spans="1:13" s="2" customFormat="1" ht="18" customHeight="1">
      <c r="A3" s="1161" t="s">
        <v>0</v>
      </c>
      <c r="B3" s="4"/>
      <c r="C3" s="1191" t="str">
        <f>IF(様式1!L11="","",様式1!L11)</f>
        <v/>
      </c>
      <c r="D3" s="1191"/>
      <c r="E3" s="1191"/>
      <c r="F3" s="1142"/>
      <c r="G3" s="3"/>
      <c r="H3" s="3"/>
    </row>
    <row r="4" spans="1:13" s="2" customFormat="1" ht="6.75" customHeight="1">
      <c r="B4" s="3"/>
      <c r="C4" s="3"/>
      <c r="D4" s="3"/>
      <c r="G4" s="3"/>
      <c r="H4" s="3"/>
    </row>
    <row r="5" spans="1:13" s="2" customFormat="1" ht="18" customHeight="1">
      <c r="A5" s="1161" t="s">
        <v>1</v>
      </c>
      <c r="B5" s="4"/>
      <c r="C5" s="1192" t="str">
        <f>IF(様式1!O3="","",様式1!O3)</f>
        <v/>
      </c>
      <c r="D5" s="1192"/>
      <c r="E5" s="1192"/>
      <c r="F5" s="1143"/>
      <c r="G5" s="3"/>
      <c r="H5" s="3"/>
    </row>
    <row r="6" spans="1:13" s="2" customFormat="1" ht="9.9499999999999993" customHeight="1">
      <c r="B6" s="3"/>
      <c r="C6" s="3"/>
      <c r="D6" s="3"/>
      <c r="G6" s="3"/>
      <c r="H6" s="3"/>
    </row>
    <row r="7" spans="1:13" ht="46.5" customHeight="1">
      <c r="A7" s="1144" t="s">
        <v>656</v>
      </c>
      <c r="B7" s="1149" t="s">
        <v>2</v>
      </c>
      <c r="C7" s="1193" t="s">
        <v>3</v>
      </c>
      <c r="D7" s="1194"/>
      <c r="E7" s="1194"/>
      <c r="F7" s="1144" t="s">
        <v>1124</v>
      </c>
      <c r="G7" s="1149" t="s">
        <v>4</v>
      </c>
      <c r="H7" s="1149" t="s">
        <v>5</v>
      </c>
    </row>
    <row r="8" spans="1:13" ht="25.5" customHeight="1">
      <c r="A8" s="1150">
        <v>1</v>
      </c>
      <c r="B8" s="1150" t="s">
        <v>6</v>
      </c>
      <c r="C8" s="1178" t="s">
        <v>7</v>
      </c>
      <c r="D8" s="1179"/>
      <c r="E8" s="1179"/>
      <c r="F8" s="1146" t="s">
        <v>1125</v>
      </c>
      <c r="G8" s="1151"/>
      <c r="H8" s="1151"/>
    </row>
    <row r="9" spans="1:13" ht="25.5" customHeight="1">
      <c r="A9" s="1150">
        <v>2</v>
      </c>
      <c r="B9" s="1150" t="s">
        <v>657</v>
      </c>
      <c r="C9" s="1178" t="s">
        <v>804</v>
      </c>
      <c r="D9" s="1179"/>
      <c r="E9" s="1179"/>
      <c r="F9" s="1146" t="s">
        <v>1125</v>
      </c>
      <c r="G9" s="1151"/>
      <c r="H9" s="1151"/>
    </row>
    <row r="10" spans="1:13" ht="283.5" customHeight="1">
      <c r="A10" s="1150">
        <v>3</v>
      </c>
      <c r="B10" s="1150" t="s">
        <v>658</v>
      </c>
      <c r="C10" s="1185" t="s">
        <v>1129</v>
      </c>
      <c r="D10" s="1186"/>
      <c r="E10" s="1186"/>
      <c r="F10" s="1146" t="s">
        <v>1125</v>
      </c>
      <c r="G10" s="1152"/>
      <c r="H10" s="1152"/>
    </row>
    <row r="11" spans="1:13" ht="337.5" customHeight="1">
      <c r="A11" s="1150">
        <v>4</v>
      </c>
      <c r="B11" s="1150" t="s">
        <v>659</v>
      </c>
      <c r="C11" s="1185" t="s">
        <v>1130</v>
      </c>
      <c r="D11" s="1186"/>
      <c r="E11" s="1186"/>
      <c r="F11" s="1146" t="s">
        <v>1125</v>
      </c>
      <c r="G11" s="1152"/>
      <c r="H11" s="1152"/>
    </row>
    <row r="12" spans="1:13" ht="96" customHeight="1">
      <c r="A12" s="1153">
        <v>5</v>
      </c>
      <c r="B12" s="1154" t="s">
        <v>660</v>
      </c>
      <c r="C12" s="1188" t="s">
        <v>1128</v>
      </c>
      <c r="D12" s="1189"/>
      <c r="E12" s="1189"/>
      <c r="F12" s="1146" t="s">
        <v>1125</v>
      </c>
      <c r="G12" s="1151"/>
      <c r="H12" s="1151"/>
    </row>
    <row r="13" spans="1:13" ht="24" customHeight="1">
      <c r="A13" s="1150">
        <v>6</v>
      </c>
      <c r="B13" s="1155" t="s">
        <v>661</v>
      </c>
      <c r="C13" s="1178" t="s">
        <v>911</v>
      </c>
      <c r="D13" s="1179"/>
      <c r="E13" s="1179"/>
      <c r="F13" s="1146" t="s">
        <v>1125</v>
      </c>
      <c r="G13" s="1151"/>
      <c r="H13" s="1151"/>
    </row>
    <row r="14" spans="1:13" ht="131.25" customHeight="1">
      <c r="A14" s="1150">
        <v>7</v>
      </c>
      <c r="B14" s="1150" t="s">
        <v>9</v>
      </c>
      <c r="C14" s="1185" t="s">
        <v>1131</v>
      </c>
      <c r="D14" s="1179"/>
      <c r="E14" s="1179"/>
      <c r="F14" s="1146" t="s">
        <v>1125</v>
      </c>
      <c r="G14" s="1151"/>
      <c r="H14" s="1151"/>
    </row>
    <row r="15" spans="1:13" s="1164" customFormat="1" ht="170.25" customHeight="1">
      <c r="A15" s="1162">
        <v>8</v>
      </c>
      <c r="B15" s="1162" t="s">
        <v>646</v>
      </c>
      <c r="C15" s="1171" t="s">
        <v>1132</v>
      </c>
      <c r="D15" s="1172"/>
      <c r="E15" s="1177"/>
      <c r="F15" s="1147" t="s">
        <v>1133</v>
      </c>
      <c r="G15" s="1163"/>
      <c r="H15" s="1163"/>
    </row>
    <row r="16" spans="1:13" ht="215.25" customHeight="1">
      <c r="A16" s="1162">
        <v>9</v>
      </c>
      <c r="B16" s="1162" t="s">
        <v>662</v>
      </c>
      <c r="C16" s="1173" t="s">
        <v>10</v>
      </c>
      <c r="D16" s="1174"/>
      <c r="E16" s="1174"/>
      <c r="F16" s="1170" t="s">
        <v>1146</v>
      </c>
      <c r="G16" s="1163"/>
      <c r="H16" s="1163"/>
    </row>
    <row r="17" spans="1:9" ht="160.5" customHeight="1">
      <c r="A17" s="1150">
        <v>10</v>
      </c>
      <c r="B17" s="1150" t="s">
        <v>663</v>
      </c>
      <c r="C17" s="1185" t="s">
        <v>1134</v>
      </c>
      <c r="D17" s="1186"/>
      <c r="E17" s="1187"/>
      <c r="F17" s="1145" t="s">
        <v>1125</v>
      </c>
      <c r="G17" s="1152"/>
      <c r="H17" s="1152"/>
    </row>
    <row r="18" spans="1:9" s="1164" customFormat="1" ht="123" customHeight="1">
      <c r="A18" s="1162">
        <v>11</v>
      </c>
      <c r="B18" s="1162" t="s">
        <v>664</v>
      </c>
      <c r="C18" s="1173" t="s">
        <v>665</v>
      </c>
      <c r="D18" s="1174"/>
      <c r="E18" s="1174"/>
      <c r="F18" s="1147" t="s">
        <v>1135</v>
      </c>
      <c r="G18" s="1165"/>
      <c r="H18" s="1165"/>
    </row>
    <row r="19" spans="1:9" s="1164" customFormat="1" ht="131.25" customHeight="1">
      <c r="A19" s="1162">
        <v>12</v>
      </c>
      <c r="B19" s="1162" t="s">
        <v>666</v>
      </c>
      <c r="C19" s="1173" t="s">
        <v>11</v>
      </c>
      <c r="D19" s="1174"/>
      <c r="E19" s="1174"/>
      <c r="F19" s="1147" t="s">
        <v>1135</v>
      </c>
      <c r="G19" s="1165"/>
      <c r="H19" s="1165"/>
    </row>
    <row r="20" spans="1:9" ht="24" customHeight="1">
      <c r="A20" s="1150">
        <v>13</v>
      </c>
      <c r="B20" s="1150" t="s">
        <v>612</v>
      </c>
      <c r="C20" s="1185" t="s">
        <v>390</v>
      </c>
      <c r="D20" s="1179"/>
      <c r="E20" s="1179"/>
      <c r="F20" s="1146" t="s">
        <v>1125</v>
      </c>
      <c r="G20" s="1156"/>
      <c r="H20" s="1156"/>
      <c r="I20" s="455"/>
    </row>
    <row r="21" spans="1:9" ht="24" customHeight="1">
      <c r="A21" s="1150">
        <v>14</v>
      </c>
      <c r="B21" s="1157" t="s">
        <v>667</v>
      </c>
      <c r="C21" s="1178" t="s">
        <v>12</v>
      </c>
      <c r="D21" s="1179"/>
      <c r="E21" s="1179"/>
      <c r="F21" s="1146" t="s">
        <v>1125</v>
      </c>
      <c r="G21" s="1156"/>
      <c r="H21" s="1156"/>
    </row>
    <row r="22" spans="1:9" s="6" customFormat="1" ht="24" customHeight="1">
      <c r="A22" s="1150">
        <v>15</v>
      </c>
      <c r="B22" s="1158" t="s">
        <v>667</v>
      </c>
      <c r="C22" s="1180" t="s">
        <v>1136</v>
      </c>
      <c r="D22" s="1181"/>
      <c r="E22" s="1181"/>
      <c r="F22" s="1146" t="s">
        <v>1125</v>
      </c>
      <c r="G22" s="1159"/>
      <c r="H22" s="1159"/>
    </row>
    <row r="23" spans="1:9" s="1168" customFormat="1" ht="141.75" customHeight="1">
      <c r="A23" s="1162">
        <v>16</v>
      </c>
      <c r="B23" s="1166" t="s">
        <v>613</v>
      </c>
      <c r="C23" s="1173" t="s">
        <v>14</v>
      </c>
      <c r="D23" s="1174"/>
      <c r="E23" s="1174"/>
      <c r="F23" s="1147" t="s">
        <v>1145</v>
      </c>
      <c r="G23" s="1167"/>
      <c r="H23" s="1167"/>
    </row>
    <row r="24" spans="1:9" ht="189.75" customHeight="1">
      <c r="A24" s="1150">
        <v>17</v>
      </c>
      <c r="B24" s="1160" t="s">
        <v>614</v>
      </c>
      <c r="C24" s="1182" t="s">
        <v>1137</v>
      </c>
      <c r="D24" s="1183"/>
      <c r="E24" s="1184"/>
      <c r="F24" s="1148" t="s">
        <v>1126</v>
      </c>
      <c r="G24" s="1159"/>
      <c r="H24" s="1159"/>
    </row>
    <row r="25" spans="1:9" ht="213.75" customHeight="1">
      <c r="A25" s="1150">
        <v>18</v>
      </c>
      <c r="B25" s="1160" t="s">
        <v>615</v>
      </c>
      <c r="C25" s="1182" t="s">
        <v>1138</v>
      </c>
      <c r="D25" s="1183"/>
      <c r="E25" s="1184"/>
      <c r="F25" s="1148" t="s">
        <v>1127</v>
      </c>
      <c r="G25" s="1159"/>
      <c r="H25" s="1159"/>
    </row>
    <row r="26" spans="1:9" s="1164" customFormat="1" ht="186" customHeight="1">
      <c r="A26" s="1162">
        <v>19</v>
      </c>
      <c r="B26" s="1166" t="s">
        <v>1139</v>
      </c>
      <c r="C26" s="1171" t="s">
        <v>1140</v>
      </c>
      <c r="D26" s="1172"/>
      <c r="E26" s="1172"/>
      <c r="F26" s="1147" t="s">
        <v>1141</v>
      </c>
      <c r="G26" s="1169"/>
      <c r="H26" s="1169"/>
    </row>
    <row r="27" spans="1:9" s="1168" customFormat="1" ht="189" customHeight="1">
      <c r="A27" s="1162">
        <v>20</v>
      </c>
      <c r="B27" s="1166" t="s">
        <v>616</v>
      </c>
      <c r="C27" s="1173" t="s">
        <v>15</v>
      </c>
      <c r="D27" s="1174"/>
      <c r="E27" s="1174"/>
      <c r="F27" s="1147" t="s">
        <v>1142</v>
      </c>
      <c r="G27" s="1167"/>
      <c r="H27" s="1167"/>
    </row>
    <row r="28" spans="1:9" ht="43.5" customHeight="1">
      <c r="A28" s="1175" t="s">
        <v>1143</v>
      </c>
      <c r="B28" s="1175"/>
      <c r="C28" s="1175"/>
      <c r="D28" s="1175"/>
      <c r="E28" s="1175"/>
      <c r="F28" s="1175"/>
      <c r="G28" s="1175"/>
      <c r="H28" s="1175"/>
    </row>
    <row r="29" spans="1:9" ht="43.5" customHeight="1">
      <c r="A29" s="1176" t="s">
        <v>1144</v>
      </c>
      <c r="B29" s="1176"/>
      <c r="C29" s="1176"/>
      <c r="D29" s="1176"/>
      <c r="E29" s="1176"/>
      <c r="F29" s="1176"/>
      <c r="G29" s="1176"/>
      <c r="H29" s="1176"/>
    </row>
  </sheetData>
  <mergeCells count="26">
    <mergeCell ref="C9:E9"/>
    <mergeCell ref="A1:H1"/>
    <mergeCell ref="C3:E3"/>
    <mergeCell ref="C5:E5"/>
    <mergeCell ref="C7:E7"/>
    <mergeCell ref="C8:E8"/>
    <mergeCell ref="C10:E10"/>
    <mergeCell ref="C11:E11"/>
    <mergeCell ref="C12:E12"/>
    <mergeCell ref="C13:E13"/>
    <mergeCell ref="C14:E14"/>
    <mergeCell ref="C26:E26"/>
    <mergeCell ref="C27:E27"/>
    <mergeCell ref="A28:H28"/>
    <mergeCell ref="A29:H29"/>
    <mergeCell ref="C15:E15"/>
    <mergeCell ref="C21:E21"/>
    <mergeCell ref="C22:E22"/>
    <mergeCell ref="C23:E23"/>
    <mergeCell ref="C24:E24"/>
    <mergeCell ref="C25:E25"/>
    <mergeCell ref="C16:E16"/>
    <mergeCell ref="C17:E17"/>
    <mergeCell ref="C18:E18"/>
    <mergeCell ref="C19:E19"/>
    <mergeCell ref="C20:E20"/>
  </mergeCells>
  <phoneticPr fontId="8"/>
  <printOptions horizontalCentered="1"/>
  <pageMargins left="0.62992125984251968" right="0.62992125984251968" top="0.39370078740157483" bottom="0.39370078740157483" header="0" footer="0.19685039370078741"/>
  <pageSetup paperSize="9" scale="29" orientation="portrait" r:id="rId1"/>
  <headerFooter scaleWithDoc="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1"/>
  <sheetViews>
    <sheetView view="pageBreakPreview" topLeftCell="A28" zoomScale="80" zoomScaleNormal="100" zoomScaleSheetLayoutView="80" workbookViewId="0">
      <selection activeCell="Y32" sqref="Y32"/>
    </sheetView>
  </sheetViews>
  <sheetFormatPr defaultRowHeight="13.5"/>
  <cols>
    <col min="1" max="1" width="3.125" style="1048" customWidth="1"/>
    <col min="2" max="2" width="4.25" style="1048" customWidth="1"/>
    <col min="3" max="3" width="9.75" style="1048" customWidth="1"/>
    <col min="4" max="7" width="4.5" style="846" customWidth="1"/>
    <col min="8" max="8" width="5.125" style="846" customWidth="1"/>
    <col min="9" max="34" width="4.5" style="846" customWidth="1"/>
    <col min="35" max="35" width="8.375" style="846" customWidth="1"/>
    <col min="36" max="36" width="7.75" style="846" customWidth="1"/>
    <col min="37" max="41" width="4.125" style="846" customWidth="1"/>
    <col min="42" max="16384" width="9" style="846"/>
  </cols>
  <sheetData>
    <row r="1" spans="1:37" ht="33" customHeight="1">
      <c r="AE1" s="847"/>
      <c r="AF1" s="847"/>
      <c r="AG1" s="847"/>
      <c r="AH1" s="435"/>
      <c r="AI1" s="436"/>
      <c r="AJ1" s="437" t="s">
        <v>908</v>
      </c>
    </row>
    <row r="2" spans="1:37" ht="20.25" customHeight="1">
      <c r="A2" s="1780" t="s">
        <v>889</v>
      </c>
      <c r="B2" s="1780"/>
      <c r="C2" s="1780"/>
      <c r="D2" s="1780"/>
      <c r="E2" s="1780"/>
      <c r="F2" s="1780"/>
      <c r="G2" s="1780"/>
      <c r="H2" s="1780"/>
      <c r="I2" s="1780"/>
      <c r="J2" s="1780"/>
      <c r="K2" s="1780"/>
      <c r="L2" s="1780"/>
      <c r="M2" s="1780"/>
      <c r="N2" s="1780"/>
      <c r="O2" s="1780"/>
      <c r="P2" s="1780"/>
      <c r="Q2" s="1780"/>
      <c r="R2" s="1780"/>
      <c r="S2" s="1780"/>
      <c r="T2" s="1780"/>
      <c r="U2" s="1780"/>
      <c r="V2" s="1780"/>
      <c r="W2" s="1780"/>
      <c r="X2" s="1780"/>
      <c r="Y2" s="1780"/>
      <c r="Z2" s="1780"/>
      <c r="AA2" s="1780"/>
      <c r="AB2" s="1780"/>
      <c r="AC2" s="1780"/>
      <c r="AD2" s="1780"/>
      <c r="AE2" s="1780"/>
      <c r="AF2" s="1780"/>
      <c r="AG2" s="1780"/>
      <c r="AH2" s="1780"/>
      <c r="AI2" s="1780"/>
    </row>
    <row r="3" spans="1:37" ht="9.75" customHeight="1">
      <c r="A3" s="848"/>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row>
    <row r="4" spans="1:37" ht="19.5" customHeight="1">
      <c r="B4" s="1781" t="s">
        <v>890</v>
      </c>
      <c r="C4" s="1781"/>
      <c r="D4" s="1781"/>
      <c r="E4" s="1781"/>
      <c r="F4" s="1781"/>
      <c r="G4" s="1782" t="str">
        <f>IF(様式1!G36="","",様式1!G36)</f>
        <v/>
      </c>
      <c r="H4" s="1782"/>
      <c r="I4" s="1782"/>
      <c r="J4" s="1782"/>
      <c r="K4" s="1782"/>
      <c r="L4" s="1782"/>
      <c r="M4" s="1782"/>
      <c r="N4" s="1782"/>
      <c r="O4" s="1782"/>
      <c r="P4" s="1782"/>
      <c r="Q4" s="1782"/>
      <c r="R4" s="1782"/>
      <c r="S4" s="1782"/>
      <c r="T4" s="907" t="s">
        <v>909</v>
      </c>
      <c r="U4" s="907"/>
      <c r="V4" s="907"/>
      <c r="W4" s="907"/>
      <c r="X4" s="1783" t="str">
        <f>IF(様式1!L11="","",様式1!L11)</f>
        <v/>
      </c>
      <c r="Y4" s="1783"/>
      <c r="Z4" s="1783"/>
      <c r="AA4" s="1783"/>
      <c r="AB4" s="1783"/>
      <c r="AC4" s="1783"/>
      <c r="AD4" s="1783"/>
      <c r="AE4" s="1783"/>
      <c r="AF4" s="1783"/>
      <c r="AG4" s="1783"/>
      <c r="AH4" s="907"/>
      <c r="AI4" s="907"/>
      <c r="AJ4" s="907"/>
      <c r="AK4" s="907"/>
    </row>
    <row r="5" spans="1:37" ht="19.5" customHeight="1">
      <c r="B5" s="1051"/>
      <c r="C5" s="1051"/>
      <c r="D5" s="1051"/>
      <c r="E5" s="1051"/>
      <c r="F5" s="1051"/>
      <c r="G5" s="1052"/>
      <c r="H5" s="1052"/>
      <c r="I5" s="1052"/>
      <c r="J5" s="1052"/>
      <c r="K5" s="1052"/>
      <c r="L5" s="1052"/>
      <c r="M5" s="1052"/>
      <c r="N5" s="1052"/>
      <c r="O5" s="1052"/>
      <c r="P5" s="1052"/>
      <c r="Q5" s="1052"/>
      <c r="R5" s="1052"/>
      <c r="S5" s="1052"/>
      <c r="T5" s="907"/>
      <c r="U5" s="907"/>
      <c r="V5" s="907"/>
      <c r="W5" s="907"/>
      <c r="X5" s="1007"/>
      <c r="Y5" s="1007"/>
      <c r="Z5" s="1007"/>
      <c r="AA5" s="1007"/>
      <c r="AB5" s="1007"/>
      <c r="AC5" s="1007"/>
      <c r="AD5" s="1007"/>
      <c r="AE5" s="1007"/>
      <c r="AF5" s="1007"/>
      <c r="AG5" s="1007"/>
      <c r="AH5" s="907"/>
      <c r="AI5" s="907"/>
      <c r="AJ5" s="907"/>
      <c r="AK5" s="907"/>
    </row>
    <row r="6" spans="1:37" ht="19.5" customHeight="1">
      <c r="B6" s="1051"/>
      <c r="C6" s="1051"/>
      <c r="D6" s="1051"/>
      <c r="E6" s="1051"/>
      <c r="F6" s="1051"/>
      <c r="G6" s="1052"/>
      <c r="H6" s="1052"/>
      <c r="I6" s="1052"/>
      <c r="J6" s="1052"/>
      <c r="K6" s="1052"/>
      <c r="L6" s="1052"/>
      <c r="M6" s="1052"/>
      <c r="N6" s="1052"/>
      <c r="O6" s="1052"/>
      <c r="P6" s="1052"/>
      <c r="Q6" s="1052"/>
      <c r="R6" s="1052"/>
      <c r="S6" s="1052"/>
      <c r="T6" s="1049" t="s">
        <v>891</v>
      </c>
      <c r="U6" s="1050"/>
      <c r="V6" s="1050"/>
      <c r="W6" s="1050"/>
      <c r="X6" s="1050"/>
      <c r="Y6" s="1050"/>
      <c r="Z6" s="1050"/>
      <c r="AA6" s="1050"/>
      <c r="AB6" s="1050"/>
      <c r="AC6" s="1808">
        <f>SUM(AI13,AI18)</f>
        <v>0</v>
      </c>
      <c r="AD6" s="1808"/>
      <c r="AE6" s="1050"/>
      <c r="AF6" s="1050"/>
      <c r="AG6" s="1050"/>
      <c r="AH6" s="907"/>
      <c r="AI6" s="907"/>
      <c r="AJ6" s="907"/>
      <c r="AK6" s="907"/>
    </row>
    <row r="7" spans="1:37" ht="9.75" customHeight="1">
      <c r="A7" s="851"/>
      <c r="B7" s="852"/>
      <c r="C7" s="852"/>
      <c r="D7" s="852"/>
      <c r="E7" s="852"/>
      <c r="F7" s="853"/>
      <c r="G7" s="853"/>
      <c r="H7" s="853"/>
      <c r="I7" s="853"/>
      <c r="J7" s="853"/>
      <c r="K7" s="1030"/>
      <c r="L7" s="1030"/>
      <c r="M7" s="1030"/>
      <c r="N7" s="1030"/>
      <c r="O7" s="1030"/>
      <c r="P7" s="1030"/>
      <c r="Q7" s="1030"/>
      <c r="R7" s="854"/>
      <c r="S7" s="854"/>
      <c r="T7" s="854"/>
      <c r="U7" s="854"/>
      <c r="V7" s="854"/>
      <c r="W7" s="854"/>
      <c r="X7" s="854"/>
      <c r="Y7" s="854"/>
      <c r="Z7" s="959"/>
      <c r="AA7" s="921"/>
      <c r="AB7" s="854"/>
      <c r="AC7" s="854"/>
      <c r="AD7" s="854"/>
      <c r="AE7" s="854"/>
      <c r="AF7" s="854"/>
      <c r="AG7" s="854"/>
      <c r="AH7" s="854"/>
    </row>
    <row r="8" spans="1:37" ht="15.75" customHeight="1">
      <c r="A8" s="1784" t="s">
        <v>892</v>
      </c>
      <c r="B8" s="945" t="s">
        <v>220</v>
      </c>
      <c r="C8" s="945"/>
      <c r="D8" s="856"/>
      <c r="E8" s="857"/>
      <c r="F8" s="946"/>
      <c r="G8" s="857"/>
      <c r="H8" s="946"/>
      <c r="I8" s="857"/>
      <c r="J8" s="946"/>
      <c r="K8" s="857"/>
      <c r="L8" s="946"/>
      <c r="M8" s="857"/>
      <c r="N8" s="946"/>
      <c r="O8" s="857"/>
      <c r="P8" s="946"/>
      <c r="Q8" s="857"/>
      <c r="R8" s="946"/>
      <c r="S8" s="857"/>
      <c r="T8" s="857"/>
      <c r="U8" s="857"/>
      <c r="V8" s="857"/>
      <c r="W8" s="857"/>
      <c r="X8" s="857"/>
      <c r="Y8" s="857"/>
      <c r="Z8" s="1018"/>
      <c r="AA8" s="857"/>
      <c r="AB8" s="857"/>
      <c r="AC8" s="857"/>
      <c r="AD8" s="857"/>
      <c r="AE8" s="857"/>
      <c r="AF8" s="857"/>
      <c r="AG8" s="857"/>
      <c r="AH8" s="859"/>
      <c r="AI8" s="860"/>
    </row>
    <row r="9" spans="1:37" ht="15.75" customHeight="1">
      <c r="A9" s="1784"/>
      <c r="B9" s="945" t="s">
        <v>122</v>
      </c>
      <c r="C9" s="945"/>
      <c r="D9" s="856"/>
      <c r="E9" s="857"/>
      <c r="F9" s="857"/>
      <c r="G9" s="857"/>
      <c r="H9" s="857"/>
      <c r="I9" s="857"/>
      <c r="J9" s="1018"/>
      <c r="K9" s="857"/>
      <c r="L9" s="857"/>
      <c r="M9" s="857"/>
      <c r="N9" s="857"/>
      <c r="O9" s="857"/>
      <c r="P9" s="857"/>
      <c r="Q9" s="857"/>
      <c r="R9" s="1029"/>
      <c r="S9" s="857"/>
      <c r="T9" s="857"/>
      <c r="U9" s="857"/>
      <c r="V9" s="857"/>
      <c r="W9" s="857"/>
      <c r="X9" s="857"/>
      <c r="Y9" s="857"/>
      <c r="Z9" s="1018"/>
      <c r="AA9" s="857"/>
      <c r="AB9" s="857"/>
      <c r="AC9" s="857"/>
      <c r="AD9" s="857"/>
      <c r="AE9" s="857"/>
      <c r="AF9" s="857"/>
      <c r="AG9" s="857"/>
      <c r="AH9" s="861"/>
      <c r="AI9" s="860"/>
    </row>
    <row r="10" spans="1:37" ht="15.75" customHeight="1">
      <c r="A10" s="1784"/>
      <c r="B10" s="945" t="s">
        <v>893</v>
      </c>
      <c r="C10" s="945"/>
      <c r="D10" s="856"/>
      <c r="E10" s="857"/>
      <c r="F10" s="862"/>
      <c r="G10" s="862"/>
      <c r="H10" s="862"/>
      <c r="I10" s="862"/>
      <c r="J10" s="1019"/>
      <c r="K10" s="862"/>
      <c r="L10" s="862"/>
      <c r="M10" s="862"/>
      <c r="N10" s="862"/>
      <c r="O10" s="862"/>
      <c r="P10" s="862"/>
      <c r="Q10" s="862"/>
      <c r="R10" s="1112"/>
      <c r="S10" s="862"/>
      <c r="T10" s="862"/>
      <c r="U10" s="862"/>
      <c r="V10" s="862"/>
      <c r="W10" s="862"/>
      <c r="X10" s="862"/>
      <c r="Y10" s="862"/>
      <c r="Z10" s="1019"/>
      <c r="AA10" s="862"/>
      <c r="AB10" s="862"/>
      <c r="AC10" s="862"/>
      <c r="AD10" s="862"/>
      <c r="AE10" s="862"/>
      <c r="AF10" s="862"/>
      <c r="AG10" s="862"/>
      <c r="AH10" s="863"/>
      <c r="AI10" s="860"/>
    </row>
    <row r="11" spans="1:37" ht="23.25" customHeight="1">
      <c r="A11" s="1785"/>
      <c r="B11" s="945"/>
      <c r="C11" s="876" t="s">
        <v>806</v>
      </c>
      <c r="D11" s="877"/>
      <c r="E11" s="878"/>
      <c r="F11" s="879"/>
      <c r="G11" s="878"/>
      <c r="H11" s="879"/>
      <c r="I11" s="878"/>
      <c r="J11" s="879"/>
      <c r="K11" s="878"/>
      <c r="L11" s="878"/>
      <c r="M11" s="878"/>
      <c r="N11" s="879"/>
      <c r="O11" s="878"/>
      <c r="P11" s="879"/>
      <c r="Q11" s="878"/>
      <c r="R11" s="1113"/>
      <c r="S11" s="878"/>
      <c r="T11" s="878"/>
      <c r="U11" s="878"/>
      <c r="V11" s="878"/>
      <c r="W11" s="878"/>
      <c r="X11" s="878"/>
      <c r="Y11" s="878"/>
      <c r="Z11" s="1021"/>
      <c r="AA11" s="878"/>
      <c r="AB11" s="878"/>
      <c r="AC11" s="878"/>
      <c r="AD11" s="878"/>
      <c r="AE11" s="878"/>
      <c r="AF11" s="878"/>
      <c r="AG11" s="878"/>
      <c r="AH11" s="880"/>
      <c r="AI11" s="860"/>
    </row>
    <row r="12" spans="1:37" ht="240.75" customHeight="1">
      <c r="A12" s="1785"/>
      <c r="B12" s="1779" t="s">
        <v>894</v>
      </c>
      <c r="C12" s="947" t="s">
        <v>973</v>
      </c>
      <c r="D12" s="961"/>
      <c r="E12" s="962"/>
      <c r="F12" s="962"/>
      <c r="G12" s="962"/>
      <c r="H12" s="962"/>
      <c r="I12" s="962"/>
      <c r="J12" s="963"/>
      <c r="K12" s="962"/>
      <c r="L12" s="964"/>
      <c r="M12" s="962"/>
      <c r="N12" s="964"/>
      <c r="O12" s="962"/>
      <c r="P12" s="964"/>
      <c r="Q12" s="962"/>
      <c r="R12" s="1114"/>
      <c r="S12" s="962"/>
      <c r="T12" s="962"/>
      <c r="U12" s="962"/>
      <c r="V12" s="962"/>
      <c r="W12" s="962"/>
      <c r="X12" s="962"/>
      <c r="Y12" s="962"/>
      <c r="Z12" s="1022"/>
      <c r="AA12" s="962"/>
      <c r="AB12" s="962"/>
      <c r="AC12" s="962"/>
      <c r="AD12" s="962"/>
      <c r="AE12" s="962"/>
      <c r="AF12" s="962"/>
      <c r="AG12" s="962"/>
      <c r="AH12" s="965"/>
      <c r="AI12" s="1017" t="s">
        <v>1004</v>
      </c>
    </row>
    <row r="13" spans="1:37" ht="30.75" customHeight="1" thickBot="1">
      <c r="A13" s="1785"/>
      <c r="B13" s="1779"/>
      <c r="C13" s="1012" t="s">
        <v>1003</v>
      </c>
      <c r="D13" s="1013"/>
      <c r="E13" s="1014"/>
      <c r="F13" s="1015"/>
      <c r="G13" s="1014"/>
      <c r="H13" s="1015"/>
      <c r="I13" s="1014"/>
      <c r="J13" s="1015"/>
      <c r="K13" s="1014"/>
      <c r="L13" s="1014"/>
      <c r="M13" s="1014"/>
      <c r="N13" s="1015"/>
      <c r="O13" s="1014"/>
      <c r="P13" s="1015"/>
      <c r="Q13" s="1014"/>
      <c r="R13" s="1115"/>
      <c r="S13" s="1014"/>
      <c r="T13" s="1014"/>
      <c r="U13" s="1014"/>
      <c r="V13" s="1014"/>
      <c r="W13" s="1014"/>
      <c r="X13" s="1014"/>
      <c r="Y13" s="1014"/>
      <c r="Z13" s="1023"/>
      <c r="AA13" s="1014"/>
      <c r="AB13" s="1014"/>
      <c r="AC13" s="1014"/>
      <c r="AD13" s="1014"/>
      <c r="AE13" s="1014"/>
      <c r="AF13" s="1014"/>
      <c r="AG13" s="1014"/>
      <c r="AH13" s="1016"/>
      <c r="AI13" s="867">
        <f>SUM(D13:AH13)</f>
        <v>0</v>
      </c>
    </row>
    <row r="14" spans="1:37" ht="240.75" customHeight="1">
      <c r="A14" s="1785"/>
      <c r="B14" s="1779"/>
      <c r="C14" s="979" t="s">
        <v>972</v>
      </c>
      <c r="D14" s="1117"/>
      <c r="E14" s="1118"/>
      <c r="F14" s="1119"/>
      <c r="G14" s="1120"/>
      <c r="H14" s="1119"/>
      <c r="I14" s="1118"/>
      <c r="J14" s="1121"/>
      <c r="K14" s="1122"/>
      <c r="L14" s="1123"/>
      <c r="M14" s="1122"/>
      <c r="N14" s="1124"/>
      <c r="O14" s="1122"/>
      <c r="P14" s="1125"/>
      <c r="Q14" s="1122"/>
      <c r="R14" s="1126"/>
      <c r="S14" s="1122"/>
      <c r="T14" s="1122"/>
      <c r="U14" s="1122"/>
      <c r="V14" s="1122"/>
      <c r="W14" s="1127"/>
      <c r="X14" s="1127"/>
      <c r="Y14" s="1122"/>
      <c r="Z14" s="1128"/>
      <c r="AA14" s="1122"/>
      <c r="AB14" s="1122"/>
      <c r="AC14" s="1127"/>
      <c r="AD14" s="1122"/>
      <c r="AE14" s="1122"/>
      <c r="AF14" s="1122"/>
      <c r="AG14" s="1122"/>
      <c r="AH14" s="978"/>
      <c r="AI14" s="875"/>
    </row>
    <row r="15" spans="1:37" ht="25.5" customHeight="1">
      <c r="A15" s="1785"/>
      <c r="B15" s="1779"/>
      <c r="C15" s="876" t="s">
        <v>971</v>
      </c>
      <c r="D15" s="987"/>
      <c r="E15" s="988"/>
      <c r="F15" s="989"/>
      <c r="G15" s="988"/>
      <c r="H15" s="989"/>
      <c r="I15" s="988"/>
      <c r="J15" s="989"/>
      <c r="K15" s="878"/>
      <c r="L15" s="878"/>
      <c r="M15" s="878"/>
      <c r="N15" s="879"/>
      <c r="O15" s="878"/>
      <c r="P15" s="879"/>
      <c r="Q15" s="878"/>
      <c r="R15" s="1113"/>
      <c r="S15" s="878"/>
      <c r="T15" s="878"/>
      <c r="U15" s="878"/>
      <c r="V15" s="878"/>
      <c r="W15" s="878"/>
      <c r="X15" s="878"/>
      <c r="Y15" s="878"/>
      <c r="Z15" s="1021"/>
      <c r="AA15" s="878"/>
      <c r="AB15" s="878"/>
      <c r="AC15" s="878"/>
      <c r="AD15" s="878"/>
      <c r="AE15" s="878"/>
      <c r="AF15" s="878"/>
      <c r="AG15" s="878"/>
      <c r="AH15" s="880"/>
      <c r="AI15" s="881"/>
      <c r="AJ15" s="882"/>
    </row>
    <row r="16" spans="1:37" ht="27.75" customHeight="1">
      <c r="A16" s="1785"/>
      <c r="B16" s="1779"/>
      <c r="C16" s="876" t="s">
        <v>969</v>
      </c>
      <c r="D16" s="952"/>
      <c r="E16" s="878"/>
      <c r="F16" s="879"/>
      <c r="G16" s="954"/>
      <c r="H16" s="879"/>
      <c r="I16" s="878"/>
      <c r="J16" s="953"/>
      <c r="K16" s="878"/>
      <c r="L16" s="878"/>
      <c r="M16" s="878"/>
      <c r="N16" s="953"/>
      <c r="O16" s="878"/>
      <c r="P16" s="879"/>
      <c r="Q16" s="878"/>
      <c r="R16" s="1113"/>
      <c r="S16" s="878"/>
      <c r="T16" s="878"/>
      <c r="U16" s="878"/>
      <c r="V16" s="878"/>
      <c r="W16" s="954"/>
      <c r="X16" s="878"/>
      <c r="Y16" s="954"/>
      <c r="Z16" s="1025"/>
      <c r="AA16" s="878"/>
      <c r="AB16" s="878"/>
      <c r="AC16" s="954"/>
      <c r="AD16" s="878"/>
      <c r="AE16" s="954"/>
      <c r="AF16" s="954"/>
      <c r="AG16" s="878"/>
      <c r="AH16" s="880"/>
      <c r="AI16" s="1809" t="s">
        <v>1005</v>
      </c>
      <c r="AJ16" s="882"/>
    </row>
    <row r="17" spans="1:36" ht="27.75" customHeight="1">
      <c r="A17" s="1786"/>
      <c r="B17" s="1779"/>
      <c r="C17" s="876" t="s">
        <v>970</v>
      </c>
      <c r="D17" s="952"/>
      <c r="E17" s="878"/>
      <c r="F17" s="879"/>
      <c r="G17" s="954"/>
      <c r="H17" s="879"/>
      <c r="I17" s="878"/>
      <c r="J17" s="953"/>
      <c r="K17" s="878"/>
      <c r="L17" s="878"/>
      <c r="M17" s="878"/>
      <c r="N17" s="953"/>
      <c r="O17" s="878"/>
      <c r="P17" s="879"/>
      <c r="Q17" s="878"/>
      <c r="R17" s="1113"/>
      <c r="S17" s="878"/>
      <c r="T17" s="878"/>
      <c r="U17" s="878"/>
      <c r="V17" s="878"/>
      <c r="W17" s="954"/>
      <c r="X17" s="878"/>
      <c r="Y17" s="954"/>
      <c r="Z17" s="1025"/>
      <c r="AA17" s="878"/>
      <c r="AB17" s="878"/>
      <c r="AC17" s="954"/>
      <c r="AD17" s="878"/>
      <c r="AE17" s="954"/>
      <c r="AF17" s="954"/>
      <c r="AG17" s="878"/>
      <c r="AH17" s="880"/>
      <c r="AI17" s="1809"/>
      <c r="AJ17" s="958"/>
    </row>
    <row r="18" spans="1:36" ht="39.75" customHeight="1">
      <c r="A18" s="1786"/>
      <c r="B18" s="1779"/>
      <c r="C18" s="876" t="s">
        <v>1002</v>
      </c>
      <c r="D18" s="877"/>
      <c r="E18" s="878"/>
      <c r="F18" s="879"/>
      <c r="G18" s="878"/>
      <c r="H18" s="879"/>
      <c r="I18" s="878"/>
      <c r="J18" s="879"/>
      <c r="K18" s="878"/>
      <c r="L18" s="878"/>
      <c r="M18" s="878"/>
      <c r="N18" s="879"/>
      <c r="O18" s="878"/>
      <c r="P18" s="879"/>
      <c r="Q18" s="878"/>
      <c r="R18" s="1113"/>
      <c r="S18" s="878"/>
      <c r="T18" s="878"/>
      <c r="U18" s="878"/>
      <c r="V18" s="878"/>
      <c r="W18" s="878"/>
      <c r="X18" s="878"/>
      <c r="Y18" s="878"/>
      <c r="Z18" s="1021"/>
      <c r="AA18" s="878"/>
      <c r="AB18" s="878"/>
      <c r="AC18" s="878"/>
      <c r="AD18" s="878"/>
      <c r="AE18" s="878"/>
      <c r="AF18" s="878"/>
      <c r="AG18" s="878"/>
      <c r="AH18" s="880"/>
      <c r="AI18" s="869">
        <f>SUM(D18:AH18)</f>
        <v>0</v>
      </c>
      <c r="AJ18" s="869"/>
    </row>
    <row r="19" spans="1:36" ht="33" customHeight="1">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row>
    <row r="20" spans="1:36" ht="25.5" customHeight="1">
      <c r="B20" s="854"/>
      <c r="C20" s="854"/>
      <c r="D20" s="854"/>
      <c r="E20" s="854"/>
      <c r="F20" s="854"/>
      <c r="G20" s="854"/>
      <c r="H20" s="854"/>
      <c r="I20" s="854"/>
      <c r="J20" s="854"/>
      <c r="K20" s="854"/>
      <c r="L20" s="854"/>
      <c r="M20" s="854"/>
      <c r="N20" s="854"/>
      <c r="O20" s="854"/>
      <c r="P20" s="854"/>
      <c r="Q20" s="854"/>
      <c r="R20" s="854"/>
      <c r="S20" s="854"/>
      <c r="T20" s="1049" t="s">
        <v>891</v>
      </c>
      <c r="U20" s="1050"/>
      <c r="V20" s="1050"/>
      <c r="W20" s="1050"/>
      <c r="X20" s="1050"/>
      <c r="Y20" s="1050"/>
      <c r="Z20" s="1050"/>
      <c r="AA20" s="1050"/>
      <c r="AB20" s="1050"/>
      <c r="AC20" s="1808">
        <f>SUM(AI27,AI32)</f>
        <v>0</v>
      </c>
      <c r="AD20" s="1808"/>
      <c r="AE20" s="1050"/>
      <c r="AF20" s="1050"/>
      <c r="AG20" s="1050"/>
      <c r="AH20" s="854"/>
    </row>
    <row r="21" spans="1:36" ht="12" customHeight="1">
      <c r="B21" s="920"/>
      <c r="C21" s="920"/>
      <c r="D21" s="920"/>
      <c r="E21" s="920"/>
      <c r="F21" s="920"/>
      <c r="G21" s="920"/>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row>
    <row r="22" spans="1:36" ht="16.5" customHeight="1">
      <c r="B22" s="945" t="s">
        <v>220</v>
      </c>
      <c r="C22" s="945"/>
      <c r="D22" s="856"/>
      <c r="E22" s="857"/>
      <c r="F22" s="946"/>
      <c r="G22" s="857"/>
      <c r="H22" s="946"/>
      <c r="I22" s="857"/>
      <c r="J22" s="946"/>
      <c r="K22" s="857"/>
      <c r="L22" s="857"/>
      <c r="M22" s="857"/>
      <c r="N22" s="857"/>
      <c r="O22" s="857"/>
      <c r="P22" s="857"/>
      <c r="Q22" s="857"/>
      <c r="R22" s="857"/>
      <c r="S22" s="857"/>
      <c r="T22" s="857"/>
      <c r="U22" s="857"/>
      <c r="V22" s="857"/>
      <c r="W22" s="857"/>
      <c r="X22" s="857"/>
      <c r="Y22" s="857"/>
      <c r="Z22" s="1029"/>
      <c r="AA22" s="857"/>
      <c r="AB22" s="857"/>
      <c r="AC22" s="857"/>
      <c r="AD22" s="857"/>
      <c r="AE22" s="857"/>
      <c r="AF22" s="857"/>
      <c r="AG22" s="857"/>
      <c r="AH22" s="859"/>
    </row>
    <row r="23" spans="1:36" ht="16.5" customHeight="1">
      <c r="B23" s="945" t="s">
        <v>122</v>
      </c>
      <c r="C23" s="945"/>
      <c r="D23" s="856"/>
      <c r="E23" s="857"/>
      <c r="F23" s="857"/>
      <c r="G23" s="857"/>
      <c r="H23" s="857"/>
      <c r="I23" s="857"/>
      <c r="J23" s="1018"/>
      <c r="K23" s="857"/>
      <c r="L23" s="857"/>
      <c r="M23" s="857"/>
      <c r="N23" s="857"/>
      <c r="O23" s="857"/>
      <c r="P23" s="857"/>
      <c r="Q23" s="857"/>
      <c r="R23" s="857"/>
      <c r="S23" s="857"/>
      <c r="T23" s="857"/>
      <c r="U23" s="857"/>
      <c r="V23" s="857"/>
      <c r="W23" s="857"/>
      <c r="X23" s="857"/>
      <c r="Y23" s="857"/>
      <c r="Z23" s="1029"/>
      <c r="AA23" s="857"/>
      <c r="AB23" s="857"/>
      <c r="AC23" s="857"/>
      <c r="AD23" s="857"/>
      <c r="AE23" s="857"/>
      <c r="AF23" s="857"/>
      <c r="AG23" s="857"/>
      <c r="AH23" s="861"/>
    </row>
    <row r="24" spans="1:36" ht="16.5" customHeight="1">
      <c r="B24" s="945" t="s">
        <v>893</v>
      </c>
      <c r="C24" s="945"/>
      <c r="D24" s="856"/>
      <c r="E24" s="857"/>
      <c r="F24" s="862"/>
      <c r="G24" s="862"/>
      <c r="H24" s="862"/>
      <c r="I24" s="862"/>
      <c r="J24" s="1019"/>
      <c r="K24" s="862"/>
      <c r="L24" s="862"/>
      <c r="M24" s="862"/>
      <c r="N24" s="862"/>
      <c r="O24" s="862"/>
      <c r="P24" s="862"/>
      <c r="Q24" s="862"/>
      <c r="R24" s="862"/>
      <c r="S24" s="862"/>
      <c r="T24" s="862"/>
      <c r="U24" s="862"/>
      <c r="V24" s="862"/>
      <c r="W24" s="862"/>
      <c r="X24" s="862"/>
      <c r="Y24" s="862"/>
      <c r="Z24" s="1112"/>
      <c r="AA24" s="862"/>
      <c r="AB24" s="862"/>
      <c r="AC24" s="862"/>
      <c r="AD24" s="862"/>
      <c r="AE24" s="862"/>
      <c r="AF24" s="862"/>
      <c r="AG24" s="862"/>
      <c r="AH24" s="863"/>
    </row>
    <row r="25" spans="1:36" ht="24.75" customHeight="1">
      <c r="B25" s="945"/>
      <c r="C25" s="876" t="s">
        <v>806</v>
      </c>
      <c r="D25" s="877"/>
      <c r="E25" s="878"/>
      <c r="F25" s="879"/>
      <c r="G25" s="878"/>
      <c r="H25" s="879"/>
      <c r="I25" s="878"/>
      <c r="J25" s="879"/>
      <c r="K25" s="878"/>
      <c r="L25" s="878"/>
      <c r="M25" s="878"/>
      <c r="N25" s="878"/>
      <c r="O25" s="878"/>
      <c r="P25" s="878"/>
      <c r="Q25" s="878"/>
      <c r="R25" s="878"/>
      <c r="S25" s="878"/>
      <c r="T25" s="878"/>
      <c r="U25" s="878"/>
      <c r="V25" s="878"/>
      <c r="W25" s="878"/>
      <c r="X25" s="878"/>
      <c r="Y25" s="878"/>
      <c r="Z25" s="1113"/>
      <c r="AA25" s="878"/>
      <c r="AB25" s="878"/>
      <c r="AC25" s="878"/>
      <c r="AD25" s="878"/>
      <c r="AE25" s="878"/>
      <c r="AF25" s="878"/>
      <c r="AG25" s="1009"/>
      <c r="AH25" s="1010"/>
    </row>
    <row r="26" spans="1:36" ht="240.75" customHeight="1">
      <c r="B26" s="1779" t="s">
        <v>894</v>
      </c>
      <c r="C26" s="947" t="s">
        <v>973</v>
      </c>
      <c r="D26" s="961"/>
      <c r="E26" s="962"/>
      <c r="F26" s="963"/>
      <c r="G26" s="962"/>
      <c r="H26" s="963"/>
      <c r="I26" s="962"/>
      <c r="J26" s="963"/>
      <c r="K26" s="962"/>
      <c r="L26" s="962"/>
      <c r="M26" s="962"/>
      <c r="N26" s="962"/>
      <c r="O26" s="962"/>
      <c r="P26" s="962"/>
      <c r="Q26" s="962"/>
      <c r="R26" s="962"/>
      <c r="S26" s="962"/>
      <c r="T26" s="962"/>
      <c r="U26" s="962"/>
      <c r="V26" s="962"/>
      <c r="W26" s="962"/>
      <c r="X26" s="962"/>
      <c r="Y26" s="962"/>
      <c r="Z26" s="1114"/>
      <c r="AA26" s="962"/>
      <c r="AB26" s="962"/>
      <c r="AC26" s="962"/>
      <c r="AD26" s="962"/>
      <c r="AE26" s="962"/>
      <c r="AF26" s="962"/>
      <c r="AG26" s="962"/>
      <c r="AH26" s="965"/>
    </row>
    <row r="27" spans="1:36" ht="32.25" customHeight="1" thickBot="1">
      <c r="B27" s="1779"/>
      <c r="C27" s="1012" t="s">
        <v>1003</v>
      </c>
      <c r="D27" s="1011"/>
      <c r="E27" s="1026"/>
      <c r="F27" s="1027"/>
      <c r="G27" s="1026"/>
      <c r="H27" s="1027"/>
      <c r="I27" s="1026"/>
      <c r="J27" s="1027"/>
      <c r="K27" s="1026"/>
      <c r="L27" s="1026"/>
      <c r="M27" s="1026"/>
      <c r="N27" s="1026"/>
      <c r="O27" s="1026"/>
      <c r="P27" s="1026"/>
      <c r="Q27" s="1026"/>
      <c r="R27" s="1026"/>
      <c r="S27" s="1026"/>
      <c r="T27" s="1026"/>
      <c r="U27" s="1026"/>
      <c r="V27" s="1026"/>
      <c r="W27" s="1026"/>
      <c r="X27" s="1026"/>
      <c r="Y27" s="1026"/>
      <c r="Z27" s="1116"/>
      <c r="AA27" s="1026"/>
      <c r="AB27" s="1026"/>
      <c r="AC27" s="1026"/>
      <c r="AD27" s="1026"/>
      <c r="AE27" s="1026"/>
      <c r="AF27" s="1026"/>
      <c r="AG27" s="1026"/>
      <c r="AH27" s="1028"/>
      <c r="AI27" s="846">
        <f>SUM(D27:AH27)</f>
        <v>0</v>
      </c>
    </row>
    <row r="28" spans="1:36" ht="240.75" customHeight="1">
      <c r="B28" s="1779"/>
      <c r="C28" s="979" t="s">
        <v>972</v>
      </c>
      <c r="D28" s="1129"/>
      <c r="E28" s="1127"/>
      <c r="F28" s="1125"/>
      <c r="G28" s="1122"/>
      <c r="H28" s="1125"/>
      <c r="I28" s="1122"/>
      <c r="J28" s="1124"/>
      <c r="K28" s="1122"/>
      <c r="L28" s="1123"/>
      <c r="M28" s="1122"/>
      <c r="N28" s="1127"/>
      <c r="O28" s="1122"/>
      <c r="P28" s="1127"/>
      <c r="Q28" s="1122"/>
      <c r="R28" s="1123"/>
      <c r="S28" s="1127"/>
      <c r="T28" s="1122"/>
      <c r="U28" s="1122"/>
      <c r="V28" s="1122"/>
      <c r="W28" s="1127"/>
      <c r="X28" s="1122"/>
      <c r="Y28" s="1122"/>
      <c r="Z28" s="1130"/>
      <c r="AA28" s="1127"/>
      <c r="AB28" s="1122"/>
      <c r="AC28" s="1122"/>
      <c r="AD28" s="1122"/>
      <c r="AE28" s="1122"/>
      <c r="AF28" s="1122"/>
      <c r="AG28" s="1122"/>
      <c r="AH28" s="978"/>
    </row>
    <row r="29" spans="1:36" ht="24.75" customHeight="1">
      <c r="B29" s="1779"/>
      <c r="C29" s="876" t="s">
        <v>971</v>
      </c>
      <c r="D29" s="877"/>
      <c r="E29" s="878"/>
      <c r="F29" s="879"/>
      <c r="G29" s="878"/>
      <c r="H29" s="879"/>
      <c r="I29" s="878"/>
      <c r="J29" s="879"/>
      <c r="K29" s="878"/>
      <c r="L29" s="878"/>
      <c r="M29" s="878"/>
      <c r="N29" s="878"/>
      <c r="O29" s="878"/>
      <c r="P29" s="878"/>
      <c r="Q29" s="878"/>
      <c r="R29" s="878"/>
      <c r="S29" s="878"/>
      <c r="T29" s="878"/>
      <c r="U29" s="878"/>
      <c r="V29" s="878"/>
      <c r="W29" s="878"/>
      <c r="X29" s="878"/>
      <c r="Y29" s="878"/>
      <c r="Z29" s="1113"/>
      <c r="AA29" s="878"/>
      <c r="AB29" s="878"/>
      <c r="AC29" s="878"/>
      <c r="AD29" s="878"/>
      <c r="AE29" s="878"/>
      <c r="AF29" s="878"/>
      <c r="AG29" s="878"/>
      <c r="AH29" s="880"/>
    </row>
    <row r="30" spans="1:36" ht="27.75" customHeight="1">
      <c r="B30" s="1779"/>
      <c r="C30" s="876" t="s">
        <v>969</v>
      </c>
      <c r="D30" s="877"/>
      <c r="E30" s="954"/>
      <c r="F30" s="879"/>
      <c r="G30" s="954"/>
      <c r="H30" s="879"/>
      <c r="I30" s="878"/>
      <c r="J30" s="953"/>
      <c r="K30" s="878"/>
      <c r="L30" s="878"/>
      <c r="M30" s="878"/>
      <c r="N30" s="954"/>
      <c r="O30" s="954"/>
      <c r="P30" s="954"/>
      <c r="Q30" s="878"/>
      <c r="R30" s="878"/>
      <c r="S30" s="954"/>
      <c r="T30" s="878"/>
      <c r="U30" s="954"/>
      <c r="V30" s="878"/>
      <c r="W30" s="954"/>
      <c r="X30" s="878"/>
      <c r="Y30" s="878"/>
      <c r="Z30" s="1113"/>
      <c r="AA30" s="954"/>
      <c r="AB30" s="878"/>
      <c r="AC30" s="954"/>
      <c r="AD30" s="878"/>
      <c r="AE30" s="878"/>
      <c r="AF30" s="954"/>
      <c r="AG30" s="954"/>
      <c r="AH30" s="880"/>
      <c r="AI30" s="1809" t="s">
        <v>1005</v>
      </c>
    </row>
    <row r="31" spans="1:36" ht="27.75" customHeight="1">
      <c r="B31" s="1779"/>
      <c r="C31" s="876" t="s">
        <v>970</v>
      </c>
      <c r="D31" s="877"/>
      <c r="E31" s="954"/>
      <c r="F31" s="879"/>
      <c r="G31" s="954"/>
      <c r="H31" s="879"/>
      <c r="I31" s="878"/>
      <c r="J31" s="953"/>
      <c r="K31" s="878"/>
      <c r="L31" s="878"/>
      <c r="M31" s="878"/>
      <c r="N31" s="954"/>
      <c r="O31" s="954"/>
      <c r="P31" s="954"/>
      <c r="Q31" s="878"/>
      <c r="R31" s="878"/>
      <c r="S31" s="954"/>
      <c r="T31" s="878"/>
      <c r="U31" s="954"/>
      <c r="V31" s="878"/>
      <c r="W31" s="954"/>
      <c r="X31" s="878"/>
      <c r="Y31" s="878"/>
      <c r="Z31" s="1113"/>
      <c r="AA31" s="954"/>
      <c r="AB31" s="878"/>
      <c r="AC31" s="954"/>
      <c r="AD31" s="878"/>
      <c r="AE31" s="878"/>
      <c r="AF31" s="954"/>
      <c r="AG31" s="954"/>
      <c r="AH31" s="880"/>
      <c r="AI31" s="1809"/>
      <c r="AJ31" s="958"/>
    </row>
    <row r="32" spans="1:36" ht="39" customHeight="1">
      <c r="B32" s="1779"/>
      <c r="C32" s="876" t="s">
        <v>1002</v>
      </c>
      <c r="D32" s="877"/>
      <c r="E32" s="878"/>
      <c r="F32" s="879"/>
      <c r="G32" s="878"/>
      <c r="H32" s="879"/>
      <c r="I32" s="878"/>
      <c r="J32" s="879"/>
      <c r="K32" s="878"/>
      <c r="L32" s="878"/>
      <c r="M32" s="878"/>
      <c r="N32" s="878"/>
      <c r="O32" s="878"/>
      <c r="P32" s="878"/>
      <c r="Q32" s="878"/>
      <c r="R32" s="878"/>
      <c r="S32" s="878"/>
      <c r="T32" s="878"/>
      <c r="U32" s="878"/>
      <c r="V32" s="878"/>
      <c r="W32" s="878"/>
      <c r="X32" s="878"/>
      <c r="Y32" s="878"/>
      <c r="Z32" s="1113"/>
      <c r="AA32" s="878"/>
      <c r="AB32" s="878"/>
      <c r="AC32" s="878"/>
      <c r="AD32" s="878"/>
      <c r="AE32" s="878"/>
      <c r="AF32" s="878"/>
      <c r="AG32" s="878"/>
      <c r="AH32" s="880"/>
      <c r="AI32" s="869">
        <f>SUM(D32:AH32)</f>
        <v>0</v>
      </c>
      <c r="AJ32" s="869"/>
    </row>
    <row r="33" spans="1:36" ht="22.5" customHeight="1">
      <c r="B33" s="893"/>
      <c r="C33" s="893"/>
      <c r="D33" s="893"/>
      <c r="E33" s="893"/>
      <c r="F33" s="893"/>
      <c r="G33" s="893"/>
      <c r="H33" s="893"/>
      <c r="I33" s="893"/>
      <c r="J33" s="893"/>
      <c r="K33" s="893"/>
      <c r="L33" s="893"/>
      <c r="M33" s="893"/>
      <c r="N33" s="893"/>
      <c r="O33" s="893"/>
      <c r="P33" s="893"/>
      <c r="Q33" s="893"/>
      <c r="R33" s="893"/>
      <c r="S33" s="893"/>
      <c r="T33" s="893"/>
      <c r="U33" s="893"/>
      <c r="V33" s="893"/>
      <c r="W33" s="893"/>
      <c r="X33" s="893"/>
      <c r="Y33" s="893"/>
      <c r="Z33" s="893"/>
      <c r="AA33" s="893"/>
      <c r="AB33" s="893"/>
      <c r="AC33" s="893"/>
      <c r="AD33" s="893"/>
      <c r="AE33" s="893"/>
      <c r="AF33" s="893"/>
      <c r="AG33" s="893"/>
      <c r="AH33" s="893"/>
    </row>
    <row r="34" spans="1:36" s="883" customFormat="1">
      <c r="A34" s="884"/>
      <c r="B34" s="1791" t="s">
        <v>447</v>
      </c>
      <c r="C34" s="1792"/>
      <c r="D34" s="1792"/>
      <c r="E34" s="1792"/>
      <c r="F34" s="1792"/>
      <c r="G34" s="1792"/>
      <c r="H34" s="1792"/>
      <c r="I34" s="1792"/>
      <c r="J34" s="1792"/>
      <c r="K34" s="1792"/>
      <c r="L34" s="1792"/>
      <c r="M34" s="1792"/>
      <c r="N34" s="1792"/>
      <c r="O34" s="1792"/>
      <c r="P34" s="1792"/>
      <c r="Q34" s="1792"/>
      <c r="R34" s="1792"/>
      <c r="S34" s="1792"/>
      <c r="T34" s="1792"/>
      <c r="U34" s="1792"/>
      <c r="V34" s="1792"/>
      <c r="W34" s="1792"/>
      <c r="X34" s="1792"/>
      <c r="Y34" s="1792"/>
      <c r="Z34" s="1792"/>
      <c r="AA34" s="1792"/>
      <c r="AB34" s="1792"/>
      <c r="AC34" s="1792"/>
      <c r="AD34" s="1792"/>
      <c r="AE34" s="1792"/>
      <c r="AF34" s="1792"/>
      <c r="AG34" s="1792"/>
      <c r="AH34" s="1792"/>
      <c r="AI34" s="884"/>
      <c r="AJ34" s="884"/>
    </row>
    <row r="35" spans="1:36" s="883" customFormat="1" ht="14.25" thickBot="1">
      <c r="A35" s="884"/>
      <c r="B35" s="1046"/>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c r="AG35" s="1047"/>
      <c r="AH35" s="1047"/>
      <c r="AI35" s="884"/>
      <c r="AJ35" s="884"/>
    </row>
    <row r="36" spans="1:36" s="883" customFormat="1" ht="38.25" customHeight="1" thickBot="1">
      <c r="A36" s="884"/>
      <c r="B36" s="1793"/>
      <c r="C36" s="1794"/>
      <c r="D36" s="1794"/>
      <c r="E36" s="885"/>
      <c r="F36" s="885"/>
      <c r="G36" s="885"/>
      <c r="H36" s="885"/>
      <c r="I36" s="885"/>
      <c r="J36" s="1775" t="s">
        <v>393</v>
      </c>
      <c r="K36" s="1775"/>
      <c r="L36" s="1775"/>
      <c r="M36" s="1775"/>
      <c r="N36" s="1775"/>
      <c r="O36" s="1775"/>
      <c r="P36" s="1775"/>
      <c r="Q36" s="1775"/>
      <c r="R36" s="1775"/>
      <c r="S36" s="1775"/>
      <c r="T36" s="1775"/>
      <c r="U36" s="1775"/>
      <c r="V36" s="1775"/>
      <c r="W36" s="1775"/>
      <c r="X36" s="1775"/>
      <c r="Y36" s="1775"/>
      <c r="Z36" s="1775"/>
      <c r="AA36" s="885"/>
      <c r="AB36" s="885"/>
      <c r="AC36" s="885"/>
      <c r="AD36" s="885"/>
      <c r="AE36" s="885"/>
      <c r="AF36" s="1795" t="s">
        <v>912</v>
      </c>
      <c r="AG36" s="1796"/>
      <c r="AH36" s="1797"/>
      <c r="AI36" s="1798"/>
      <c r="AJ36" s="884"/>
    </row>
    <row r="37" spans="1:36" s="883" customFormat="1">
      <c r="A37" s="884"/>
      <c r="B37" s="1766" t="s">
        <v>806</v>
      </c>
      <c r="C37" s="1766"/>
      <c r="D37" s="1750" t="s">
        <v>898</v>
      </c>
      <c r="E37" s="1760"/>
      <c r="F37" s="1760"/>
      <c r="G37" s="1760"/>
      <c r="H37" s="1761"/>
      <c r="I37" s="885"/>
      <c r="J37" s="1766"/>
      <c r="K37" s="1766"/>
      <c r="L37" s="1750" t="s">
        <v>185</v>
      </c>
      <c r="M37" s="1760"/>
      <c r="N37" s="1760"/>
      <c r="O37" s="1760"/>
      <c r="P37" s="1760"/>
      <c r="Q37" s="1760"/>
      <c r="R37" s="1760"/>
      <c r="S37" s="1760"/>
      <c r="T37" s="1760"/>
      <c r="U37" s="1760"/>
      <c r="V37" s="1760"/>
      <c r="W37" s="1760"/>
      <c r="X37" s="1760"/>
      <c r="Y37" s="1760"/>
      <c r="Z37" s="1761"/>
      <c r="AA37" s="1766" t="s">
        <v>186</v>
      </c>
      <c r="AB37" s="1766"/>
      <c r="AC37" s="1766"/>
      <c r="AD37" s="1766"/>
      <c r="AE37" s="885"/>
      <c r="AF37" s="891"/>
      <c r="AG37" s="892"/>
      <c r="AH37" s="1787"/>
      <c r="AI37" s="1787"/>
      <c r="AJ37" s="1053"/>
    </row>
    <row r="38" spans="1:36" s="883" customFormat="1" ht="14.25">
      <c r="A38" s="884"/>
      <c r="B38" s="1750">
        <v>1</v>
      </c>
      <c r="C38" s="1761"/>
      <c r="D38" s="1750"/>
      <c r="E38" s="1751"/>
      <c r="F38" s="1751"/>
      <c r="G38" s="1751"/>
      <c r="H38" s="1752"/>
      <c r="I38" s="885"/>
      <c r="J38" s="1750" t="s">
        <v>188</v>
      </c>
      <c r="K38" s="1761"/>
      <c r="L38" s="1776">
        <v>44497</v>
      </c>
      <c r="M38" s="1777"/>
      <c r="N38" s="1777"/>
      <c r="O38" s="1777"/>
      <c r="P38" s="1777"/>
      <c r="Q38" s="1777"/>
      <c r="R38" s="1777"/>
      <c r="S38" s="1777"/>
      <c r="T38" s="1777"/>
      <c r="U38" s="1777"/>
      <c r="V38" s="1777"/>
      <c r="W38" s="1777"/>
      <c r="X38" s="1777"/>
      <c r="Y38" s="1777"/>
      <c r="Z38" s="1778"/>
      <c r="AA38" s="1772"/>
      <c r="AB38" s="1773"/>
      <c r="AC38" s="1773"/>
      <c r="AD38" s="1774"/>
      <c r="AE38" s="885"/>
      <c r="AF38" s="886"/>
      <c r="AG38" s="886"/>
      <c r="AH38" s="886"/>
      <c r="AI38" s="886"/>
      <c r="AJ38" s="1053"/>
    </row>
    <row r="39" spans="1:36" s="883" customFormat="1" ht="14.25">
      <c r="A39" s="884"/>
      <c r="B39" s="1750">
        <v>2</v>
      </c>
      <c r="C39" s="1761"/>
      <c r="D39" s="1750"/>
      <c r="E39" s="1751"/>
      <c r="F39" s="1751"/>
      <c r="G39" s="1751"/>
      <c r="H39" s="1752"/>
      <c r="I39" s="885"/>
      <c r="J39" s="1750" t="s">
        <v>189</v>
      </c>
      <c r="K39" s="1761"/>
      <c r="L39" s="1776">
        <v>44526</v>
      </c>
      <c r="M39" s="1777"/>
      <c r="N39" s="1777"/>
      <c r="O39" s="1777"/>
      <c r="P39" s="1777"/>
      <c r="Q39" s="1777"/>
      <c r="R39" s="1777"/>
      <c r="S39" s="1777"/>
      <c r="T39" s="1777"/>
      <c r="U39" s="1777"/>
      <c r="V39" s="1777"/>
      <c r="W39" s="1777"/>
      <c r="X39" s="1777"/>
      <c r="Y39" s="1777"/>
      <c r="Z39" s="1778"/>
      <c r="AA39" s="1771"/>
      <c r="AB39" s="1771"/>
      <c r="AC39" s="1771"/>
      <c r="AD39" s="1771"/>
      <c r="AE39" s="885"/>
      <c r="AF39" s="887"/>
      <c r="AG39" s="886"/>
      <c r="AH39" s="886"/>
      <c r="AI39" s="886"/>
      <c r="AJ39" s="884"/>
    </row>
    <row r="40" spans="1:36" s="883" customFormat="1" ht="14.25">
      <c r="A40" s="884"/>
      <c r="B40" s="1750">
        <v>3</v>
      </c>
      <c r="C40" s="1761"/>
      <c r="D40" s="1750"/>
      <c r="E40" s="1751"/>
      <c r="F40" s="1751"/>
      <c r="G40" s="1751"/>
      <c r="H40" s="1752"/>
      <c r="I40" s="885"/>
      <c r="J40" s="1750" t="s">
        <v>190</v>
      </c>
      <c r="K40" s="1761"/>
      <c r="L40" s="1776"/>
      <c r="M40" s="1777"/>
      <c r="N40" s="1777"/>
      <c r="O40" s="1777"/>
      <c r="P40" s="1777"/>
      <c r="Q40" s="1777"/>
      <c r="R40" s="1777"/>
      <c r="S40" s="1777"/>
      <c r="T40" s="1777"/>
      <c r="U40" s="1777"/>
      <c r="V40" s="1777"/>
      <c r="W40" s="1777"/>
      <c r="X40" s="1777"/>
      <c r="Y40" s="1777"/>
      <c r="Z40" s="1778"/>
      <c r="AA40" s="1771"/>
      <c r="AB40" s="1771"/>
      <c r="AC40" s="1771"/>
      <c r="AD40" s="1771"/>
      <c r="AE40" s="885"/>
      <c r="AF40" s="885"/>
      <c r="AG40" s="885"/>
      <c r="AH40" s="885"/>
      <c r="AI40" s="884"/>
      <c r="AJ40" s="884"/>
    </row>
    <row r="41" spans="1:36" s="883" customFormat="1">
      <c r="A41" s="884"/>
      <c r="B41" s="1750">
        <v>4</v>
      </c>
      <c r="C41" s="1761"/>
      <c r="D41" s="1750"/>
      <c r="E41" s="1751"/>
      <c r="F41" s="1751"/>
      <c r="G41" s="1751"/>
      <c r="H41" s="1752"/>
      <c r="I41" s="885"/>
      <c r="J41" s="888" t="s">
        <v>191</v>
      </c>
      <c r="K41" s="885"/>
      <c r="L41" s="885"/>
      <c r="M41" s="885"/>
      <c r="N41" s="885"/>
      <c r="O41" s="885"/>
      <c r="P41" s="885"/>
      <c r="Q41" s="885"/>
      <c r="R41" s="885"/>
      <c r="S41" s="885"/>
      <c r="T41" s="885"/>
      <c r="U41" s="885"/>
      <c r="V41" s="885"/>
      <c r="W41" s="885"/>
      <c r="X41" s="885"/>
      <c r="Y41" s="885"/>
      <c r="Z41" s="885"/>
      <c r="AA41" s="885"/>
      <c r="AB41" s="885"/>
      <c r="AC41" s="885"/>
      <c r="AD41" s="885"/>
      <c r="AE41" s="885"/>
      <c r="AF41" s="885"/>
      <c r="AG41" s="885"/>
      <c r="AH41" s="885"/>
      <c r="AI41" s="884"/>
      <c r="AJ41" s="884"/>
    </row>
    <row r="42" spans="1:36" s="883" customFormat="1">
      <c r="A42" s="884"/>
      <c r="B42" s="1750">
        <v>5</v>
      </c>
      <c r="C42" s="1761"/>
      <c r="D42" s="1750"/>
      <c r="E42" s="1751"/>
      <c r="F42" s="1751"/>
      <c r="G42" s="1751"/>
      <c r="H42" s="1752"/>
      <c r="I42" s="885"/>
      <c r="J42" s="888"/>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4"/>
      <c r="AJ42" s="884"/>
    </row>
    <row r="43" spans="1:36" s="883" customFormat="1">
      <c r="A43" s="884"/>
      <c r="B43" s="1750">
        <v>6</v>
      </c>
      <c r="C43" s="1761"/>
      <c r="D43" s="1750"/>
      <c r="E43" s="1751"/>
      <c r="F43" s="1751"/>
      <c r="G43" s="1751"/>
      <c r="H43" s="1752"/>
      <c r="I43" s="885"/>
      <c r="J43" s="1775" t="s">
        <v>448</v>
      </c>
      <c r="K43" s="1775"/>
      <c r="L43" s="1775"/>
      <c r="M43" s="1775"/>
      <c r="N43" s="1775"/>
      <c r="O43" s="1775"/>
      <c r="P43" s="1775"/>
      <c r="Q43" s="1775"/>
      <c r="R43" s="1775"/>
      <c r="S43" s="1775"/>
      <c r="T43" s="1775"/>
      <c r="U43" s="1775"/>
      <c r="V43" s="1775"/>
      <c r="W43" s="1775"/>
      <c r="X43" s="1775"/>
      <c r="Y43" s="1775"/>
      <c r="Z43" s="1775"/>
      <c r="AA43" s="885"/>
      <c r="AB43" s="885"/>
      <c r="AC43" s="885"/>
      <c r="AD43" s="885"/>
      <c r="AE43" s="885"/>
      <c r="AF43" s="885"/>
      <c r="AG43" s="885"/>
      <c r="AH43" s="885"/>
      <c r="AI43" s="884"/>
      <c r="AJ43" s="884"/>
    </row>
    <row r="44" spans="1:36" s="883" customFormat="1">
      <c r="A44" s="884"/>
      <c r="B44" s="1750">
        <v>7</v>
      </c>
      <c r="C44" s="1761"/>
      <c r="D44" s="1750"/>
      <c r="E44" s="1751"/>
      <c r="F44" s="1751"/>
      <c r="G44" s="1751"/>
      <c r="H44" s="1752"/>
      <c r="I44" s="885"/>
      <c r="J44" s="1766"/>
      <c r="K44" s="1766"/>
      <c r="L44" s="1750" t="s">
        <v>527</v>
      </c>
      <c r="M44" s="1760"/>
      <c r="N44" s="1760"/>
      <c r="O44" s="1760"/>
      <c r="P44" s="1760"/>
      <c r="Q44" s="1760"/>
      <c r="R44" s="1760"/>
      <c r="S44" s="1760"/>
      <c r="T44" s="1760"/>
      <c r="U44" s="1760"/>
      <c r="V44" s="1760"/>
      <c r="W44" s="1760"/>
      <c r="X44" s="1760"/>
      <c r="Y44" s="1760"/>
      <c r="Z44" s="1761"/>
      <c r="AA44" s="1766" t="s">
        <v>186</v>
      </c>
      <c r="AB44" s="1766"/>
      <c r="AC44" s="1766"/>
      <c r="AD44" s="1766"/>
      <c r="AE44" s="885"/>
      <c r="AF44" s="885"/>
      <c r="AG44" s="885"/>
      <c r="AH44" s="885"/>
      <c r="AI44" s="884"/>
      <c r="AJ44" s="884"/>
    </row>
    <row r="45" spans="1:36" s="883" customFormat="1">
      <c r="A45" s="884"/>
      <c r="B45" s="1750">
        <v>8</v>
      </c>
      <c r="C45" s="1761"/>
      <c r="D45" s="1747"/>
      <c r="E45" s="1748"/>
      <c r="F45" s="1748"/>
      <c r="G45" s="1748"/>
      <c r="H45" s="1749"/>
      <c r="I45" s="885"/>
      <c r="J45" s="1750" t="s">
        <v>188</v>
      </c>
      <c r="K45" s="1761"/>
      <c r="L45" s="1768">
        <v>44515</v>
      </c>
      <c r="M45" s="1769"/>
      <c r="N45" s="1769"/>
      <c r="O45" s="1769"/>
      <c r="P45" s="1769"/>
      <c r="Q45" s="1769"/>
      <c r="R45" s="1769"/>
      <c r="S45" s="1769"/>
      <c r="T45" s="1769"/>
      <c r="U45" s="1769"/>
      <c r="V45" s="1769"/>
      <c r="W45" s="1769"/>
      <c r="X45" s="1769"/>
      <c r="Y45" s="1769"/>
      <c r="Z45" s="1770"/>
      <c r="AA45" s="1772"/>
      <c r="AB45" s="1773"/>
      <c r="AC45" s="1773"/>
      <c r="AD45" s="1774"/>
      <c r="AE45" s="885"/>
      <c r="AF45" s="885"/>
      <c r="AG45" s="885"/>
      <c r="AH45" s="885"/>
      <c r="AI45" s="884"/>
      <c r="AJ45" s="884"/>
    </row>
    <row r="46" spans="1:36" s="883" customFormat="1">
      <c r="A46" s="884"/>
      <c r="B46" s="1750">
        <v>9</v>
      </c>
      <c r="C46" s="1761"/>
      <c r="D46" s="1750"/>
      <c r="E46" s="1751"/>
      <c r="F46" s="1751"/>
      <c r="G46" s="1751"/>
      <c r="H46" s="1752"/>
      <c r="I46" s="885"/>
      <c r="J46" s="1750" t="s">
        <v>189</v>
      </c>
      <c r="K46" s="1761"/>
      <c r="L46" s="1768"/>
      <c r="M46" s="1769"/>
      <c r="N46" s="1769"/>
      <c r="O46" s="1769"/>
      <c r="P46" s="1769"/>
      <c r="Q46" s="1769"/>
      <c r="R46" s="1769"/>
      <c r="S46" s="1769"/>
      <c r="T46" s="1769"/>
      <c r="U46" s="1769"/>
      <c r="V46" s="1769"/>
      <c r="W46" s="1769"/>
      <c r="X46" s="1769"/>
      <c r="Y46" s="1769"/>
      <c r="Z46" s="1770"/>
      <c r="AA46" s="1771"/>
      <c r="AB46" s="1771"/>
      <c r="AC46" s="1771"/>
      <c r="AD46" s="1771"/>
      <c r="AE46" s="885"/>
      <c r="AF46" s="885"/>
      <c r="AG46" s="885"/>
      <c r="AH46" s="885"/>
      <c r="AI46" s="884"/>
      <c r="AJ46" s="884"/>
    </row>
    <row r="47" spans="1:36" s="883" customFormat="1">
      <c r="A47" s="884"/>
      <c r="B47" s="1750">
        <v>10</v>
      </c>
      <c r="C47" s="1761"/>
      <c r="D47" s="1747"/>
      <c r="E47" s="1748"/>
      <c r="F47" s="1748"/>
      <c r="G47" s="1748"/>
      <c r="H47" s="1749"/>
      <c r="I47" s="885"/>
      <c r="J47" s="1750" t="s">
        <v>190</v>
      </c>
      <c r="K47" s="1761"/>
      <c r="L47" s="1768"/>
      <c r="M47" s="1769"/>
      <c r="N47" s="1769"/>
      <c r="O47" s="1769"/>
      <c r="P47" s="1769"/>
      <c r="Q47" s="1769"/>
      <c r="R47" s="1769"/>
      <c r="S47" s="1769"/>
      <c r="T47" s="1769"/>
      <c r="U47" s="1769"/>
      <c r="V47" s="1769"/>
      <c r="W47" s="1769"/>
      <c r="X47" s="1769"/>
      <c r="Y47" s="1769"/>
      <c r="Z47" s="1770"/>
      <c r="AA47" s="1771"/>
      <c r="AB47" s="1771"/>
      <c r="AC47" s="1771"/>
      <c r="AD47" s="1771"/>
      <c r="AE47" s="885"/>
      <c r="AF47" s="885"/>
      <c r="AG47" s="885"/>
      <c r="AH47" s="885"/>
      <c r="AI47" s="884"/>
      <c r="AJ47" s="884"/>
    </row>
    <row r="48" spans="1:36" s="883" customFormat="1">
      <c r="A48" s="884"/>
      <c r="B48" s="1750">
        <v>11</v>
      </c>
      <c r="C48" s="1761"/>
      <c r="D48" s="1750"/>
      <c r="E48" s="1751"/>
      <c r="F48" s="1751"/>
      <c r="G48" s="1751"/>
      <c r="H48" s="1752"/>
      <c r="I48" s="885"/>
      <c r="J48" s="1750" t="s">
        <v>192</v>
      </c>
      <c r="K48" s="1761"/>
      <c r="L48" s="1768"/>
      <c r="M48" s="1769"/>
      <c r="N48" s="1769"/>
      <c r="O48" s="1769"/>
      <c r="P48" s="1769"/>
      <c r="Q48" s="1769"/>
      <c r="R48" s="1769"/>
      <c r="S48" s="1769"/>
      <c r="T48" s="1769"/>
      <c r="U48" s="1769"/>
      <c r="V48" s="1769"/>
      <c r="W48" s="1769"/>
      <c r="X48" s="1769"/>
      <c r="Y48" s="1769"/>
      <c r="Z48" s="1770"/>
      <c r="AA48" s="1771"/>
      <c r="AB48" s="1771"/>
      <c r="AC48" s="1771"/>
      <c r="AD48" s="1771"/>
      <c r="AE48" s="885"/>
      <c r="AF48" s="885"/>
      <c r="AG48" s="885"/>
      <c r="AH48" s="885"/>
      <c r="AI48" s="884"/>
      <c r="AJ48" s="884"/>
    </row>
    <row r="49" spans="1:47" s="883" customFormat="1">
      <c r="A49" s="884"/>
      <c r="B49" s="1750">
        <v>12</v>
      </c>
      <c r="C49" s="1761"/>
      <c r="D49" s="1747"/>
      <c r="E49" s="1748"/>
      <c r="F49" s="1748"/>
      <c r="G49" s="1748"/>
      <c r="H49" s="1749"/>
      <c r="I49" s="885"/>
      <c r="J49" s="1750" t="s">
        <v>193</v>
      </c>
      <c r="K49" s="1761"/>
      <c r="L49" s="1768"/>
      <c r="M49" s="1769"/>
      <c r="N49" s="1769"/>
      <c r="O49" s="1769"/>
      <c r="P49" s="1769"/>
      <c r="Q49" s="1769"/>
      <c r="R49" s="1769"/>
      <c r="S49" s="1769"/>
      <c r="T49" s="1769"/>
      <c r="U49" s="1769"/>
      <c r="V49" s="1769"/>
      <c r="W49" s="1769"/>
      <c r="X49" s="1769"/>
      <c r="Y49" s="1769"/>
      <c r="Z49" s="1770"/>
      <c r="AA49" s="1771"/>
      <c r="AB49" s="1771"/>
      <c r="AC49" s="1771"/>
      <c r="AD49" s="1771"/>
      <c r="AE49" s="885"/>
      <c r="AF49" s="885"/>
      <c r="AG49" s="885"/>
      <c r="AH49" s="885"/>
      <c r="AI49" s="884"/>
      <c r="AJ49" s="884"/>
    </row>
    <row r="50" spans="1:47" s="883" customFormat="1">
      <c r="A50" s="884"/>
      <c r="B50" s="1750">
        <v>13</v>
      </c>
      <c r="C50" s="1761"/>
      <c r="D50" s="1750"/>
      <c r="E50" s="1751"/>
      <c r="F50" s="1751"/>
      <c r="G50" s="1751"/>
      <c r="H50" s="1752"/>
      <c r="I50" s="885"/>
      <c r="J50" s="888" t="s">
        <v>449</v>
      </c>
      <c r="K50" s="885"/>
      <c r="L50" s="885"/>
      <c r="M50" s="885"/>
      <c r="N50" s="885"/>
      <c r="O50" s="885"/>
      <c r="P50" s="885"/>
      <c r="Q50" s="885"/>
      <c r="R50" s="885"/>
      <c r="S50" s="885"/>
      <c r="T50" s="885"/>
      <c r="U50" s="885"/>
      <c r="V50" s="885"/>
      <c r="W50" s="885"/>
      <c r="X50" s="885"/>
      <c r="Y50" s="885"/>
      <c r="Z50" s="885"/>
      <c r="AA50" s="885"/>
      <c r="AB50" s="885"/>
      <c r="AC50" s="885"/>
      <c r="AD50" s="885"/>
      <c r="AE50" s="885"/>
      <c r="AF50" s="885"/>
      <c r="AG50" s="885"/>
      <c r="AH50" s="885"/>
      <c r="AI50" s="884"/>
      <c r="AJ50" s="884"/>
    </row>
    <row r="51" spans="1:47" s="883" customFormat="1" hidden="1">
      <c r="A51" s="884"/>
      <c r="B51" s="1750">
        <v>14</v>
      </c>
      <c r="C51" s="1761"/>
      <c r="D51" s="1747"/>
      <c r="E51" s="1748"/>
      <c r="F51" s="1748"/>
      <c r="G51" s="1748"/>
      <c r="H51" s="1749"/>
      <c r="I51" s="885"/>
      <c r="J51" s="888"/>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4"/>
      <c r="AJ51" s="884"/>
    </row>
    <row r="52" spans="1:47" s="883" customFormat="1" hidden="1">
      <c r="A52" s="884"/>
      <c r="B52" s="1750">
        <v>15</v>
      </c>
      <c r="C52" s="1761"/>
      <c r="D52" s="1750"/>
      <c r="E52" s="1751"/>
      <c r="F52" s="1751"/>
      <c r="G52" s="1751"/>
      <c r="H52" s="1752"/>
      <c r="I52" s="885"/>
      <c r="J52" s="888"/>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4"/>
      <c r="AJ52" s="884"/>
    </row>
    <row r="53" spans="1:47" s="883" customFormat="1" hidden="1">
      <c r="A53" s="884"/>
      <c r="B53" s="1750">
        <v>16</v>
      </c>
      <c r="C53" s="1761"/>
      <c r="D53" s="1747"/>
      <c r="E53" s="1748"/>
      <c r="F53" s="1748"/>
      <c r="G53" s="1748"/>
      <c r="H53" s="1749"/>
      <c r="I53" s="885"/>
      <c r="J53" s="888"/>
      <c r="K53" s="885"/>
      <c r="L53" s="885"/>
      <c r="M53" s="885"/>
      <c r="N53" s="885"/>
      <c r="O53" s="885"/>
      <c r="P53" s="885"/>
      <c r="Q53" s="885"/>
      <c r="R53" s="885"/>
      <c r="S53" s="885"/>
      <c r="T53" s="885"/>
      <c r="U53" s="885"/>
      <c r="V53" s="885"/>
      <c r="W53" s="885"/>
      <c r="X53" s="885"/>
      <c r="Y53" s="885"/>
      <c r="Z53" s="885"/>
      <c r="AA53" s="885"/>
      <c r="AB53" s="885"/>
      <c r="AC53" s="885"/>
      <c r="AD53" s="885"/>
      <c r="AE53" s="885"/>
      <c r="AF53" s="885"/>
      <c r="AG53" s="885"/>
      <c r="AH53" s="885"/>
      <c r="AI53" s="884"/>
      <c r="AJ53" s="884"/>
    </row>
    <row r="54" spans="1:47" s="883" customFormat="1" hidden="1">
      <c r="A54" s="884"/>
      <c r="B54" s="1750">
        <v>17</v>
      </c>
      <c r="C54" s="1761"/>
      <c r="D54" s="1750"/>
      <c r="E54" s="1751"/>
      <c r="F54" s="1751"/>
      <c r="G54" s="1751"/>
      <c r="H54" s="1752"/>
      <c r="I54" s="885"/>
      <c r="J54" s="888"/>
      <c r="K54" s="885"/>
      <c r="L54" s="885"/>
      <c r="M54" s="885"/>
      <c r="N54" s="885"/>
      <c r="O54" s="885"/>
      <c r="P54" s="885"/>
      <c r="Q54" s="885"/>
      <c r="R54" s="885"/>
      <c r="S54" s="885"/>
      <c r="T54" s="885"/>
      <c r="U54" s="885"/>
      <c r="V54" s="885"/>
      <c r="W54" s="885"/>
      <c r="X54" s="885"/>
      <c r="Y54" s="885"/>
      <c r="Z54" s="885"/>
      <c r="AA54" s="885"/>
      <c r="AB54" s="885"/>
      <c r="AC54" s="885"/>
      <c r="AD54" s="885"/>
      <c r="AE54" s="885"/>
      <c r="AF54" s="885"/>
      <c r="AG54" s="885"/>
      <c r="AH54" s="885"/>
      <c r="AI54" s="884"/>
      <c r="AJ54" s="884"/>
    </row>
    <row r="55" spans="1:47" s="883" customFormat="1" hidden="1">
      <c r="A55" s="884"/>
      <c r="B55" s="1750">
        <v>18</v>
      </c>
      <c r="C55" s="1761"/>
      <c r="D55" s="1747"/>
      <c r="E55" s="1748"/>
      <c r="F55" s="1748"/>
      <c r="G55" s="1748"/>
      <c r="H55" s="1749"/>
      <c r="I55" s="885"/>
      <c r="J55" s="888"/>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4"/>
      <c r="AJ55" s="884"/>
    </row>
    <row r="56" spans="1:47" s="883" customFormat="1" hidden="1">
      <c r="A56" s="884"/>
      <c r="B56" s="1750">
        <v>19</v>
      </c>
      <c r="C56" s="1761"/>
      <c r="D56" s="1750"/>
      <c r="E56" s="1751"/>
      <c r="F56" s="1751"/>
      <c r="G56" s="1751"/>
      <c r="H56" s="1752"/>
      <c r="I56" s="885"/>
      <c r="J56" s="888"/>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4"/>
      <c r="AJ56" s="884"/>
    </row>
    <row r="57" spans="1:47" s="883" customFormat="1" hidden="1">
      <c r="A57" s="884"/>
      <c r="B57" s="1750">
        <v>20</v>
      </c>
      <c r="C57" s="1761"/>
      <c r="D57" s="1747"/>
      <c r="E57" s="1748"/>
      <c r="F57" s="1748"/>
      <c r="G57" s="1748"/>
      <c r="H57" s="1749"/>
      <c r="I57" s="885"/>
      <c r="J57" s="888"/>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4"/>
      <c r="AJ57" s="884"/>
    </row>
    <row r="58" spans="1:47" s="883" customFormat="1" hidden="1">
      <c r="A58" s="884"/>
      <c r="B58" s="1750">
        <v>21</v>
      </c>
      <c r="C58" s="1761"/>
      <c r="D58" s="1750"/>
      <c r="E58" s="1751"/>
      <c r="F58" s="1751"/>
      <c r="G58" s="1751"/>
      <c r="H58" s="1752"/>
      <c r="I58" s="885"/>
      <c r="J58" s="888"/>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4"/>
      <c r="AJ58" s="884"/>
    </row>
    <row r="59" spans="1:47" s="883" customFormat="1" hidden="1">
      <c r="A59" s="884"/>
      <c r="B59" s="1750">
        <v>22</v>
      </c>
      <c r="C59" s="1761"/>
      <c r="D59" s="1747"/>
      <c r="E59" s="1748"/>
      <c r="F59" s="1748"/>
      <c r="G59" s="1748"/>
      <c r="H59" s="1749"/>
      <c r="I59" s="885"/>
      <c r="J59" s="888"/>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4"/>
      <c r="AJ59" s="884"/>
    </row>
    <row r="60" spans="1:47" s="883" customFormat="1" hidden="1">
      <c r="A60" s="884"/>
      <c r="B60" s="1750">
        <v>23</v>
      </c>
      <c r="C60" s="1761"/>
      <c r="D60" s="1750"/>
      <c r="E60" s="1751"/>
      <c r="F60" s="1751"/>
      <c r="G60" s="1751"/>
      <c r="H60" s="1752"/>
      <c r="I60" s="885"/>
      <c r="J60" s="888"/>
      <c r="K60" s="885"/>
      <c r="L60" s="885"/>
      <c r="M60" s="885"/>
      <c r="N60" s="885"/>
      <c r="O60" s="885"/>
      <c r="P60" s="885"/>
      <c r="Q60" s="885"/>
      <c r="R60" s="885"/>
      <c r="S60" s="885"/>
      <c r="T60" s="885"/>
      <c r="U60" s="885"/>
      <c r="V60" s="885"/>
      <c r="W60" s="885"/>
      <c r="X60" s="885"/>
      <c r="Y60" s="885"/>
      <c r="Z60" s="885"/>
      <c r="AA60" s="885"/>
      <c r="AB60" s="885"/>
      <c r="AC60" s="885"/>
      <c r="AD60" s="885"/>
      <c r="AE60" s="885"/>
      <c r="AF60" s="885"/>
      <c r="AG60" s="885"/>
      <c r="AH60" s="885"/>
      <c r="AI60" s="884"/>
      <c r="AJ60" s="884"/>
    </row>
    <row r="61" spans="1:47" s="883" customFormat="1" hidden="1">
      <c r="A61" s="884"/>
      <c r="B61" s="1750">
        <v>24</v>
      </c>
      <c r="C61" s="1761"/>
      <c r="D61" s="1750"/>
      <c r="E61" s="1751"/>
      <c r="F61" s="1751"/>
      <c r="G61" s="1751"/>
      <c r="H61" s="1752"/>
      <c r="I61" s="885"/>
      <c r="J61" s="888"/>
      <c r="K61" s="885"/>
      <c r="L61" s="885"/>
      <c r="M61" s="885"/>
      <c r="N61" s="885"/>
      <c r="O61" s="885"/>
      <c r="P61" s="885"/>
      <c r="Q61" s="885"/>
      <c r="R61" s="885"/>
      <c r="S61" s="885"/>
      <c r="T61" s="885"/>
      <c r="U61" s="885"/>
      <c r="V61" s="885"/>
      <c r="W61" s="885"/>
      <c r="X61" s="885"/>
      <c r="Y61" s="885"/>
      <c r="Z61" s="885"/>
      <c r="AA61" s="885"/>
      <c r="AB61" s="885"/>
      <c r="AC61" s="885"/>
      <c r="AD61" s="885"/>
      <c r="AE61" s="885"/>
      <c r="AF61" s="885"/>
      <c r="AG61" s="885"/>
      <c r="AH61" s="885"/>
      <c r="AI61" s="884"/>
      <c r="AJ61" s="884"/>
    </row>
    <row r="62" spans="1:47" s="883" customFormat="1">
      <c r="A62" s="884"/>
      <c r="B62" s="1767"/>
      <c r="C62" s="1767"/>
      <c r="D62" s="1055"/>
      <c r="E62" s="981"/>
      <c r="F62" s="981"/>
      <c r="G62" s="981"/>
      <c r="H62" s="981"/>
      <c r="I62" s="885"/>
      <c r="J62" s="888"/>
      <c r="K62" s="885"/>
      <c r="L62" s="885"/>
      <c r="M62" s="885"/>
      <c r="N62" s="885"/>
      <c r="O62" s="885"/>
      <c r="P62" s="885"/>
      <c r="Q62" s="885"/>
      <c r="R62" s="885"/>
      <c r="S62" s="885"/>
      <c r="T62" s="885"/>
      <c r="U62" s="885"/>
      <c r="V62" s="885"/>
      <c r="W62" s="885"/>
      <c r="X62" s="885"/>
      <c r="Y62" s="885"/>
      <c r="Z62" s="885"/>
      <c r="AA62" s="885"/>
      <c r="AB62" s="885"/>
      <c r="AC62" s="885"/>
      <c r="AD62" s="885"/>
      <c r="AE62" s="885"/>
      <c r="AF62" s="885"/>
      <c r="AG62" s="885"/>
      <c r="AH62" s="885"/>
      <c r="AI62" s="884"/>
      <c r="AJ62" s="884"/>
    </row>
    <row r="63" spans="1:47" s="883" customFormat="1" ht="22.5" customHeight="1">
      <c r="A63" s="884"/>
      <c r="B63" s="1045"/>
      <c r="C63" s="1045"/>
      <c r="D63" s="1045"/>
      <c r="E63" s="1045"/>
      <c r="F63" s="1045"/>
      <c r="G63" s="1045"/>
      <c r="H63" s="1045"/>
      <c r="I63" s="917"/>
      <c r="J63" s="888"/>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4"/>
      <c r="AJ63" s="884"/>
      <c r="AO63" s="917"/>
      <c r="AP63" s="917"/>
      <c r="AQ63" s="917"/>
      <c r="AR63" s="917"/>
      <c r="AS63" s="917"/>
      <c r="AT63" s="917"/>
      <c r="AU63" s="917"/>
    </row>
    <row r="64" spans="1:47" s="883" customFormat="1">
      <c r="A64" s="884"/>
      <c r="B64" s="1764" t="s">
        <v>67</v>
      </c>
      <c r="C64" s="1764"/>
      <c r="D64" s="1764"/>
      <c r="E64" s="1764"/>
      <c r="F64" s="1764"/>
      <c r="G64" s="1764"/>
      <c r="H64" s="1764"/>
      <c r="I64" s="1764"/>
      <c r="J64" s="1764"/>
      <c r="K64" s="1764"/>
      <c r="L64" s="1764"/>
      <c r="M64" s="1764"/>
      <c r="N64" s="1764"/>
      <c r="O64" s="1764"/>
      <c r="P64" s="1764"/>
      <c r="Q64" s="1764"/>
      <c r="R64" s="1764"/>
      <c r="S64" s="1765"/>
      <c r="T64" s="1765"/>
      <c r="U64" s="1765"/>
      <c r="V64" s="1765"/>
      <c r="W64" s="885"/>
      <c r="X64" s="885"/>
      <c r="Y64" s="885"/>
      <c r="Z64" s="885"/>
      <c r="AA64" s="885"/>
      <c r="AB64" s="885"/>
      <c r="AC64" s="885"/>
      <c r="AD64" s="885"/>
      <c r="AE64" s="885"/>
      <c r="AF64" s="885"/>
      <c r="AG64" s="885"/>
      <c r="AH64" s="885"/>
      <c r="AI64" s="884"/>
      <c r="AJ64" s="884"/>
      <c r="AO64" s="917"/>
      <c r="AP64" s="917"/>
      <c r="AQ64" s="917"/>
      <c r="AR64" s="917"/>
      <c r="AS64" s="917"/>
      <c r="AT64" s="917"/>
      <c r="AU64" s="917"/>
    </row>
    <row r="65" spans="1:36" s="883" customFormat="1">
      <c r="A65" s="889"/>
      <c r="B65" s="1750"/>
      <c r="C65" s="1760"/>
      <c r="D65" s="1760"/>
      <c r="E65" s="1761"/>
      <c r="F65" s="1766" t="s">
        <v>185</v>
      </c>
      <c r="G65" s="1766"/>
      <c r="H65" s="1766"/>
      <c r="I65" s="1766"/>
      <c r="J65" s="1766"/>
      <c r="K65" s="1766"/>
      <c r="L65" s="1766"/>
      <c r="M65" s="1766"/>
      <c r="N65" s="1766"/>
      <c r="O65" s="1766"/>
      <c r="P65" s="1766"/>
      <c r="Q65" s="1766"/>
      <c r="R65" s="1766"/>
      <c r="S65" s="1766"/>
      <c r="T65" s="1766"/>
      <c r="U65" s="1766"/>
      <c r="V65" s="1766"/>
      <c r="W65" s="1766"/>
      <c r="X65" s="1766"/>
      <c r="Y65" s="1766"/>
      <c r="Z65" s="1766"/>
      <c r="AA65" s="1766"/>
      <c r="AB65" s="1766"/>
      <c r="AC65" s="1766" t="s">
        <v>171</v>
      </c>
      <c r="AD65" s="1766"/>
      <c r="AE65" s="1766"/>
      <c r="AF65" s="1766"/>
      <c r="AG65" s="1766"/>
      <c r="AH65" s="1766"/>
      <c r="AI65" s="890" t="s">
        <v>905</v>
      </c>
      <c r="AJ65" s="889"/>
    </row>
    <row r="66" spans="1:36" s="883" customFormat="1" ht="14.25">
      <c r="A66" s="889"/>
      <c r="B66" s="1746" t="s">
        <v>194</v>
      </c>
      <c r="C66" s="1746"/>
      <c r="D66" s="1746"/>
      <c r="E66" s="1746"/>
      <c r="F66" s="1753"/>
      <c r="G66" s="1754"/>
      <c r="H66" s="1754"/>
      <c r="I66" s="1754"/>
      <c r="J66" s="1754"/>
      <c r="K66" s="1754"/>
      <c r="L66" s="1754"/>
      <c r="M66" s="1754"/>
      <c r="N66" s="1754"/>
      <c r="O66" s="1754"/>
      <c r="P66" s="1754"/>
      <c r="Q66" s="1054" t="s">
        <v>56</v>
      </c>
      <c r="R66" s="1755"/>
      <c r="S66" s="1754"/>
      <c r="T66" s="1754"/>
      <c r="U66" s="1754"/>
      <c r="V66" s="1754"/>
      <c r="W66" s="1754"/>
      <c r="X66" s="1754"/>
      <c r="Y66" s="1754"/>
      <c r="Z66" s="1754"/>
      <c r="AA66" s="1754"/>
      <c r="AB66" s="1762"/>
      <c r="AC66" s="1763"/>
      <c r="AD66" s="1763"/>
      <c r="AE66" s="1763"/>
      <c r="AF66" s="1763"/>
      <c r="AG66" s="1763"/>
      <c r="AH66" s="1763"/>
      <c r="AI66" s="889" t="str">
        <f>IF(F66="","",DATEDIF(F66-1,R66,"D"))</f>
        <v/>
      </c>
      <c r="AJ66" s="889"/>
    </row>
    <row r="67" spans="1:36" s="883" customFormat="1" ht="14.25">
      <c r="A67" s="889"/>
      <c r="B67" s="1750" t="s">
        <v>195</v>
      </c>
      <c r="C67" s="1760"/>
      <c r="D67" s="1760"/>
      <c r="E67" s="1761"/>
      <c r="F67" s="1753"/>
      <c r="G67" s="1755"/>
      <c r="H67" s="1755"/>
      <c r="I67" s="1755"/>
      <c r="J67" s="1755"/>
      <c r="K67" s="1755"/>
      <c r="L67" s="1755"/>
      <c r="M67" s="1755"/>
      <c r="N67" s="1755"/>
      <c r="O67" s="1755"/>
      <c r="P67" s="1755"/>
      <c r="Q67" s="1054" t="s">
        <v>56</v>
      </c>
      <c r="R67" s="1755"/>
      <c r="S67" s="1755"/>
      <c r="T67" s="1755"/>
      <c r="U67" s="1755"/>
      <c r="V67" s="1755"/>
      <c r="W67" s="1755"/>
      <c r="X67" s="1755"/>
      <c r="Y67" s="1755"/>
      <c r="Z67" s="1755"/>
      <c r="AA67" s="1755"/>
      <c r="AB67" s="1756"/>
      <c r="AC67" s="1757"/>
      <c r="AD67" s="1758"/>
      <c r="AE67" s="1758"/>
      <c r="AF67" s="1758"/>
      <c r="AG67" s="1758"/>
      <c r="AH67" s="1759"/>
      <c r="AI67" s="889" t="str">
        <f>IF(F67="","",DATEDIF(F67-1,R67,"D"))</f>
        <v/>
      </c>
      <c r="AJ67" s="889"/>
    </row>
    <row r="68" spans="1:36" s="883" customFormat="1" ht="14.25">
      <c r="A68" s="889"/>
      <c r="B68" s="1750" t="s">
        <v>196</v>
      </c>
      <c r="C68" s="1760"/>
      <c r="D68" s="1760"/>
      <c r="E68" s="1761"/>
      <c r="F68" s="1753"/>
      <c r="G68" s="1755"/>
      <c r="H68" s="1755"/>
      <c r="I68" s="1755"/>
      <c r="J68" s="1755"/>
      <c r="K68" s="1755"/>
      <c r="L68" s="1755"/>
      <c r="M68" s="1755"/>
      <c r="N68" s="1755"/>
      <c r="O68" s="1755"/>
      <c r="P68" s="1755"/>
      <c r="Q68" s="1054" t="s">
        <v>56</v>
      </c>
      <c r="R68" s="1755"/>
      <c r="S68" s="1755"/>
      <c r="T68" s="1755"/>
      <c r="U68" s="1755"/>
      <c r="V68" s="1755"/>
      <c r="W68" s="1755"/>
      <c r="X68" s="1755"/>
      <c r="Y68" s="1755"/>
      <c r="Z68" s="1755"/>
      <c r="AA68" s="1755"/>
      <c r="AB68" s="1756"/>
      <c r="AC68" s="1757"/>
      <c r="AD68" s="1758"/>
      <c r="AE68" s="1758"/>
      <c r="AF68" s="1758"/>
      <c r="AG68" s="1758"/>
      <c r="AH68" s="1759"/>
      <c r="AI68" s="889" t="str">
        <f>IF(F68="","",DATEDIF(F68-1,R68,"D"))</f>
        <v/>
      </c>
      <c r="AJ68" s="889"/>
    </row>
    <row r="69" spans="1:36" s="883" customFormat="1" ht="14.25">
      <c r="A69" s="889"/>
      <c r="B69" s="1750" t="s">
        <v>197</v>
      </c>
      <c r="C69" s="1760"/>
      <c r="D69" s="1760"/>
      <c r="E69" s="1761"/>
      <c r="F69" s="1753"/>
      <c r="G69" s="1755"/>
      <c r="H69" s="1755"/>
      <c r="I69" s="1755"/>
      <c r="J69" s="1755"/>
      <c r="K69" s="1755"/>
      <c r="L69" s="1755"/>
      <c r="M69" s="1755"/>
      <c r="N69" s="1755"/>
      <c r="O69" s="1755"/>
      <c r="P69" s="1755"/>
      <c r="Q69" s="1054" t="s">
        <v>56</v>
      </c>
      <c r="R69" s="1755"/>
      <c r="S69" s="1755"/>
      <c r="T69" s="1755"/>
      <c r="U69" s="1755"/>
      <c r="V69" s="1755"/>
      <c r="W69" s="1755"/>
      <c r="X69" s="1755"/>
      <c r="Y69" s="1755"/>
      <c r="Z69" s="1755"/>
      <c r="AA69" s="1755"/>
      <c r="AB69" s="1756"/>
      <c r="AC69" s="1757"/>
      <c r="AD69" s="1758"/>
      <c r="AE69" s="1758"/>
      <c r="AF69" s="1758"/>
      <c r="AG69" s="1758"/>
      <c r="AH69" s="1759"/>
      <c r="AI69" s="889" t="str">
        <f t="shared" ref="AI69:AI71" si="0">IF(F69="","",DATEDIF(F69-1,R69,"D"))</f>
        <v/>
      </c>
      <c r="AJ69" s="889"/>
    </row>
    <row r="70" spans="1:36" s="883" customFormat="1" ht="14.25">
      <c r="A70" s="889"/>
      <c r="B70" s="1750" t="s">
        <v>198</v>
      </c>
      <c r="C70" s="1760"/>
      <c r="D70" s="1760"/>
      <c r="E70" s="1761"/>
      <c r="F70" s="1753"/>
      <c r="G70" s="1755"/>
      <c r="H70" s="1755"/>
      <c r="I70" s="1755"/>
      <c r="J70" s="1755"/>
      <c r="K70" s="1755"/>
      <c r="L70" s="1755"/>
      <c r="M70" s="1755"/>
      <c r="N70" s="1755"/>
      <c r="O70" s="1755"/>
      <c r="P70" s="1755"/>
      <c r="Q70" s="1054" t="s">
        <v>56</v>
      </c>
      <c r="R70" s="1755"/>
      <c r="S70" s="1755"/>
      <c r="T70" s="1755"/>
      <c r="U70" s="1755"/>
      <c r="V70" s="1755"/>
      <c r="W70" s="1755"/>
      <c r="X70" s="1755"/>
      <c r="Y70" s="1755"/>
      <c r="Z70" s="1755"/>
      <c r="AA70" s="1755"/>
      <c r="AB70" s="1756"/>
      <c r="AC70" s="1757"/>
      <c r="AD70" s="1758"/>
      <c r="AE70" s="1758"/>
      <c r="AF70" s="1758"/>
      <c r="AG70" s="1758"/>
      <c r="AH70" s="1759"/>
      <c r="AI70" s="889" t="str">
        <f t="shared" si="0"/>
        <v/>
      </c>
      <c r="AJ70" s="889"/>
    </row>
    <row r="71" spans="1:36" s="883" customFormat="1" ht="14.25">
      <c r="A71" s="889"/>
      <c r="B71" s="1750" t="s">
        <v>199</v>
      </c>
      <c r="C71" s="1760"/>
      <c r="D71" s="1760"/>
      <c r="E71" s="1761"/>
      <c r="F71" s="1753"/>
      <c r="G71" s="1755"/>
      <c r="H71" s="1755"/>
      <c r="I71" s="1755"/>
      <c r="J71" s="1755"/>
      <c r="K71" s="1755"/>
      <c r="L71" s="1755"/>
      <c r="M71" s="1755"/>
      <c r="N71" s="1755"/>
      <c r="O71" s="1755"/>
      <c r="P71" s="1755"/>
      <c r="Q71" s="1054" t="s">
        <v>56</v>
      </c>
      <c r="R71" s="1755"/>
      <c r="S71" s="1755"/>
      <c r="T71" s="1755"/>
      <c r="U71" s="1755"/>
      <c r="V71" s="1755"/>
      <c r="W71" s="1755"/>
      <c r="X71" s="1755"/>
      <c r="Y71" s="1755"/>
      <c r="Z71" s="1755"/>
      <c r="AA71" s="1755"/>
      <c r="AB71" s="1756"/>
      <c r="AC71" s="1757"/>
      <c r="AD71" s="1758"/>
      <c r="AE71" s="1758"/>
      <c r="AF71" s="1758"/>
      <c r="AG71" s="1758"/>
      <c r="AH71" s="1759"/>
      <c r="AI71" s="889" t="str">
        <f t="shared" si="0"/>
        <v/>
      </c>
      <c r="AJ71" s="889"/>
    </row>
  </sheetData>
  <mergeCells count="127">
    <mergeCell ref="B71:E71"/>
    <mergeCell ref="F71:P71"/>
    <mergeCell ref="R71:AB71"/>
    <mergeCell ref="AC71:AH71"/>
    <mergeCell ref="B69:E69"/>
    <mergeCell ref="F69:P69"/>
    <mergeCell ref="R69:AB69"/>
    <mergeCell ref="AC69:AH69"/>
    <mergeCell ref="B70:E70"/>
    <mergeCell ref="F70:P70"/>
    <mergeCell ref="R70:AB70"/>
    <mergeCell ref="AC70:AH70"/>
    <mergeCell ref="B67:E67"/>
    <mergeCell ref="F67:P67"/>
    <mergeCell ref="R67:AB67"/>
    <mergeCell ref="AC67:AH67"/>
    <mergeCell ref="B68:E68"/>
    <mergeCell ref="F68:P68"/>
    <mergeCell ref="R68:AB68"/>
    <mergeCell ref="AC68:AH68"/>
    <mergeCell ref="B62:C62"/>
    <mergeCell ref="B64:V64"/>
    <mergeCell ref="B65:E65"/>
    <mergeCell ref="F65:AB65"/>
    <mergeCell ref="AC65:AH65"/>
    <mergeCell ref="B66:E66"/>
    <mergeCell ref="F66:P66"/>
    <mergeCell ref="R66:AB66"/>
    <mergeCell ref="AC66:AH66"/>
    <mergeCell ref="B59:C59"/>
    <mergeCell ref="D59:H59"/>
    <mergeCell ref="B60:C60"/>
    <mergeCell ref="D60:H60"/>
    <mergeCell ref="B61:C61"/>
    <mergeCell ref="D61:H61"/>
    <mergeCell ref="B56:C56"/>
    <mergeCell ref="D56:H56"/>
    <mergeCell ref="B57:C57"/>
    <mergeCell ref="D57:H57"/>
    <mergeCell ref="B58:C58"/>
    <mergeCell ref="D58:H58"/>
    <mergeCell ref="B53:C53"/>
    <mergeCell ref="D53:H53"/>
    <mergeCell ref="B54:C54"/>
    <mergeCell ref="D54:H54"/>
    <mergeCell ref="B55:C55"/>
    <mergeCell ref="D55:H55"/>
    <mergeCell ref="B50:C50"/>
    <mergeCell ref="D50:H50"/>
    <mergeCell ref="B51:C51"/>
    <mergeCell ref="D51:H51"/>
    <mergeCell ref="B52:C52"/>
    <mergeCell ref="D52:H52"/>
    <mergeCell ref="B48:C48"/>
    <mergeCell ref="D48:H48"/>
    <mergeCell ref="J48:K48"/>
    <mergeCell ref="L48:Z48"/>
    <mergeCell ref="AA48:AD48"/>
    <mergeCell ref="B49:C49"/>
    <mergeCell ref="D49:H49"/>
    <mergeCell ref="J49:K49"/>
    <mergeCell ref="L49:Z49"/>
    <mergeCell ref="AA49:AD49"/>
    <mergeCell ref="B46:C46"/>
    <mergeCell ref="D46:H46"/>
    <mergeCell ref="J46:K46"/>
    <mergeCell ref="L46:Z46"/>
    <mergeCell ref="AA46:AD46"/>
    <mergeCell ref="B47:C47"/>
    <mergeCell ref="D47:H47"/>
    <mergeCell ref="J47:K47"/>
    <mergeCell ref="L47:Z47"/>
    <mergeCell ref="AA47:AD47"/>
    <mergeCell ref="AA44:AD44"/>
    <mergeCell ref="B45:C45"/>
    <mergeCell ref="D45:H45"/>
    <mergeCell ref="J45:K45"/>
    <mergeCell ref="L45:Z45"/>
    <mergeCell ref="AA45:AD45"/>
    <mergeCell ref="B42:C42"/>
    <mergeCell ref="D42:H42"/>
    <mergeCell ref="B43:C43"/>
    <mergeCell ref="D43:H43"/>
    <mergeCell ref="J43:Z43"/>
    <mergeCell ref="B44:C44"/>
    <mergeCell ref="D44:H44"/>
    <mergeCell ref="J44:K44"/>
    <mergeCell ref="L44:Z44"/>
    <mergeCell ref="B40:C40"/>
    <mergeCell ref="D40:H40"/>
    <mergeCell ref="J40:K40"/>
    <mergeCell ref="L40:Z40"/>
    <mergeCell ref="AA40:AD40"/>
    <mergeCell ref="B41:C41"/>
    <mergeCell ref="D41:H41"/>
    <mergeCell ref="B38:C38"/>
    <mergeCell ref="D38:H38"/>
    <mergeCell ref="J38:K38"/>
    <mergeCell ref="L38:Z38"/>
    <mergeCell ref="AA38:AD38"/>
    <mergeCell ref="B39:C39"/>
    <mergeCell ref="D39:H39"/>
    <mergeCell ref="J39:K39"/>
    <mergeCell ref="L39:Z39"/>
    <mergeCell ref="AA39:AD39"/>
    <mergeCell ref="B36:D36"/>
    <mergeCell ref="J36:Z36"/>
    <mergeCell ref="AF36:AG36"/>
    <mergeCell ref="AH36:AI36"/>
    <mergeCell ref="B37:C37"/>
    <mergeCell ref="D37:H37"/>
    <mergeCell ref="J37:K37"/>
    <mergeCell ref="L37:Z37"/>
    <mergeCell ref="AA37:AD37"/>
    <mergeCell ref="AH37:AI37"/>
    <mergeCell ref="AC20:AD20"/>
    <mergeCell ref="B26:B32"/>
    <mergeCell ref="AI30:AI31"/>
    <mergeCell ref="B34:AH34"/>
    <mergeCell ref="A2:AI2"/>
    <mergeCell ref="B4:F4"/>
    <mergeCell ref="G4:S4"/>
    <mergeCell ref="X4:AG4"/>
    <mergeCell ref="AC6:AD6"/>
    <mergeCell ref="A8:A18"/>
    <mergeCell ref="B12:B18"/>
    <mergeCell ref="AI16:AI17"/>
  </mergeCells>
  <phoneticPr fontId="8"/>
  <conditionalFormatting sqref="L45:Z49 L38:L40">
    <cfRule type="cellIs" dxfId="285" priority="5" stopIfTrue="1" operator="equal">
      <formula>""</formula>
    </cfRule>
  </conditionalFormatting>
  <conditionalFormatting sqref="AI65">
    <cfRule type="expression" dxfId="284" priority="4">
      <formula>$AI$145&lt;28</formula>
    </cfRule>
  </conditionalFormatting>
  <conditionalFormatting sqref="AI67">
    <cfRule type="expression" dxfId="283" priority="3">
      <formula>$AI$146&lt;28</formula>
    </cfRule>
  </conditionalFormatting>
  <conditionalFormatting sqref="AI66">
    <cfRule type="expression" dxfId="282" priority="2">
      <formula>$AI$146&lt;28</formula>
    </cfRule>
  </conditionalFormatting>
  <conditionalFormatting sqref="AI68:AI71">
    <cfRule type="expression" dxfId="281" priority="1">
      <formula>$AI$146&lt;28</formula>
    </cfRule>
  </conditionalFormatting>
  <dataValidations count="1">
    <dataValidation imeMode="off" allowBlank="1" showInputMessage="1" showErrorMessage="1" sqref="L45:Z49 L38:L40"/>
  </dataValidations>
  <printOptions horizontalCentered="1"/>
  <pageMargins left="0.39370078740157483" right="0.19685039370078741" top="0.31496062992125984" bottom="0.39370078740157483" header="0.31496062992125984" footer="0.31496062992125984"/>
  <pageSetup paperSize="9" scale="40" fitToHeight="2" orientation="portrait" cellComments="asDisplayed"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U73"/>
  <sheetViews>
    <sheetView view="pageBreakPreview" topLeftCell="A28" zoomScale="80" zoomScaleNormal="100" zoomScaleSheetLayoutView="80" workbookViewId="0">
      <selection activeCell="R71" sqref="R71:AB71"/>
    </sheetView>
  </sheetViews>
  <sheetFormatPr defaultRowHeight="13.5"/>
  <cols>
    <col min="1" max="1" width="3.125" style="999" customWidth="1"/>
    <col min="2" max="2" width="4.25" style="999" customWidth="1"/>
    <col min="3" max="3" width="9.75" style="999" customWidth="1"/>
    <col min="4" max="7" width="4.5" style="846" customWidth="1"/>
    <col min="8" max="8" width="5.125" style="846" customWidth="1"/>
    <col min="9" max="34" width="4.5" style="846" customWidth="1"/>
    <col min="35" max="35" width="8.375" style="846" customWidth="1"/>
    <col min="36" max="36" width="7.75" style="846" customWidth="1"/>
    <col min="37" max="41" width="4.125" style="846" customWidth="1"/>
    <col min="42" max="16384" width="9" style="846"/>
  </cols>
  <sheetData>
    <row r="1" spans="1:37" ht="33" customHeight="1">
      <c r="AE1" s="847"/>
      <c r="AF1" s="847"/>
      <c r="AG1" s="847"/>
      <c r="AH1" s="435"/>
      <c r="AI1" s="436"/>
      <c r="AJ1" s="437" t="s">
        <v>908</v>
      </c>
    </row>
    <row r="2" spans="1:37" ht="20.25" customHeight="1">
      <c r="A2" s="1780" t="s">
        <v>889</v>
      </c>
      <c r="B2" s="1780"/>
      <c r="C2" s="1780"/>
      <c r="D2" s="1780"/>
      <c r="E2" s="1780"/>
      <c r="F2" s="1780"/>
      <c r="G2" s="1780"/>
      <c r="H2" s="1780"/>
      <c r="I2" s="1780"/>
      <c r="J2" s="1780"/>
      <c r="K2" s="1780"/>
      <c r="L2" s="1780"/>
      <c r="M2" s="1780"/>
      <c r="N2" s="1780"/>
      <c r="O2" s="1780"/>
      <c r="P2" s="1780"/>
      <c r="Q2" s="1780"/>
      <c r="R2" s="1780"/>
      <c r="S2" s="1780"/>
      <c r="T2" s="1780"/>
      <c r="U2" s="1780"/>
      <c r="V2" s="1780"/>
      <c r="W2" s="1780"/>
      <c r="X2" s="1780"/>
      <c r="Y2" s="1780"/>
      <c r="Z2" s="1780"/>
      <c r="AA2" s="1780"/>
      <c r="AB2" s="1780"/>
      <c r="AC2" s="1780"/>
      <c r="AD2" s="1780"/>
      <c r="AE2" s="1780"/>
      <c r="AF2" s="1780"/>
      <c r="AG2" s="1780"/>
      <c r="AH2" s="1780"/>
      <c r="AI2" s="1780"/>
    </row>
    <row r="3" spans="1:37" ht="9.75" customHeight="1">
      <c r="A3" s="848"/>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row>
    <row r="4" spans="1:37" ht="19.5" customHeight="1">
      <c r="B4" s="1781" t="s">
        <v>890</v>
      </c>
      <c r="C4" s="1781"/>
      <c r="D4" s="1781"/>
      <c r="E4" s="1781"/>
      <c r="F4" s="1781"/>
      <c r="G4" s="1782" t="str">
        <f>IF(様式1!G36="","",様式1!G36)</f>
        <v/>
      </c>
      <c r="H4" s="1782"/>
      <c r="I4" s="1782"/>
      <c r="J4" s="1782"/>
      <c r="K4" s="1782"/>
      <c r="L4" s="1782"/>
      <c r="M4" s="1782"/>
      <c r="N4" s="1782"/>
      <c r="O4" s="1782"/>
      <c r="P4" s="1782"/>
      <c r="Q4" s="1782"/>
      <c r="R4" s="1782"/>
      <c r="S4" s="1782"/>
      <c r="T4" s="907" t="s">
        <v>909</v>
      </c>
      <c r="U4" s="907"/>
      <c r="V4" s="907"/>
      <c r="W4" s="907"/>
      <c r="X4" s="1783" t="str">
        <f>IF(様式1!L11="","",様式1!L11)</f>
        <v/>
      </c>
      <c r="Y4" s="1783"/>
      <c r="Z4" s="1783"/>
      <c r="AA4" s="1783"/>
      <c r="AB4" s="1783"/>
      <c r="AC4" s="1783"/>
      <c r="AD4" s="1783"/>
      <c r="AE4" s="1783"/>
      <c r="AF4" s="1783"/>
      <c r="AG4" s="1783"/>
      <c r="AH4" s="907"/>
      <c r="AI4" s="907"/>
      <c r="AJ4" s="907"/>
      <c r="AK4" s="907"/>
    </row>
    <row r="5" spans="1:37" ht="19.5" customHeight="1">
      <c r="B5" s="1002"/>
      <c r="C5" s="1002"/>
      <c r="D5" s="1002"/>
      <c r="E5" s="1002"/>
      <c r="F5" s="1002"/>
      <c r="G5" s="1003"/>
      <c r="H5" s="1003"/>
      <c r="I5" s="1003"/>
      <c r="J5" s="1003"/>
      <c r="K5" s="1003"/>
      <c r="L5" s="1003"/>
      <c r="M5" s="1003"/>
      <c r="N5" s="1003"/>
      <c r="O5" s="1003"/>
      <c r="P5" s="1003"/>
      <c r="Q5" s="1003"/>
      <c r="R5" s="1003"/>
      <c r="S5" s="1003"/>
      <c r="T5" s="907"/>
      <c r="U5" s="907"/>
      <c r="V5" s="907"/>
      <c r="W5" s="907"/>
      <c r="X5" s="1007"/>
      <c r="Y5" s="1007"/>
      <c r="Z5" s="1007"/>
      <c r="AA5" s="1007"/>
      <c r="AB5" s="1007"/>
      <c r="AC5" s="1007"/>
      <c r="AD5" s="1007"/>
      <c r="AE5" s="1007"/>
      <c r="AF5" s="1007"/>
      <c r="AG5" s="1007"/>
      <c r="AH5" s="907"/>
      <c r="AI5" s="907"/>
      <c r="AJ5" s="907"/>
      <c r="AK5" s="907"/>
    </row>
    <row r="6" spans="1:37" ht="19.5" customHeight="1">
      <c r="B6" s="1002"/>
      <c r="C6" s="1002"/>
      <c r="D6" s="1002"/>
      <c r="E6" s="1002"/>
      <c r="F6" s="1002"/>
      <c r="G6" s="1003"/>
      <c r="H6" s="1003"/>
      <c r="I6" s="1003"/>
      <c r="J6" s="1003"/>
      <c r="K6" s="1003"/>
      <c r="L6" s="1003"/>
      <c r="M6" s="1003"/>
      <c r="N6" s="1003"/>
      <c r="O6" s="1003"/>
      <c r="P6" s="1003"/>
      <c r="Q6" s="1003"/>
      <c r="R6" s="1003"/>
      <c r="S6" s="1003"/>
      <c r="T6" s="1000" t="s">
        <v>891</v>
      </c>
      <c r="U6" s="1001"/>
      <c r="V6" s="1001"/>
      <c r="W6" s="1001"/>
      <c r="X6" s="1001"/>
      <c r="Y6" s="1001"/>
      <c r="Z6" s="1001"/>
      <c r="AA6" s="1001"/>
      <c r="AB6" s="1001"/>
      <c r="AC6" s="1808">
        <f>SUM(AI13,AI18)</f>
        <v>87</v>
      </c>
      <c r="AD6" s="1808"/>
      <c r="AE6" s="1001"/>
      <c r="AF6" s="1001"/>
      <c r="AG6" s="1001"/>
      <c r="AH6" s="907"/>
      <c r="AI6" s="907"/>
      <c r="AJ6" s="907"/>
      <c r="AK6" s="907"/>
    </row>
    <row r="7" spans="1:37" ht="9.75" customHeight="1">
      <c r="A7" s="851"/>
      <c r="B7" s="852"/>
      <c r="C7" s="852"/>
      <c r="D7" s="852"/>
      <c r="E7" s="852"/>
      <c r="F7" s="853"/>
      <c r="G7" s="853"/>
      <c r="H7" s="853"/>
      <c r="I7" s="853"/>
      <c r="J7" s="853"/>
      <c r="K7" s="1030"/>
      <c r="L7" s="1030"/>
      <c r="M7" s="1030"/>
      <c r="N7" s="1030"/>
      <c r="O7" s="1030"/>
      <c r="P7" s="1030"/>
      <c r="Q7" s="1030"/>
      <c r="R7" s="854"/>
      <c r="S7" s="854"/>
      <c r="T7" s="854"/>
      <c r="U7" s="854"/>
      <c r="V7" s="854"/>
      <c r="W7" s="854"/>
      <c r="X7" s="854"/>
      <c r="Y7" s="854"/>
      <c r="Z7" s="959"/>
      <c r="AA7" s="921"/>
      <c r="AB7" s="854"/>
      <c r="AC7" s="854"/>
      <c r="AD7" s="854"/>
      <c r="AE7" s="854"/>
      <c r="AF7" s="854"/>
      <c r="AG7" s="854"/>
      <c r="AH7" s="854"/>
    </row>
    <row r="8" spans="1:37" ht="15.75" customHeight="1">
      <c r="A8" s="1784" t="s">
        <v>1120</v>
      </c>
      <c r="B8" s="945" t="s">
        <v>220</v>
      </c>
      <c r="C8" s="945"/>
      <c r="D8" s="856">
        <v>10</v>
      </c>
      <c r="E8" s="857"/>
      <c r="F8" s="946"/>
      <c r="G8" s="857"/>
      <c r="H8" s="946"/>
      <c r="I8" s="857"/>
      <c r="J8" s="946"/>
      <c r="K8" s="857"/>
      <c r="L8" s="946"/>
      <c r="M8" s="857"/>
      <c r="N8" s="946"/>
      <c r="O8" s="857"/>
      <c r="P8" s="946"/>
      <c r="Q8" s="857"/>
      <c r="R8" s="946"/>
      <c r="S8" s="857"/>
      <c r="T8" s="857"/>
      <c r="U8" s="857"/>
      <c r="V8" s="857"/>
      <c r="W8" s="857"/>
      <c r="X8" s="857"/>
      <c r="Y8" s="857"/>
      <c r="Z8" s="1018"/>
      <c r="AA8" s="857"/>
      <c r="AB8" s="857"/>
      <c r="AC8" s="857"/>
      <c r="AD8" s="857"/>
      <c r="AE8" s="857"/>
      <c r="AF8" s="857"/>
      <c r="AG8" s="857"/>
      <c r="AH8" s="859"/>
      <c r="AI8" s="860"/>
    </row>
    <row r="9" spans="1:37" ht="15.75" customHeight="1">
      <c r="A9" s="1784"/>
      <c r="B9" s="945" t="s">
        <v>122</v>
      </c>
      <c r="C9" s="945"/>
      <c r="D9" s="856">
        <v>1</v>
      </c>
      <c r="E9" s="857">
        <v>2</v>
      </c>
      <c r="F9" s="857">
        <v>3</v>
      </c>
      <c r="G9" s="857">
        <v>4</v>
      </c>
      <c r="H9" s="857">
        <v>5</v>
      </c>
      <c r="I9" s="857">
        <v>6</v>
      </c>
      <c r="J9" s="1018">
        <v>7</v>
      </c>
      <c r="K9" s="857">
        <v>8</v>
      </c>
      <c r="L9" s="857">
        <v>9</v>
      </c>
      <c r="M9" s="857">
        <v>10</v>
      </c>
      <c r="N9" s="857">
        <v>11</v>
      </c>
      <c r="O9" s="857">
        <v>12</v>
      </c>
      <c r="P9" s="857">
        <v>13</v>
      </c>
      <c r="Q9" s="857">
        <v>14</v>
      </c>
      <c r="R9" s="1029">
        <v>15</v>
      </c>
      <c r="S9" s="857">
        <v>16</v>
      </c>
      <c r="T9" s="857">
        <v>17</v>
      </c>
      <c r="U9" s="857">
        <v>18</v>
      </c>
      <c r="V9" s="857">
        <v>19</v>
      </c>
      <c r="W9" s="857">
        <v>20</v>
      </c>
      <c r="X9" s="857">
        <v>21</v>
      </c>
      <c r="Y9" s="857">
        <v>22</v>
      </c>
      <c r="Z9" s="1018">
        <v>23</v>
      </c>
      <c r="AA9" s="857">
        <v>24</v>
      </c>
      <c r="AB9" s="857">
        <v>25</v>
      </c>
      <c r="AC9" s="857">
        <v>26</v>
      </c>
      <c r="AD9" s="857">
        <v>27</v>
      </c>
      <c r="AE9" s="857">
        <v>28</v>
      </c>
      <c r="AF9" s="857">
        <v>29</v>
      </c>
      <c r="AG9" s="857">
        <v>30</v>
      </c>
      <c r="AH9" s="861">
        <v>31</v>
      </c>
      <c r="AI9" s="860"/>
    </row>
    <row r="10" spans="1:37" ht="15.75" customHeight="1">
      <c r="A10" s="1784"/>
      <c r="B10" s="945" t="s">
        <v>893</v>
      </c>
      <c r="C10" s="945"/>
      <c r="D10" s="856" t="s">
        <v>916</v>
      </c>
      <c r="E10" s="857" t="s">
        <v>918</v>
      </c>
      <c r="F10" s="862" t="s">
        <v>919</v>
      </c>
      <c r="G10" s="862" t="s">
        <v>200</v>
      </c>
      <c r="H10" s="862" t="s">
        <v>920</v>
      </c>
      <c r="I10" s="862" t="s">
        <v>921</v>
      </c>
      <c r="J10" s="1019" t="s">
        <v>922</v>
      </c>
      <c r="K10" s="862" t="s">
        <v>915</v>
      </c>
      <c r="L10" s="862" t="s">
        <v>917</v>
      </c>
      <c r="M10" s="862" t="s">
        <v>919</v>
      </c>
      <c r="N10" s="862" t="s">
        <v>200</v>
      </c>
      <c r="O10" s="862" t="s">
        <v>920</v>
      </c>
      <c r="P10" s="862" t="s">
        <v>921</v>
      </c>
      <c r="Q10" s="862" t="s">
        <v>922</v>
      </c>
      <c r="R10" s="1112" t="s">
        <v>915</v>
      </c>
      <c r="S10" s="862" t="s">
        <v>917</v>
      </c>
      <c r="T10" s="862" t="s">
        <v>919</v>
      </c>
      <c r="U10" s="862" t="s">
        <v>200</v>
      </c>
      <c r="V10" s="862" t="s">
        <v>920</v>
      </c>
      <c r="W10" s="862" t="s">
        <v>921</v>
      </c>
      <c r="X10" s="862" t="s">
        <v>922</v>
      </c>
      <c r="Y10" s="862" t="s">
        <v>915</v>
      </c>
      <c r="Z10" s="1019" t="s">
        <v>917</v>
      </c>
      <c r="AA10" s="862" t="s">
        <v>919</v>
      </c>
      <c r="AB10" s="862" t="s">
        <v>200</v>
      </c>
      <c r="AC10" s="862" t="s">
        <v>920</v>
      </c>
      <c r="AD10" s="862" t="s">
        <v>921</v>
      </c>
      <c r="AE10" s="862" t="s">
        <v>922</v>
      </c>
      <c r="AF10" s="862" t="s">
        <v>915</v>
      </c>
      <c r="AG10" s="862" t="s">
        <v>917</v>
      </c>
      <c r="AH10" s="863" t="s">
        <v>919</v>
      </c>
      <c r="AI10" s="860"/>
    </row>
    <row r="11" spans="1:37" ht="23.25" customHeight="1">
      <c r="A11" s="1785"/>
      <c r="B11" s="945"/>
      <c r="C11" s="876" t="s">
        <v>806</v>
      </c>
      <c r="D11" s="877">
        <v>1</v>
      </c>
      <c r="E11" s="878">
        <v>1</v>
      </c>
      <c r="F11" s="879">
        <v>1</v>
      </c>
      <c r="G11" s="878">
        <v>1</v>
      </c>
      <c r="H11" s="879">
        <v>1</v>
      </c>
      <c r="I11" s="878">
        <v>1</v>
      </c>
      <c r="J11" s="879">
        <v>1</v>
      </c>
      <c r="K11" s="878">
        <v>2</v>
      </c>
      <c r="L11" s="878">
        <v>2</v>
      </c>
      <c r="M11" s="878">
        <v>2</v>
      </c>
      <c r="N11" s="879">
        <v>2</v>
      </c>
      <c r="O11" s="878">
        <v>2</v>
      </c>
      <c r="P11" s="879">
        <v>2</v>
      </c>
      <c r="Q11" s="878">
        <v>2</v>
      </c>
      <c r="R11" s="1113">
        <v>3</v>
      </c>
      <c r="S11" s="878">
        <v>3</v>
      </c>
      <c r="T11" s="878">
        <v>3</v>
      </c>
      <c r="U11" s="878">
        <v>3</v>
      </c>
      <c r="V11" s="878">
        <v>3</v>
      </c>
      <c r="W11" s="878">
        <v>3</v>
      </c>
      <c r="X11" s="878">
        <v>3</v>
      </c>
      <c r="Y11" s="878">
        <v>3</v>
      </c>
      <c r="Z11" s="1021">
        <v>3</v>
      </c>
      <c r="AA11" s="878">
        <v>4</v>
      </c>
      <c r="AB11" s="878">
        <v>4</v>
      </c>
      <c r="AC11" s="878">
        <v>4</v>
      </c>
      <c r="AD11" s="878">
        <v>4</v>
      </c>
      <c r="AE11" s="878">
        <v>4</v>
      </c>
      <c r="AF11" s="878">
        <v>4</v>
      </c>
      <c r="AG11" s="878">
        <v>4</v>
      </c>
      <c r="AH11" s="880">
        <v>4</v>
      </c>
      <c r="AI11" s="860"/>
    </row>
    <row r="12" spans="1:37" ht="240.75" customHeight="1">
      <c r="A12" s="1785"/>
      <c r="B12" s="1779" t="s">
        <v>894</v>
      </c>
      <c r="C12" s="947" t="s">
        <v>973</v>
      </c>
      <c r="D12" s="961" t="s">
        <v>989</v>
      </c>
      <c r="E12" s="962" t="s">
        <v>989</v>
      </c>
      <c r="F12" s="962" t="s">
        <v>989</v>
      </c>
      <c r="G12" s="962" t="s">
        <v>989</v>
      </c>
      <c r="H12" s="962" t="s">
        <v>989</v>
      </c>
      <c r="I12" s="962" t="s">
        <v>989</v>
      </c>
      <c r="J12" s="963" t="s">
        <v>964</v>
      </c>
      <c r="K12" s="962" t="s">
        <v>988</v>
      </c>
      <c r="L12" s="964" t="s">
        <v>988</v>
      </c>
      <c r="M12" s="962" t="s">
        <v>988</v>
      </c>
      <c r="N12" s="964" t="s">
        <v>988</v>
      </c>
      <c r="O12" s="962" t="s">
        <v>988</v>
      </c>
      <c r="P12" s="964" t="s">
        <v>988</v>
      </c>
      <c r="Q12" s="962" t="s">
        <v>964</v>
      </c>
      <c r="R12" s="1114" t="s">
        <v>986</v>
      </c>
      <c r="S12" s="962" t="s">
        <v>986</v>
      </c>
      <c r="T12" s="962" t="s">
        <v>986</v>
      </c>
      <c r="U12" s="962" t="s">
        <v>986</v>
      </c>
      <c r="V12" s="962" t="s">
        <v>986</v>
      </c>
      <c r="W12" s="962" t="s">
        <v>986</v>
      </c>
      <c r="X12" s="962" t="s">
        <v>986</v>
      </c>
      <c r="Y12" s="962" t="s">
        <v>986</v>
      </c>
      <c r="Z12" s="1022" t="s">
        <v>964</v>
      </c>
      <c r="AA12" s="962" t="s">
        <v>987</v>
      </c>
      <c r="AB12" s="962" t="s">
        <v>987</v>
      </c>
      <c r="AC12" s="962" t="s">
        <v>987</v>
      </c>
      <c r="AD12" s="962" t="s">
        <v>987</v>
      </c>
      <c r="AE12" s="962" t="s">
        <v>987</v>
      </c>
      <c r="AF12" s="962" t="s">
        <v>987</v>
      </c>
      <c r="AG12" s="962" t="s">
        <v>987</v>
      </c>
      <c r="AH12" s="965" t="s">
        <v>964</v>
      </c>
      <c r="AI12" s="1017" t="s">
        <v>1004</v>
      </c>
    </row>
    <row r="13" spans="1:37" ht="30.75" customHeight="1" thickBot="1">
      <c r="A13" s="1785"/>
      <c r="B13" s="1779"/>
      <c r="C13" s="1012" t="s">
        <v>1003</v>
      </c>
      <c r="D13" s="1013">
        <v>20</v>
      </c>
      <c r="E13" s="1014"/>
      <c r="F13" s="1015"/>
      <c r="G13" s="1014"/>
      <c r="H13" s="1015"/>
      <c r="I13" s="1014"/>
      <c r="J13" s="1015"/>
      <c r="K13" s="1014">
        <v>20</v>
      </c>
      <c r="L13" s="1014"/>
      <c r="M13" s="1014"/>
      <c r="N13" s="1015"/>
      <c r="O13" s="1014"/>
      <c r="P13" s="1015"/>
      <c r="Q13" s="1014"/>
      <c r="R13" s="1115">
        <v>20</v>
      </c>
      <c r="S13" s="1014"/>
      <c r="T13" s="1014"/>
      <c r="U13" s="1014"/>
      <c r="V13" s="1014"/>
      <c r="W13" s="1014"/>
      <c r="X13" s="1014"/>
      <c r="Y13" s="1014"/>
      <c r="Z13" s="1023"/>
      <c r="AA13" s="1014">
        <v>20</v>
      </c>
      <c r="AB13" s="1014"/>
      <c r="AC13" s="1014"/>
      <c r="AD13" s="1014"/>
      <c r="AE13" s="1014"/>
      <c r="AF13" s="1014"/>
      <c r="AG13" s="1014"/>
      <c r="AH13" s="1016"/>
      <c r="AI13" s="867">
        <f>SUM(D13:AH13)</f>
        <v>80</v>
      </c>
    </row>
    <row r="14" spans="1:37" ht="240.75" customHeight="1">
      <c r="A14" s="1785"/>
      <c r="B14" s="1779"/>
      <c r="C14" s="979" t="s">
        <v>972</v>
      </c>
      <c r="D14" s="982" t="s">
        <v>974</v>
      </c>
      <c r="E14" s="983"/>
      <c r="F14" s="984"/>
      <c r="G14" s="985"/>
      <c r="H14" s="984"/>
      <c r="I14" s="983"/>
      <c r="J14" s="1020" t="s">
        <v>896</v>
      </c>
      <c r="K14" s="968"/>
      <c r="L14" s="967"/>
      <c r="M14" s="968"/>
      <c r="N14" s="969" t="s">
        <v>896</v>
      </c>
      <c r="O14" s="968"/>
      <c r="P14" s="970"/>
      <c r="Q14" s="968"/>
      <c r="R14" s="1134"/>
      <c r="S14" s="972"/>
      <c r="T14" s="972"/>
      <c r="U14" s="972"/>
      <c r="V14" s="972"/>
      <c r="W14" s="973" t="s">
        <v>896</v>
      </c>
      <c r="X14" s="973"/>
      <c r="Y14" s="968" t="s">
        <v>944</v>
      </c>
      <c r="Z14" s="1024"/>
      <c r="AA14" s="968"/>
      <c r="AB14" s="968"/>
      <c r="AC14" s="974" t="s">
        <v>927</v>
      </c>
      <c r="AD14" s="968"/>
      <c r="AE14" s="968" t="s">
        <v>941</v>
      </c>
      <c r="AF14" s="972" t="s">
        <v>955</v>
      </c>
      <c r="AG14" s="972"/>
      <c r="AH14" s="975"/>
      <c r="AI14" s="875"/>
    </row>
    <row r="15" spans="1:37" ht="25.5" customHeight="1">
      <c r="A15" s="1785"/>
      <c r="B15" s="1779"/>
      <c r="C15" s="876" t="s">
        <v>971</v>
      </c>
      <c r="D15" s="987" t="s">
        <v>923</v>
      </c>
      <c r="E15" s="988"/>
      <c r="F15" s="989"/>
      <c r="G15" s="988"/>
      <c r="H15" s="989"/>
      <c r="I15" s="988"/>
      <c r="J15" s="989" t="s">
        <v>923</v>
      </c>
      <c r="K15" s="878"/>
      <c r="L15" s="878"/>
      <c r="M15" s="878"/>
      <c r="N15" s="879" t="s">
        <v>923</v>
      </c>
      <c r="O15" s="878"/>
      <c r="P15" s="879"/>
      <c r="Q15" s="878"/>
      <c r="R15" s="1113"/>
      <c r="S15" s="878"/>
      <c r="T15" s="878"/>
      <c r="U15" s="878"/>
      <c r="V15" s="878"/>
      <c r="W15" s="878" t="s">
        <v>923</v>
      </c>
      <c r="X15" s="878"/>
      <c r="Y15" s="878" t="s">
        <v>923</v>
      </c>
      <c r="Z15" s="1021"/>
      <c r="AA15" s="878"/>
      <c r="AB15" s="878"/>
      <c r="AC15" s="878" t="s">
        <v>923</v>
      </c>
      <c r="AD15" s="878"/>
      <c r="AE15" s="878"/>
      <c r="AF15" s="878" t="s">
        <v>923</v>
      </c>
      <c r="AG15" s="878"/>
      <c r="AH15" s="880"/>
      <c r="AI15" s="881"/>
      <c r="AJ15" s="882"/>
    </row>
    <row r="16" spans="1:37" ht="27.75" customHeight="1">
      <c r="A16" s="1785"/>
      <c r="B16" s="1779"/>
      <c r="C16" s="876" t="s">
        <v>969</v>
      </c>
      <c r="D16" s="952">
        <v>0.54166666666666663</v>
      </c>
      <c r="E16" s="878"/>
      <c r="F16" s="879"/>
      <c r="G16" s="954"/>
      <c r="H16" s="879"/>
      <c r="I16" s="878"/>
      <c r="J16" s="953">
        <v>0.375</v>
      </c>
      <c r="K16" s="878"/>
      <c r="L16" s="878"/>
      <c r="M16" s="878"/>
      <c r="N16" s="953">
        <v>0.375</v>
      </c>
      <c r="O16" s="878"/>
      <c r="P16" s="879"/>
      <c r="Q16" s="878"/>
      <c r="R16" s="1113"/>
      <c r="S16" s="878"/>
      <c r="T16" s="878"/>
      <c r="U16" s="878"/>
      <c r="V16" s="878"/>
      <c r="W16" s="954">
        <v>0.375</v>
      </c>
      <c r="X16" s="878"/>
      <c r="Y16" s="954">
        <v>0.41666666666666669</v>
      </c>
      <c r="Z16" s="1025"/>
      <c r="AA16" s="878"/>
      <c r="AB16" s="878"/>
      <c r="AC16" s="954">
        <v>0.41666666666666669</v>
      </c>
      <c r="AD16" s="878"/>
      <c r="AE16" s="954">
        <v>0.625</v>
      </c>
      <c r="AF16" s="954">
        <v>0.58333333333333337</v>
      </c>
      <c r="AG16" s="878"/>
      <c r="AH16" s="880"/>
      <c r="AI16" s="1809" t="s">
        <v>1005</v>
      </c>
      <c r="AJ16" s="882"/>
    </row>
    <row r="17" spans="1:36" ht="27.75" customHeight="1">
      <c r="A17" s="1786"/>
      <c r="B17" s="1779"/>
      <c r="C17" s="876" t="s">
        <v>970</v>
      </c>
      <c r="D17" s="952">
        <v>0.58333333333333337</v>
      </c>
      <c r="E17" s="878"/>
      <c r="F17" s="879"/>
      <c r="G17" s="954"/>
      <c r="H17" s="879"/>
      <c r="I17" s="878"/>
      <c r="J17" s="953">
        <v>0.625</v>
      </c>
      <c r="K17" s="878"/>
      <c r="L17" s="878"/>
      <c r="M17" s="878"/>
      <c r="N17" s="953">
        <v>0.625</v>
      </c>
      <c r="O17" s="878"/>
      <c r="P17" s="879"/>
      <c r="Q17" s="878"/>
      <c r="R17" s="1113"/>
      <c r="S17" s="878"/>
      <c r="T17" s="878"/>
      <c r="U17" s="878"/>
      <c r="V17" s="878"/>
      <c r="W17" s="954">
        <v>0.625</v>
      </c>
      <c r="X17" s="878"/>
      <c r="Y17" s="954">
        <v>0.5</v>
      </c>
      <c r="Z17" s="1025"/>
      <c r="AA17" s="878"/>
      <c r="AB17" s="878"/>
      <c r="AC17" s="954">
        <v>0.70833333333333337</v>
      </c>
      <c r="AD17" s="878"/>
      <c r="AE17" s="954">
        <v>0.75</v>
      </c>
      <c r="AF17" s="954">
        <v>0.625</v>
      </c>
      <c r="AG17" s="878"/>
      <c r="AH17" s="880"/>
      <c r="AI17" s="1809"/>
      <c r="AJ17" s="958"/>
    </row>
    <row r="18" spans="1:36" ht="39.75" customHeight="1">
      <c r="A18" s="1786"/>
      <c r="B18" s="1779"/>
      <c r="C18" s="876" t="s">
        <v>1002</v>
      </c>
      <c r="D18" s="877"/>
      <c r="E18" s="878"/>
      <c r="F18" s="879"/>
      <c r="G18" s="878"/>
      <c r="H18" s="879"/>
      <c r="I18" s="878"/>
      <c r="J18" s="879">
        <v>1</v>
      </c>
      <c r="K18" s="878"/>
      <c r="L18" s="878"/>
      <c r="M18" s="878"/>
      <c r="N18" s="879">
        <v>1</v>
      </c>
      <c r="O18" s="878"/>
      <c r="P18" s="879"/>
      <c r="Q18" s="878"/>
      <c r="R18" s="1113"/>
      <c r="S18" s="878"/>
      <c r="T18" s="878"/>
      <c r="U18" s="878"/>
      <c r="V18" s="878"/>
      <c r="W18" s="878">
        <v>1</v>
      </c>
      <c r="X18" s="878"/>
      <c r="Y18" s="878">
        <v>2</v>
      </c>
      <c r="Z18" s="1021"/>
      <c r="AA18" s="878"/>
      <c r="AB18" s="878"/>
      <c r="AC18" s="878">
        <v>1</v>
      </c>
      <c r="AD18" s="878"/>
      <c r="AE18" s="878"/>
      <c r="AF18" s="878">
        <v>1</v>
      </c>
      <c r="AG18" s="878"/>
      <c r="AH18" s="880"/>
      <c r="AI18" s="869">
        <f>SUM(D18:AH18)</f>
        <v>7</v>
      </c>
      <c r="AJ18" s="869"/>
    </row>
    <row r="19" spans="1:36" ht="33" customHeight="1">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row>
    <row r="20" spans="1:36" ht="21.75" customHeight="1">
      <c r="B20" s="854"/>
      <c r="C20" s="854"/>
      <c r="D20" s="854"/>
      <c r="E20" s="854"/>
      <c r="F20" s="854"/>
      <c r="G20" s="854"/>
      <c r="H20" s="854"/>
      <c r="I20" s="854"/>
      <c r="J20" s="854"/>
      <c r="K20" s="854"/>
      <c r="L20" s="854"/>
      <c r="M20" s="854"/>
      <c r="N20" s="854"/>
      <c r="O20" s="854"/>
      <c r="P20" s="854"/>
      <c r="Q20" s="854"/>
      <c r="R20" s="854"/>
      <c r="S20" s="854"/>
      <c r="T20" s="854"/>
      <c r="U20" s="854"/>
      <c r="V20" s="854"/>
      <c r="W20" s="854"/>
      <c r="X20" s="854"/>
      <c r="Y20" s="854"/>
      <c r="Z20" s="854"/>
      <c r="AA20" s="854"/>
      <c r="AB20" s="854"/>
      <c r="AC20" s="854"/>
      <c r="AD20" s="854"/>
      <c r="AE20" s="854"/>
      <c r="AF20" s="854"/>
      <c r="AG20" s="854"/>
      <c r="AH20" s="854"/>
    </row>
    <row r="21" spans="1:36" ht="25.5" customHeight="1">
      <c r="B21" s="854"/>
      <c r="C21" s="854"/>
      <c r="D21" s="854"/>
      <c r="E21" s="854"/>
      <c r="F21" s="854"/>
      <c r="G21" s="854"/>
      <c r="H21" s="854"/>
      <c r="I21" s="854"/>
      <c r="J21" s="854"/>
      <c r="K21" s="854"/>
      <c r="L21" s="854"/>
      <c r="M21" s="854"/>
      <c r="N21" s="854"/>
      <c r="O21" s="854"/>
      <c r="P21" s="854"/>
      <c r="Q21" s="854"/>
      <c r="R21" s="854"/>
      <c r="S21" s="854"/>
      <c r="T21" s="1000" t="s">
        <v>891</v>
      </c>
      <c r="U21" s="1001"/>
      <c r="V21" s="1001"/>
      <c r="W21" s="1001"/>
      <c r="X21" s="1001"/>
      <c r="Y21" s="1001"/>
      <c r="Z21" s="1001"/>
      <c r="AA21" s="1001"/>
      <c r="AB21" s="1001"/>
      <c r="AC21" s="1808">
        <f>SUM(AI28,AI33)</f>
        <v>88</v>
      </c>
      <c r="AD21" s="1808"/>
      <c r="AE21" s="1001"/>
      <c r="AF21" s="1001"/>
      <c r="AG21" s="1001"/>
      <c r="AH21" s="854"/>
    </row>
    <row r="22" spans="1:36" ht="12" customHeight="1">
      <c r="B22" s="920"/>
      <c r="C22" s="920"/>
      <c r="D22" s="920"/>
      <c r="E22" s="920"/>
      <c r="F22" s="920"/>
      <c r="G22" s="920"/>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row>
    <row r="23" spans="1:36" ht="16.5" customHeight="1">
      <c r="A23" s="1784" t="s">
        <v>1121</v>
      </c>
      <c r="B23" s="945" t="s">
        <v>220</v>
      </c>
      <c r="C23" s="945"/>
      <c r="D23" s="856">
        <v>11</v>
      </c>
      <c r="E23" s="857"/>
      <c r="F23" s="946"/>
      <c r="G23" s="857"/>
      <c r="H23" s="946"/>
      <c r="I23" s="857"/>
      <c r="J23" s="946"/>
      <c r="K23" s="857"/>
      <c r="L23" s="857"/>
      <c r="M23" s="857"/>
      <c r="N23" s="857"/>
      <c r="O23" s="857"/>
      <c r="P23" s="857"/>
      <c r="Q23" s="857"/>
      <c r="R23" s="857"/>
      <c r="S23" s="857"/>
      <c r="T23" s="857"/>
      <c r="U23" s="857"/>
      <c r="V23" s="857"/>
      <c r="W23" s="857"/>
      <c r="X23" s="857"/>
      <c r="Y23" s="857"/>
      <c r="Z23" s="1029"/>
      <c r="AA23" s="857"/>
      <c r="AB23" s="857"/>
      <c r="AC23" s="857"/>
      <c r="AD23" s="857"/>
      <c r="AE23" s="857"/>
      <c r="AF23" s="857"/>
      <c r="AG23" s="857"/>
      <c r="AH23" s="859"/>
    </row>
    <row r="24" spans="1:36" ht="16.5" customHeight="1">
      <c r="A24" s="1784"/>
      <c r="B24" s="945" t="s">
        <v>122</v>
      </c>
      <c r="C24" s="945"/>
      <c r="D24" s="856">
        <v>1</v>
      </c>
      <c r="E24" s="857">
        <v>2</v>
      </c>
      <c r="F24" s="857">
        <v>3</v>
      </c>
      <c r="G24" s="857">
        <v>4</v>
      </c>
      <c r="H24" s="857">
        <v>5</v>
      </c>
      <c r="I24" s="857">
        <v>6</v>
      </c>
      <c r="J24" s="1018">
        <v>7</v>
      </c>
      <c r="K24" s="857">
        <v>8</v>
      </c>
      <c r="L24" s="857">
        <v>9</v>
      </c>
      <c r="M24" s="857">
        <v>10</v>
      </c>
      <c r="N24" s="857">
        <v>11</v>
      </c>
      <c r="O24" s="857">
        <v>12</v>
      </c>
      <c r="P24" s="857">
        <v>13</v>
      </c>
      <c r="Q24" s="857">
        <v>14</v>
      </c>
      <c r="R24" s="857">
        <v>15</v>
      </c>
      <c r="S24" s="857">
        <v>16</v>
      </c>
      <c r="T24" s="857">
        <v>17</v>
      </c>
      <c r="U24" s="857">
        <v>18</v>
      </c>
      <c r="V24" s="857">
        <v>19</v>
      </c>
      <c r="W24" s="857">
        <v>20</v>
      </c>
      <c r="X24" s="857">
        <v>21</v>
      </c>
      <c r="Y24" s="857">
        <v>22</v>
      </c>
      <c r="Z24" s="1029">
        <v>23</v>
      </c>
      <c r="AA24" s="857">
        <v>24</v>
      </c>
      <c r="AB24" s="857">
        <v>25</v>
      </c>
      <c r="AC24" s="857">
        <v>26</v>
      </c>
      <c r="AD24" s="857">
        <v>27</v>
      </c>
      <c r="AE24" s="857">
        <v>28</v>
      </c>
      <c r="AF24" s="857">
        <v>29</v>
      </c>
      <c r="AG24" s="857">
        <v>30</v>
      </c>
      <c r="AH24" s="861"/>
    </row>
    <row r="25" spans="1:36" ht="16.5" customHeight="1">
      <c r="A25" s="1784"/>
      <c r="B25" s="945" t="s">
        <v>893</v>
      </c>
      <c r="C25" s="945"/>
      <c r="D25" s="856" t="s">
        <v>929</v>
      </c>
      <c r="E25" s="857" t="s">
        <v>930</v>
      </c>
      <c r="F25" s="862" t="s">
        <v>921</v>
      </c>
      <c r="G25" s="862" t="s">
        <v>922</v>
      </c>
      <c r="H25" s="862" t="s">
        <v>915</v>
      </c>
      <c r="I25" s="862" t="s">
        <v>917</v>
      </c>
      <c r="J25" s="1019" t="s">
        <v>919</v>
      </c>
      <c r="K25" s="862" t="s">
        <v>200</v>
      </c>
      <c r="L25" s="862" t="s">
        <v>920</v>
      </c>
      <c r="M25" s="862" t="s">
        <v>921</v>
      </c>
      <c r="N25" s="862" t="s">
        <v>922</v>
      </c>
      <c r="O25" s="862" t="s">
        <v>915</v>
      </c>
      <c r="P25" s="862" t="s">
        <v>917</v>
      </c>
      <c r="Q25" s="862" t="s">
        <v>919</v>
      </c>
      <c r="R25" s="862" t="s">
        <v>200</v>
      </c>
      <c r="S25" s="862" t="s">
        <v>920</v>
      </c>
      <c r="T25" s="862" t="s">
        <v>921</v>
      </c>
      <c r="U25" s="862" t="s">
        <v>922</v>
      </c>
      <c r="V25" s="862" t="s">
        <v>915</v>
      </c>
      <c r="W25" s="862" t="s">
        <v>917</v>
      </c>
      <c r="X25" s="862" t="s">
        <v>919</v>
      </c>
      <c r="Y25" s="862" t="s">
        <v>200</v>
      </c>
      <c r="Z25" s="1112" t="s">
        <v>920</v>
      </c>
      <c r="AA25" s="862" t="s">
        <v>921</v>
      </c>
      <c r="AB25" s="862" t="s">
        <v>922</v>
      </c>
      <c r="AC25" s="862" t="s">
        <v>915</v>
      </c>
      <c r="AD25" s="862" t="s">
        <v>917</v>
      </c>
      <c r="AE25" s="862" t="s">
        <v>919</v>
      </c>
      <c r="AF25" s="862" t="s">
        <v>200</v>
      </c>
      <c r="AG25" s="862" t="s">
        <v>920</v>
      </c>
      <c r="AH25" s="863"/>
    </row>
    <row r="26" spans="1:36" ht="24.75" customHeight="1">
      <c r="A26" s="1785"/>
      <c r="B26" s="945"/>
      <c r="C26" s="876" t="s">
        <v>806</v>
      </c>
      <c r="D26" s="877">
        <v>5</v>
      </c>
      <c r="E26" s="878">
        <v>5</v>
      </c>
      <c r="F26" s="879">
        <v>5</v>
      </c>
      <c r="G26" s="878">
        <v>5</v>
      </c>
      <c r="H26" s="879">
        <v>5</v>
      </c>
      <c r="I26" s="878">
        <v>5</v>
      </c>
      <c r="J26" s="879">
        <v>5</v>
      </c>
      <c r="K26" s="878">
        <v>6</v>
      </c>
      <c r="L26" s="878">
        <v>6</v>
      </c>
      <c r="M26" s="878">
        <v>6</v>
      </c>
      <c r="N26" s="878">
        <v>6</v>
      </c>
      <c r="O26" s="878">
        <v>6</v>
      </c>
      <c r="P26" s="878">
        <v>6</v>
      </c>
      <c r="Q26" s="878">
        <v>6</v>
      </c>
      <c r="R26" s="878">
        <v>7</v>
      </c>
      <c r="S26" s="878">
        <v>7</v>
      </c>
      <c r="T26" s="878">
        <v>7</v>
      </c>
      <c r="U26" s="878">
        <v>7</v>
      </c>
      <c r="V26" s="878">
        <v>7</v>
      </c>
      <c r="W26" s="878">
        <v>7</v>
      </c>
      <c r="X26" s="878">
        <v>7</v>
      </c>
      <c r="Y26" s="878">
        <v>7</v>
      </c>
      <c r="Z26" s="1113">
        <v>8</v>
      </c>
      <c r="AA26" s="878">
        <v>8</v>
      </c>
      <c r="AB26" s="878">
        <v>8</v>
      </c>
      <c r="AC26" s="878">
        <v>8</v>
      </c>
      <c r="AD26" s="878">
        <v>8</v>
      </c>
      <c r="AE26" s="878">
        <v>8</v>
      </c>
      <c r="AF26" s="878">
        <v>8</v>
      </c>
      <c r="AG26" s="1009"/>
      <c r="AH26" s="1010"/>
    </row>
    <row r="27" spans="1:36" ht="240.75" customHeight="1">
      <c r="A27" s="1785"/>
      <c r="B27" s="1779" t="s">
        <v>894</v>
      </c>
      <c r="C27" s="947" t="s">
        <v>973</v>
      </c>
      <c r="D27" s="961" t="s">
        <v>990</v>
      </c>
      <c r="E27" s="962" t="s">
        <v>990</v>
      </c>
      <c r="F27" s="963" t="s">
        <v>990</v>
      </c>
      <c r="G27" s="962" t="s">
        <v>990</v>
      </c>
      <c r="H27" s="963" t="s">
        <v>990</v>
      </c>
      <c r="I27" s="962" t="s">
        <v>990</v>
      </c>
      <c r="J27" s="963" t="s">
        <v>964</v>
      </c>
      <c r="K27" s="962" t="s">
        <v>991</v>
      </c>
      <c r="L27" s="962" t="s">
        <v>991</v>
      </c>
      <c r="M27" s="962" t="s">
        <v>991</v>
      </c>
      <c r="N27" s="962" t="s">
        <v>991</v>
      </c>
      <c r="O27" s="962" t="s">
        <v>991</v>
      </c>
      <c r="P27" s="962" t="s">
        <v>991</v>
      </c>
      <c r="Q27" s="962" t="s">
        <v>964</v>
      </c>
      <c r="R27" s="962" t="s">
        <v>992</v>
      </c>
      <c r="S27" s="962" t="s">
        <v>992</v>
      </c>
      <c r="T27" s="962" t="s">
        <v>992</v>
      </c>
      <c r="U27" s="962" t="s">
        <v>992</v>
      </c>
      <c r="V27" s="962" t="s">
        <v>992</v>
      </c>
      <c r="W27" s="962" t="s">
        <v>992</v>
      </c>
      <c r="X27" s="962" t="s">
        <v>992</v>
      </c>
      <c r="Y27" s="962" t="s">
        <v>964</v>
      </c>
      <c r="Z27" s="1114" t="s">
        <v>993</v>
      </c>
      <c r="AA27" s="962" t="s">
        <v>993</v>
      </c>
      <c r="AB27" s="962" t="s">
        <v>993</v>
      </c>
      <c r="AC27" s="962" t="s">
        <v>993</v>
      </c>
      <c r="AD27" s="962" t="s">
        <v>993</v>
      </c>
      <c r="AE27" s="962" t="s">
        <v>993</v>
      </c>
      <c r="AF27" s="962" t="s">
        <v>964</v>
      </c>
      <c r="AG27" s="962"/>
      <c r="AH27" s="965"/>
    </row>
    <row r="28" spans="1:36" ht="32.25" customHeight="1" thickBot="1">
      <c r="A28" s="1785"/>
      <c r="B28" s="1779"/>
      <c r="C28" s="1012" t="s">
        <v>1003</v>
      </c>
      <c r="D28" s="1011">
        <v>20</v>
      </c>
      <c r="E28" s="1026"/>
      <c r="F28" s="1027"/>
      <c r="G28" s="1026"/>
      <c r="H28" s="1027"/>
      <c r="I28" s="1026"/>
      <c r="J28" s="1027"/>
      <c r="K28" s="1026">
        <v>20</v>
      </c>
      <c r="L28" s="1026"/>
      <c r="M28" s="1026"/>
      <c r="N28" s="1026"/>
      <c r="O28" s="1026"/>
      <c r="P28" s="1026"/>
      <c r="Q28" s="1026"/>
      <c r="R28" s="1026">
        <v>20</v>
      </c>
      <c r="S28" s="1026"/>
      <c r="T28" s="1026"/>
      <c r="U28" s="1026"/>
      <c r="V28" s="1026"/>
      <c r="W28" s="1026"/>
      <c r="X28" s="1026"/>
      <c r="Y28" s="1026"/>
      <c r="Z28" s="1116">
        <v>20</v>
      </c>
      <c r="AA28" s="1026"/>
      <c r="AB28" s="1026"/>
      <c r="AC28" s="1026"/>
      <c r="AD28" s="1026"/>
      <c r="AE28" s="1026"/>
      <c r="AF28" s="1026"/>
      <c r="AG28" s="1026"/>
      <c r="AH28" s="1028"/>
      <c r="AI28" s="846">
        <f>SUM(D28:AH28)</f>
        <v>80</v>
      </c>
    </row>
    <row r="29" spans="1:36" ht="240.75" customHeight="1">
      <c r="A29" s="1785"/>
      <c r="B29" s="1779"/>
      <c r="C29" s="979" t="s">
        <v>972</v>
      </c>
      <c r="D29" s="976"/>
      <c r="E29" s="973" t="s">
        <v>927</v>
      </c>
      <c r="F29" s="977"/>
      <c r="G29" s="972"/>
      <c r="H29" s="970"/>
      <c r="I29" s="968"/>
      <c r="J29" s="969"/>
      <c r="K29" s="968"/>
      <c r="L29" s="967"/>
      <c r="M29" s="968"/>
      <c r="N29" s="974" t="s">
        <v>896</v>
      </c>
      <c r="O29" s="972" t="s">
        <v>943</v>
      </c>
      <c r="P29" s="973"/>
      <c r="Q29" s="972"/>
      <c r="R29" s="971" t="s">
        <v>946</v>
      </c>
      <c r="S29" s="973"/>
      <c r="T29" s="972"/>
      <c r="U29" s="972" t="s">
        <v>944</v>
      </c>
      <c r="V29" s="968"/>
      <c r="W29" s="974"/>
      <c r="X29" s="968"/>
      <c r="Y29" s="968"/>
      <c r="Z29" s="966"/>
      <c r="AA29" s="974" t="s">
        <v>927</v>
      </c>
      <c r="AB29" s="968"/>
      <c r="AC29" s="972" t="s">
        <v>942</v>
      </c>
      <c r="AD29" s="972"/>
      <c r="AE29" s="972"/>
      <c r="AF29" s="972" t="s">
        <v>965</v>
      </c>
      <c r="AG29" s="972" t="s">
        <v>966</v>
      </c>
      <c r="AH29" s="978"/>
    </row>
    <row r="30" spans="1:36" ht="24.75" customHeight="1">
      <c r="A30" s="1785"/>
      <c r="B30" s="1779"/>
      <c r="C30" s="876" t="s">
        <v>971</v>
      </c>
      <c r="D30" s="877"/>
      <c r="E30" s="878" t="s">
        <v>923</v>
      </c>
      <c r="F30" s="879"/>
      <c r="G30" s="878"/>
      <c r="H30" s="879"/>
      <c r="I30" s="878"/>
      <c r="J30" s="879"/>
      <c r="K30" s="878"/>
      <c r="L30" s="878"/>
      <c r="M30" s="878"/>
      <c r="N30" s="878" t="s">
        <v>923</v>
      </c>
      <c r="O30" s="878" t="s">
        <v>923</v>
      </c>
      <c r="P30" s="878"/>
      <c r="Q30" s="878"/>
      <c r="R30" s="878"/>
      <c r="S30" s="878"/>
      <c r="T30" s="878"/>
      <c r="U30" s="878" t="s">
        <v>923</v>
      </c>
      <c r="V30" s="878"/>
      <c r="W30" s="878"/>
      <c r="X30" s="878"/>
      <c r="Y30" s="878"/>
      <c r="Z30" s="1113"/>
      <c r="AA30" s="878" t="s">
        <v>923</v>
      </c>
      <c r="AB30" s="878"/>
      <c r="AC30" s="878" t="s">
        <v>923</v>
      </c>
      <c r="AD30" s="878"/>
      <c r="AE30" s="878"/>
      <c r="AF30" s="878" t="s">
        <v>923</v>
      </c>
      <c r="AG30" s="878" t="s">
        <v>923</v>
      </c>
      <c r="AH30" s="880"/>
    </row>
    <row r="31" spans="1:36" ht="27.75" customHeight="1">
      <c r="A31" s="1785"/>
      <c r="B31" s="1779"/>
      <c r="C31" s="876" t="s">
        <v>969</v>
      </c>
      <c r="D31" s="877"/>
      <c r="E31" s="954">
        <v>0.375</v>
      </c>
      <c r="F31" s="879"/>
      <c r="G31" s="954"/>
      <c r="H31" s="879"/>
      <c r="I31" s="878"/>
      <c r="J31" s="953"/>
      <c r="K31" s="878"/>
      <c r="L31" s="878"/>
      <c r="M31" s="878"/>
      <c r="N31" s="954">
        <v>0.375</v>
      </c>
      <c r="O31" s="954">
        <v>0.54166666666666663</v>
      </c>
      <c r="P31" s="954"/>
      <c r="Q31" s="878"/>
      <c r="R31" s="878"/>
      <c r="S31" s="954"/>
      <c r="T31" s="878"/>
      <c r="U31" s="954">
        <v>0.41666666666666669</v>
      </c>
      <c r="V31" s="878"/>
      <c r="W31" s="954"/>
      <c r="X31" s="878"/>
      <c r="Y31" s="878"/>
      <c r="Z31" s="1113"/>
      <c r="AA31" s="954">
        <v>0.41666666666666669</v>
      </c>
      <c r="AB31" s="878"/>
      <c r="AC31" s="954">
        <v>0.375</v>
      </c>
      <c r="AD31" s="878"/>
      <c r="AE31" s="878"/>
      <c r="AF31" s="954">
        <v>0.41666666666666669</v>
      </c>
      <c r="AG31" s="954">
        <v>0.41666666666666669</v>
      </c>
      <c r="AH31" s="880"/>
      <c r="AI31" s="1809" t="s">
        <v>1005</v>
      </c>
    </row>
    <row r="32" spans="1:36" ht="27.75" customHeight="1">
      <c r="A32" s="1786"/>
      <c r="B32" s="1779"/>
      <c r="C32" s="876" t="s">
        <v>970</v>
      </c>
      <c r="D32" s="877"/>
      <c r="E32" s="954">
        <v>0.70833333333333337</v>
      </c>
      <c r="F32" s="879"/>
      <c r="G32" s="954"/>
      <c r="H32" s="879"/>
      <c r="I32" s="878"/>
      <c r="J32" s="953"/>
      <c r="K32" s="878"/>
      <c r="L32" s="878"/>
      <c r="M32" s="878"/>
      <c r="N32" s="954">
        <v>0.70833333333333337</v>
      </c>
      <c r="O32" s="954">
        <v>0.625</v>
      </c>
      <c r="P32" s="954"/>
      <c r="Q32" s="878"/>
      <c r="R32" s="878"/>
      <c r="S32" s="954"/>
      <c r="T32" s="878"/>
      <c r="U32" s="954">
        <v>0.5</v>
      </c>
      <c r="V32" s="878"/>
      <c r="W32" s="954"/>
      <c r="X32" s="878"/>
      <c r="Y32" s="878"/>
      <c r="Z32" s="1113"/>
      <c r="AA32" s="954">
        <v>0.75</v>
      </c>
      <c r="AB32" s="878"/>
      <c r="AC32" s="954">
        <v>0.70833333333333337</v>
      </c>
      <c r="AD32" s="878"/>
      <c r="AE32" s="878"/>
      <c r="AF32" s="954">
        <v>0.45833333333333331</v>
      </c>
      <c r="AG32" s="954">
        <v>0.45833333333333331</v>
      </c>
      <c r="AH32" s="880"/>
      <c r="AI32" s="1809"/>
      <c r="AJ32" s="958"/>
    </row>
    <row r="33" spans="1:36" ht="39" customHeight="1">
      <c r="A33" s="1786"/>
      <c r="B33" s="1779"/>
      <c r="C33" s="876" t="s">
        <v>1002</v>
      </c>
      <c r="D33" s="877"/>
      <c r="E33" s="878">
        <v>1</v>
      </c>
      <c r="F33" s="879"/>
      <c r="G33" s="878"/>
      <c r="H33" s="879"/>
      <c r="I33" s="878"/>
      <c r="J33" s="879"/>
      <c r="K33" s="878"/>
      <c r="L33" s="878"/>
      <c r="M33" s="878"/>
      <c r="N33" s="878">
        <v>1</v>
      </c>
      <c r="O33" s="878">
        <v>2</v>
      </c>
      <c r="P33" s="878"/>
      <c r="Q33" s="878"/>
      <c r="R33" s="878"/>
      <c r="S33" s="878"/>
      <c r="T33" s="878"/>
      <c r="U33" s="878">
        <v>2</v>
      </c>
      <c r="V33" s="878"/>
      <c r="W33" s="878"/>
      <c r="X33" s="878"/>
      <c r="Y33" s="878"/>
      <c r="Z33" s="1113"/>
      <c r="AA33" s="878">
        <v>1</v>
      </c>
      <c r="AB33" s="878"/>
      <c r="AC33" s="878"/>
      <c r="AD33" s="878"/>
      <c r="AE33" s="878"/>
      <c r="AF33" s="878">
        <v>1</v>
      </c>
      <c r="AG33" s="878"/>
      <c r="AH33" s="880"/>
      <c r="AI33" s="869">
        <f>SUM(D33:AH33)</f>
        <v>8</v>
      </c>
      <c r="AJ33" s="869"/>
    </row>
    <row r="34" spans="1:36" ht="33" customHeight="1">
      <c r="B34" s="893"/>
      <c r="C34" s="893"/>
      <c r="D34" s="893"/>
      <c r="E34" s="893"/>
      <c r="F34" s="893"/>
      <c r="G34" s="893"/>
      <c r="H34" s="893"/>
      <c r="I34" s="893"/>
      <c r="J34" s="893"/>
      <c r="K34" s="893"/>
      <c r="L34" s="893"/>
      <c r="M34" s="893"/>
      <c r="N34" s="893"/>
      <c r="O34" s="893"/>
      <c r="P34" s="893"/>
      <c r="Q34" s="893"/>
      <c r="R34" s="893"/>
      <c r="S34" s="893"/>
      <c r="T34" s="893"/>
      <c r="U34" s="893"/>
      <c r="V34" s="893"/>
      <c r="W34" s="893"/>
      <c r="X34" s="893"/>
      <c r="Y34" s="893"/>
      <c r="Z34" s="893"/>
      <c r="AA34" s="893"/>
      <c r="AB34" s="893"/>
      <c r="AC34" s="893"/>
      <c r="AD34" s="893"/>
      <c r="AE34" s="893"/>
      <c r="AF34" s="893"/>
      <c r="AG34" s="893"/>
      <c r="AH34" s="893"/>
    </row>
    <row r="35" spans="1:36" s="883" customFormat="1">
      <c r="A35" s="1789"/>
      <c r="B35" s="1790"/>
      <c r="C35" s="1790"/>
      <c r="D35" s="1790"/>
      <c r="E35" s="1790"/>
      <c r="F35" s="1790"/>
      <c r="G35" s="1790"/>
      <c r="H35" s="1790"/>
      <c r="I35" s="1790"/>
      <c r="J35" s="1790"/>
      <c r="K35" s="1790"/>
      <c r="L35" s="1790"/>
      <c r="M35" s="1790"/>
      <c r="N35" s="1790"/>
      <c r="O35" s="1790"/>
      <c r="P35" s="1790"/>
      <c r="Q35" s="1790"/>
      <c r="R35" s="1790"/>
      <c r="S35" s="1790"/>
      <c r="T35" s="1790"/>
      <c r="U35" s="1790"/>
      <c r="V35" s="1790"/>
      <c r="W35" s="1790"/>
      <c r="X35" s="1790"/>
      <c r="Y35" s="1790"/>
      <c r="Z35" s="1790"/>
      <c r="AA35" s="1790"/>
      <c r="AB35" s="1790"/>
      <c r="AC35" s="1790"/>
      <c r="AD35" s="1790"/>
      <c r="AE35" s="1790"/>
      <c r="AF35" s="1790"/>
      <c r="AG35" s="1790"/>
      <c r="AH35" s="1790"/>
      <c r="AI35" s="1790"/>
      <c r="AJ35" s="1790"/>
    </row>
    <row r="36" spans="1:36" s="883" customFormat="1">
      <c r="A36" s="884"/>
      <c r="B36" s="1791" t="s">
        <v>447</v>
      </c>
      <c r="C36" s="1792"/>
      <c r="D36" s="1792"/>
      <c r="E36" s="1792"/>
      <c r="F36" s="1792"/>
      <c r="G36" s="1792"/>
      <c r="H36" s="1792"/>
      <c r="I36" s="1792"/>
      <c r="J36" s="1792"/>
      <c r="K36" s="1792"/>
      <c r="L36" s="1792"/>
      <c r="M36" s="1792"/>
      <c r="N36" s="1792"/>
      <c r="O36" s="1792"/>
      <c r="P36" s="1792"/>
      <c r="Q36" s="1792"/>
      <c r="R36" s="1792"/>
      <c r="S36" s="1792"/>
      <c r="T36" s="1792"/>
      <c r="U36" s="1792"/>
      <c r="V36" s="1792"/>
      <c r="W36" s="1792"/>
      <c r="X36" s="1792"/>
      <c r="Y36" s="1792"/>
      <c r="Z36" s="1792"/>
      <c r="AA36" s="1792"/>
      <c r="AB36" s="1792"/>
      <c r="AC36" s="1792"/>
      <c r="AD36" s="1792"/>
      <c r="AE36" s="1792"/>
      <c r="AF36" s="1792"/>
      <c r="AG36" s="1792"/>
      <c r="AH36" s="1792"/>
      <c r="AI36" s="884"/>
      <c r="AJ36" s="884"/>
    </row>
    <row r="37" spans="1:36" s="883" customFormat="1" ht="14.25" thickBot="1">
      <c r="A37" s="884"/>
      <c r="B37" s="997"/>
      <c r="C37" s="998"/>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884"/>
      <c r="AJ37" s="884"/>
    </row>
    <row r="38" spans="1:36" s="883" customFormat="1" ht="38.25" customHeight="1" thickBot="1">
      <c r="A38" s="884"/>
      <c r="B38" s="1793"/>
      <c r="C38" s="1794"/>
      <c r="D38" s="1794"/>
      <c r="E38" s="885"/>
      <c r="F38" s="885"/>
      <c r="G38" s="885"/>
      <c r="H38" s="885"/>
      <c r="I38" s="885"/>
      <c r="J38" s="1775" t="s">
        <v>393</v>
      </c>
      <c r="K38" s="1775"/>
      <c r="L38" s="1775"/>
      <c r="M38" s="1775"/>
      <c r="N38" s="1775"/>
      <c r="O38" s="1775"/>
      <c r="P38" s="1775"/>
      <c r="Q38" s="1775"/>
      <c r="R38" s="1775"/>
      <c r="S38" s="1775"/>
      <c r="T38" s="1775"/>
      <c r="U38" s="1775"/>
      <c r="V38" s="1775"/>
      <c r="W38" s="1775"/>
      <c r="X38" s="1775"/>
      <c r="Y38" s="1775"/>
      <c r="Z38" s="1775"/>
      <c r="AA38" s="885"/>
      <c r="AB38" s="885"/>
      <c r="AC38" s="885"/>
      <c r="AD38" s="885"/>
      <c r="AE38" s="885"/>
      <c r="AF38" s="1795" t="s">
        <v>912</v>
      </c>
      <c r="AG38" s="1796"/>
      <c r="AH38" s="1797"/>
      <c r="AI38" s="1798"/>
      <c r="AJ38" s="884"/>
    </row>
    <row r="39" spans="1:36" s="883" customFormat="1">
      <c r="A39" s="884"/>
      <c r="B39" s="1766" t="s">
        <v>806</v>
      </c>
      <c r="C39" s="1766"/>
      <c r="D39" s="1750" t="s">
        <v>898</v>
      </c>
      <c r="E39" s="1760"/>
      <c r="F39" s="1760"/>
      <c r="G39" s="1760"/>
      <c r="H39" s="1761"/>
      <c r="I39" s="885"/>
      <c r="J39" s="1766"/>
      <c r="K39" s="1766"/>
      <c r="L39" s="1750" t="s">
        <v>185</v>
      </c>
      <c r="M39" s="1760"/>
      <c r="N39" s="1760"/>
      <c r="O39" s="1760"/>
      <c r="P39" s="1760"/>
      <c r="Q39" s="1760"/>
      <c r="R39" s="1760"/>
      <c r="S39" s="1760"/>
      <c r="T39" s="1760"/>
      <c r="U39" s="1760"/>
      <c r="V39" s="1760"/>
      <c r="W39" s="1760"/>
      <c r="X39" s="1760"/>
      <c r="Y39" s="1760"/>
      <c r="Z39" s="1761"/>
      <c r="AA39" s="1766" t="s">
        <v>186</v>
      </c>
      <c r="AB39" s="1766"/>
      <c r="AC39" s="1766"/>
      <c r="AD39" s="1766"/>
      <c r="AE39" s="885"/>
      <c r="AF39" s="891"/>
      <c r="AG39" s="892"/>
      <c r="AH39" s="1787"/>
      <c r="AI39" s="1787"/>
      <c r="AJ39" s="1004"/>
    </row>
    <row r="40" spans="1:36" s="883" customFormat="1" ht="14.25">
      <c r="A40" s="884"/>
      <c r="B40" s="1750">
        <v>1</v>
      </c>
      <c r="C40" s="1761"/>
      <c r="D40" s="1750">
        <v>20</v>
      </c>
      <c r="E40" s="1751"/>
      <c r="F40" s="1751"/>
      <c r="G40" s="1751"/>
      <c r="H40" s="1752"/>
      <c r="I40" s="885"/>
      <c r="J40" s="1750" t="s">
        <v>188</v>
      </c>
      <c r="K40" s="1761"/>
      <c r="L40" s="1776">
        <v>44497</v>
      </c>
      <c r="M40" s="1777"/>
      <c r="N40" s="1777"/>
      <c r="O40" s="1777"/>
      <c r="P40" s="1777"/>
      <c r="Q40" s="1777"/>
      <c r="R40" s="1777"/>
      <c r="S40" s="1777"/>
      <c r="T40" s="1777"/>
      <c r="U40" s="1777"/>
      <c r="V40" s="1777"/>
      <c r="W40" s="1777"/>
      <c r="X40" s="1777"/>
      <c r="Y40" s="1777"/>
      <c r="Z40" s="1778"/>
      <c r="AA40" s="1772"/>
      <c r="AB40" s="1773"/>
      <c r="AC40" s="1773"/>
      <c r="AD40" s="1774"/>
      <c r="AE40" s="885"/>
      <c r="AF40" s="886"/>
      <c r="AG40" s="886"/>
      <c r="AH40" s="886"/>
      <c r="AI40" s="886"/>
      <c r="AJ40" s="1004"/>
    </row>
    <row r="41" spans="1:36" s="883" customFormat="1" ht="14.25">
      <c r="A41" s="884"/>
      <c r="B41" s="1750">
        <v>2</v>
      </c>
      <c r="C41" s="1761"/>
      <c r="D41" s="1750">
        <v>20</v>
      </c>
      <c r="E41" s="1751"/>
      <c r="F41" s="1751"/>
      <c r="G41" s="1751"/>
      <c r="H41" s="1752"/>
      <c r="I41" s="885"/>
      <c r="J41" s="1750" t="s">
        <v>189</v>
      </c>
      <c r="K41" s="1761"/>
      <c r="L41" s="1776">
        <v>44526</v>
      </c>
      <c r="M41" s="1777"/>
      <c r="N41" s="1777"/>
      <c r="O41" s="1777"/>
      <c r="P41" s="1777"/>
      <c r="Q41" s="1777"/>
      <c r="R41" s="1777"/>
      <c r="S41" s="1777"/>
      <c r="T41" s="1777"/>
      <c r="U41" s="1777"/>
      <c r="V41" s="1777"/>
      <c r="W41" s="1777"/>
      <c r="X41" s="1777"/>
      <c r="Y41" s="1777"/>
      <c r="Z41" s="1778"/>
      <c r="AA41" s="1771"/>
      <c r="AB41" s="1771"/>
      <c r="AC41" s="1771"/>
      <c r="AD41" s="1771"/>
      <c r="AE41" s="885"/>
      <c r="AF41" s="887"/>
      <c r="AG41" s="886"/>
      <c r="AH41" s="886"/>
      <c r="AI41" s="886"/>
      <c r="AJ41" s="884"/>
    </row>
    <row r="42" spans="1:36" s="883" customFormat="1" ht="14.25">
      <c r="A42" s="884"/>
      <c r="B42" s="1750">
        <v>3</v>
      </c>
      <c r="C42" s="1761"/>
      <c r="D42" s="1750">
        <v>20</v>
      </c>
      <c r="E42" s="1751"/>
      <c r="F42" s="1751"/>
      <c r="G42" s="1751"/>
      <c r="H42" s="1752"/>
      <c r="I42" s="885"/>
      <c r="J42" s="1750" t="s">
        <v>190</v>
      </c>
      <c r="K42" s="1761"/>
      <c r="L42" s="1776"/>
      <c r="M42" s="1777"/>
      <c r="N42" s="1777"/>
      <c r="O42" s="1777"/>
      <c r="P42" s="1777"/>
      <c r="Q42" s="1777"/>
      <c r="R42" s="1777"/>
      <c r="S42" s="1777"/>
      <c r="T42" s="1777"/>
      <c r="U42" s="1777"/>
      <c r="V42" s="1777"/>
      <c r="W42" s="1777"/>
      <c r="X42" s="1777"/>
      <c r="Y42" s="1777"/>
      <c r="Z42" s="1778"/>
      <c r="AA42" s="1771"/>
      <c r="AB42" s="1771"/>
      <c r="AC42" s="1771"/>
      <c r="AD42" s="1771"/>
      <c r="AE42" s="885"/>
      <c r="AF42" s="885"/>
      <c r="AG42" s="885"/>
      <c r="AH42" s="885"/>
      <c r="AI42" s="884"/>
      <c r="AJ42" s="884"/>
    </row>
    <row r="43" spans="1:36" s="883" customFormat="1">
      <c r="A43" s="884"/>
      <c r="B43" s="1750">
        <v>4</v>
      </c>
      <c r="C43" s="1761"/>
      <c r="D43" s="1750">
        <v>20</v>
      </c>
      <c r="E43" s="1751"/>
      <c r="F43" s="1751"/>
      <c r="G43" s="1751"/>
      <c r="H43" s="1752"/>
      <c r="I43" s="885"/>
      <c r="J43" s="888" t="s">
        <v>191</v>
      </c>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4"/>
      <c r="AJ43" s="884"/>
    </row>
    <row r="44" spans="1:36" s="883" customFormat="1">
      <c r="A44" s="884"/>
      <c r="B44" s="1750">
        <v>5</v>
      </c>
      <c r="C44" s="1761"/>
      <c r="D44" s="1750">
        <v>20</v>
      </c>
      <c r="E44" s="1751"/>
      <c r="F44" s="1751"/>
      <c r="G44" s="1751"/>
      <c r="H44" s="1752"/>
      <c r="I44" s="885"/>
      <c r="J44" s="888"/>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4"/>
      <c r="AJ44" s="884"/>
    </row>
    <row r="45" spans="1:36" s="883" customFormat="1">
      <c r="A45" s="884"/>
      <c r="B45" s="1750">
        <v>6</v>
      </c>
      <c r="C45" s="1761"/>
      <c r="D45" s="1750">
        <v>20</v>
      </c>
      <c r="E45" s="1751"/>
      <c r="F45" s="1751"/>
      <c r="G45" s="1751"/>
      <c r="H45" s="1752"/>
      <c r="I45" s="885"/>
      <c r="J45" s="1775" t="s">
        <v>448</v>
      </c>
      <c r="K45" s="1775"/>
      <c r="L45" s="1775"/>
      <c r="M45" s="1775"/>
      <c r="N45" s="1775"/>
      <c r="O45" s="1775"/>
      <c r="P45" s="1775"/>
      <c r="Q45" s="1775"/>
      <c r="R45" s="1775"/>
      <c r="S45" s="1775"/>
      <c r="T45" s="1775"/>
      <c r="U45" s="1775"/>
      <c r="V45" s="1775"/>
      <c r="W45" s="1775"/>
      <c r="X45" s="1775"/>
      <c r="Y45" s="1775"/>
      <c r="Z45" s="1775"/>
      <c r="AA45" s="885"/>
      <c r="AB45" s="885"/>
      <c r="AC45" s="885"/>
      <c r="AD45" s="885"/>
      <c r="AE45" s="885"/>
      <c r="AF45" s="885"/>
      <c r="AG45" s="885"/>
      <c r="AH45" s="885"/>
      <c r="AI45" s="884"/>
      <c r="AJ45" s="884"/>
    </row>
    <row r="46" spans="1:36" s="883" customFormat="1">
      <c r="A46" s="884"/>
      <c r="B46" s="1750">
        <v>7</v>
      </c>
      <c r="C46" s="1761"/>
      <c r="D46" s="1750">
        <v>20</v>
      </c>
      <c r="E46" s="1751"/>
      <c r="F46" s="1751"/>
      <c r="G46" s="1751"/>
      <c r="H46" s="1752"/>
      <c r="I46" s="885"/>
      <c r="J46" s="1766"/>
      <c r="K46" s="1766"/>
      <c r="L46" s="1750" t="s">
        <v>527</v>
      </c>
      <c r="M46" s="1760"/>
      <c r="N46" s="1760"/>
      <c r="O46" s="1760"/>
      <c r="P46" s="1760"/>
      <c r="Q46" s="1760"/>
      <c r="R46" s="1760"/>
      <c r="S46" s="1760"/>
      <c r="T46" s="1760"/>
      <c r="U46" s="1760"/>
      <c r="V46" s="1760"/>
      <c r="W46" s="1760"/>
      <c r="X46" s="1760"/>
      <c r="Y46" s="1760"/>
      <c r="Z46" s="1761"/>
      <c r="AA46" s="1766" t="s">
        <v>186</v>
      </c>
      <c r="AB46" s="1766"/>
      <c r="AC46" s="1766"/>
      <c r="AD46" s="1766"/>
      <c r="AE46" s="885"/>
      <c r="AF46" s="885"/>
      <c r="AG46" s="885"/>
      <c r="AH46" s="885"/>
      <c r="AI46" s="884"/>
      <c r="AJ46" s="884"/>
    </row>
    <row r="47" spans="1:36" s="883" customFormat="1">
      <c r="A47" s="884"/>
      <c r="B47" s="1750">
        <v>8</v>
      </c>
      <c r="C47" s="1761"/>
      <c r="D47" s="1747">
        <v>20</v>
      </c>
      <c r="E47" s="1748"/>
      <c r="F47" s="1748"/>
      <c r="G47" s="1748"/>
      <c r="H47" s="1749"/>
      <c r="I47" s="885"/>
      <c r="J47" s="1750" t="s">
        <v>188</v>
      </c>
      <c r="K47" s="1761"/>
      <c r="L47" s="1768">
        <v>44515</v>
      </c>
      <c r="M47" s="1769"/>
      <c r="N47" s="1769"/>
      <c r="O47" s="1769"/>
      <c r="P47" s="1769"/>
      <c r="Q47" s="1769"/>
      <c r="R47" s="1769"/>
      <c r="S47" s="1769"/>
      <c r="T47" s="1769"/>
      <c r="U47" s="1769"/>
      <c r="V47" s="1769"/>
      <c r="W47" s="1769"/>
      <c r="X47" s="1769"/>
      <c r="Y47" s="1769"/>
      <c r="Z47" s="1770"/>
      <c r="AA47" s="1772"/>
      <c r="AB47" s="1773"/>
      <c r="AC47" s="1773"/>
      <c r="AD47" s="1774"/>
      <c r="AE47" s="885"/>
      <c r="AF47" s="885"/>
      <c r="AG47" s="885"/>
      <c r="AH47" s="885"/>
      <c r="AI47" s="884"/>
      <c r="AJ47" s="884"/>
    </row>
    <row r="48" spans="1:36" s="883" customFormat="1">
      <c r="A48" s="884"/>
      <c r="B48" s="1750">
        <v>9</v>
      </c>
      <c r="C48" s="1761"/>
      <c r="D48" s="1750"/>
      <c r="E48" s="1751"/>
      <c r="F48" s="1751"/>
      <c r="G48" s="1751"/>
      <c r="H48" s="1752"/>
      <c r="I48" s="885"/>
      <c r="J48" s="1750" t="s">
        <v>189</v>
      </c>
      <c r="K48" s="1761"/>
      <c r="L48" s="1768"/>
      <c r="M48" s="1769"/>
      <c r="N48" s="1769"/>
      <c r="O48" s="1769"/>
      <c r="P48" s="1769"/>
      <c r="Q48" s="1769"/>
      <c r="R48" s="1769"/>
      <c r="S48" s="1769"/>
      <c r="T48" s="1769"/>
      <c r="U48" s="1769"/>
      <c r="V48" s="1769"/>
      <c r="W48" s="1769"/>
      <c r="X48" s="1769"/>
      <c r="Y48" s="1769"/>
      <c r="Z48" s="1770"/>
      <c r="AA48" s="1771"/>
      <c r="AB48" s="1771"/>
      <c r="AC48" s="1771"/>
      <c r="AD48" s="1771"/>
      <c r="AE48" s="885"/>
      <c r="AF48" s="885"/>
      <c r="AG48" s="885"/>
      <c r="AH48" s="885"/>
      <c r="AI48" s="884"/>
      <c r="AJ48" s="884"/>
    </row>
    <row r="49" spans="1:36" s="883" customFormat="1">
      <c r="A49" s="884"/>
      <c r="B49" s="1750">
        <v>10</v>
      </c>
      <c r="C49" s="1761"/>
      <c r="D49" s="1747"/>
      <c r="E49" s="1748"/>
      <c r="F49" s="1748"/>
      <c r="G49" s="1748"/>
      <c r="H49" s="1749"/>
      <c r="I49" s="885"/>
      <c r="J49" s="1750" t="s">
        <v>190</v>
      </c>
      <c r="K49" s="1761"/>
      <c r="L49" s="1768"/>
      <c r="M49" s="1769"/>
      <c r="N49" s="1769"/>
      <c r="O49" s="1769"/>
      <c r="P49" s="1769"/>
      <c r="Q49" s="1769"/>
      <c r="R49" s="1769"/>
      <c r="S49" s="1769"/>
      <c r="T49" s="1769"/>
      <c r="U49" s="1769"/>
      <c r="V49" s="1769"/>
      <c r="W49" s="1769"/>
      <c r="X49" s="1769"/>
      <c r="Y49" s="1769"/>
      <c r="Z49" s="1770"/>
      <c r="AA49" s="1771"/>
      <c r="AB49" s="1771"/>
      <c r="AC49" s="1771"/>
      <c r="AD49" s="1771"/>
      <c r="AE49" s="885"/>
      <c r="AF49" s="885"/>
      <c r="AG49" s="885"/>
      <c r="AH49" s="885"/>
      <c r="AI49" s="884"/>
      <c r="AJ49" s="884"/>
    </row>
    <row r="50" spans="1:36" s="883" customFormat="1">
      <c r="A50" s="884"/>
      <c r="B50" s="1750">
        <v>11</v>
      </c>
      <c r="C50" s="1761"/>
      <c r="D50" s="1750"/>
      <c r="E50" s="1751"/>
      <c r="F50" s="1751"/>
      <c r="G50" s="1751"/>
      <c r="H50" s="1752"/>
      <c r="I50" s="885"/>
      <c r="J50" s="1750" t="s">
        <v>192</v>
      </c>
      <c r="K50" s="1761"/>
      <c r="L50" s="1768"/>
      <c r="M50" s="1769"/>
      <c r="N50" s="1769"/>
      <c r="O50" s="1769"/>
      <c r="P50" s="1769"/>
      <c r="Q50" s="1769"/>
      <c r="R50" s="1769"/>
      <c r="S50" s="1769"/>
      <c r="T50" s="1769"/>
      <c r="U50" s="1769"/>
      <c r="V50" s="1769"/>
      <c r="W50" s="1769"/>
      <c r="X50" s="1769"/>
      <c r="Y50" s="1769"/>
      <c r="Z50" s="1770"/>
      <c r="AA50" s="1771"/>
      <c r="AB50" s="1771"/>
      <c r="AC50" s="1771"/>
      <c r="AD50" s="1771"/>
      <c r="AE50" s="885"/>
      <c r="AF50" s="885"/>
      <c r="AG50" s="885"/>
      <c r="AH50" s="885"/>
      <c r="AI50" s="884"/>
      <c r="AJ50" s="884"/>
    </row>
    <row r="51" spans="1:36" s="883" customFormat="1">
      <c r="A51" s="884"/>
      <c r="B51" s="1750">
        <v>12</v>
      </c>
      <c r="C51" s="1761"/>
      <c r="D51" s="1747"/>
      <c r="E51" s="1748"/>
      <c r="F51" s="1748"/>
      <c r="G51" s="1748"/>
      <c r="H51" s="1749"/>
      <c r="I51" s="885"/>
      <c r="J51" s="1750" t="s">
        <v>193</v>
      </c>
      <c r="K51" s="1761"/>
      <c r="L51" s="1768"/>
      <c r="M51" s="1769"/>
      <c r="N51" s="1769"/>
      <c r="O51" s="1769"/>
      <c r="P51" s="1769"/>
      <c r="Q51" s="1769"/>
      <c r="R51" s="1769"/>
      <c r="S51" s="1769"/>
      <c r="T51" s="1769"/>
      <c r="U51" s="1769"/>
      <c r="V51" s="1769"/>
      <c r="W51" s="1769"/>
      <c r="X51" s="1769"/>
      <c r="Y51" s="1769"/>
      <c r="Z51" s="1770"/>
      <c r="AA51" s="1771"/>
      <c r="AB51" s="1771"/>
      <c r="AC51" s="1771"/>
      <c r="AD51" s="1771"/>
      <c r="AE51" s="885"/>
      <c r="AF51" s="885"/>
      <c r="AG51" s="885"/>
      <c r="AH51" s="885"/>
      <c r="AI51" s="884"/>
      <c r="AJ51" s="884"/>
    </row>
    <row r="52" spans="1:36" s="883" customFormat="1">
      <c r="A52" s="884"/>
      <c r="B52" s="1750">
        <v>13</v>
      </c>
      <c r="C52" s="1761"/>
      <c r="D52" s="1750"/>
      <c r="E52" s="1751"/>
      <c r="F52" s="1751"/>
      <c r="G52" s="1751"/>
      <c r="H52" s="1752"/>
      <c r="I52" s="885"/>
      <c r="J52" s="888" t="s">
        <v>449</v>
      </c>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4"/>
      <c r="AJ52" s="884"/>
    </row>
    <row r="53" spans="1:36" s="883" customFormat="1" hidden="1">
      <c r="A53" s="884"/>
      <c r="B53" s="1750">
        <v>14</v>
      </c>
      <c r="C53" s="1761"/>
      <c r="D53" s="1747"/>
      <c r="E53" s="1748"/>
      <c r="F53" s="1748"/>
      <c r="G53" s="1748"/>
      <c r="H53" s="1749"/>
      <c r="I53" s="885"/>
      <c r="J53" s="888"/>
      <c r="K53" s="885"/>
      <c r="L53" s="885"/>
      <c r="M53" s="885"/>
      <c r="N53" s="885"/>
      <c r="O53" s="885"/>
      <c r="P53" s="885"/>
      <c r="Q53" s="885"/>
      <c r="R53" s="885"/>
      <c r="S53" s="885"/>
      <c r="T53" s="885"/>
      <c r="U53" s="885"/>
      <c r="V53" s="885"/>
      <c r="W53" s="885"/>
      <c r="X53" s="885"/>
      <c r="Y53" s="885"/>
      <c r="Z53" s="885"/>
      <c r="AA53" s="885"/>
      <c r="AB53" s="885"/>
      <c r="AC53" s="885"/>
      <c r="AD53" s="885"/>
      <c r="AE53" s="885"/>
      <c r="AF53" s="885"/>
      <c r="AG53" s="885"/>
      <c r="AH53" s="885"/>
      <c r="AI53" s="884"/>
      <c r="AJ53" s="884"/>
    </row>
    <row r="54" spans="1:36" s="883" customFormat="1" hidden="1">
      <c r="A54" s="884"/>
      <c r="B54" s="1750">
        <v>15</v>
      </c>
      <c r="C54" s="1761"/>
      <c r="D54" s="1750"/>
      <c r="E54" s="1751"/>
      <c r="F54" s="1751"/>
      <c r="G54" s="1751"/>
      <c r="H54" s="1752"/>
      <c r="I54" s="885"/>
      <c r="J54" s="888"/>
      <c r="K54" s="885"/>
      <c r="L54" s="885"/>
      <c r="M54" s="885"/>
      <c r="N54" s="885"/>
      <c r="O54" s="885"/>
      <c r="P54" s="885"/>
      <c r="Q54" s="885"/>
      <c r="R54" s="885"/>
      <c r="S54" s="885"/>
      <c r="T54" s="885"/>
      <c r="U54" s="885"/>
      <c r="V54" s="885"/>
      <c r="W54" s="885"/>
      <c r="X54" s="885"/>
      <c r="Y54" s="885"/>
      <c r="Z54" s="885"/>
      <c r="AA54" s="885"/>
      <c r="AB54" s="885"/>
      <c r="AC54" s="885"/>
      <c r="AD54" s="885"/>
      <c r="AE54" s="885"/>
      <c r="AF54" s="885"/>
      <c r="AG54" s="885"/>
      <c r="AH54" s="885"/>
      <c r="AI54" s="884"/>
      <c r="AJ54" s="884"/>
    </row>
    <row r="55" spans="1:36" s="883" customFormat="1" hidden="1">
      <c r="A55" s="884"/>
      <c r="B55" s="1750">
        <v>16</v>
      </c>
      <c r="C55" s="1761"/>
      <c r="D55" s="1747"/>
      <c r="E55" s="1748"/>
      <c r="F55" s="1748"/>
      <c r="G55" s="1748"/>
      <c r="H55" s="1749"/>
      <c r="I55" s="885"/>
      <c r="J55" s="888"/>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4"/>
      <c r="AJ55" s="884"/>
    </row>
    <row r="56" spans="1:36" s="883" customFormat="1" hidden="1">
      <c r="A56" s="884"/>
      <c r="B56" s="1750">
        <v>17</v>
      </c>
      <c r="C56" s="1761"/>
      <c r="D56" s="1750"/>
      <c r="E56" s="1751"/>
      <c r="F56" s="1751"/>
      <c r="G56" s="1751"/>
      <c r="H56" s="1752"/>
      <c r="I56" s="885"/>
      <c r="J56" s="888"/>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4"/>
      <c r="AJ56" s="884"/>
    </row>
    <row r="57" spans="1:36" s="883" customFormat="1" hidden="1">
      <c r="A57" s="884"/>
      <c r="B57" s="1750">
        <v>18</v>
      </c>
      <c r="C57" s="1761"/>
      <c r="D57" s="1747"/>
      <c r="E57" s="1748"/>
      <c r="F57" s="1748"/>
      <c r="G57" s="1748"/>
      <c r="H57" s="1749"/>
      <c r="I57" s="885"/>
      <c r="J57" s="888"/>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4"/>
      <c r="AJ57" s="884"/>
    </row>
    <row r="58" spans="1:36" s="883" customFormat="1" hidden="1">
      <c r="A58" s="884"/>
      <c r="B58" s="1750">
        <v>19</v>
      </c>
      <c r="C58" s="1761"/>
      <c r="D58" s="1750"/>
      <c r="E58" s="1751"/>
      <c r="F58" s="1751"/>
      <c r="G58" s="1751"/>
      <c r="H58" s="1752"/>
      <c r="I58" s="885"/>
      <c r="J58" s="888"/>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4"/>
      <c r="AJ58" s="884"/>
    </row>
    <row r="59" spans="1:36" s="883" customFormat="1" hidden="1">
      <c r="A59" s="884"/>
      <c r="B59" s="1750">
        <v>20</v>
      </c>
      <c r="C59" s="1761"/>
      <c r="D59" s="1747"/>
      <c r="E59" s="1748"/>
      <c r="F59" s="1748"/>
      <c r="G59" s="1748"/>
      <c r="H59" s="1749"/>
      <c r="I59" s="885"/>
      <c r="J59" s="888"/>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4"/>
      <c r="AJ59" s="884"/>
    </row>
    <row r="60" spans="1:36" s="883" customFormat="1" hidden="1">
      <c r="A60" s="884"/>
      <c r="B60" s="1750">
        <v>21</v>
      </c>
      <c r="C60" s="1761"/>
      <c r="D60" s="1750"/>
      <c r="E60" s="1751"/>
      <c r="F60" s="1751"/>
      <c r="G60" s="1751"/>
      <c r="H60" s="1752"/>
      <c r="I60" s="885"/>
      <c r="J60" s="888"/>
      <c r="K60" s="885"/>
      <c r="L60" s="885"/>
      <c r="M60" s="885"/>
      <c r="N60" s="885"/>
      <c r="O60" s="885"/>
      <c r="P60" s="885"/>
      <c r="Q60" s="885"/>
      <c r="R60" s="885"/>
      <c r="S60" s="885"/>
      <c r="T60" s="885"/>
      <c r="U60" s="885"/>
      <c r="V60" s="885"/>
      <c r="W60" s="885"/>
      <c r="X60" s="885"/>
      <c r="Y60" s="885"/>
      <c r="Z60" s="885"/>
      <c r="AA60" s="885"/>
      <c r="AB60" s="885"/>
      <c r="AC60" s="885"/>
      <c r="AD60" s="885"/>
      <c r="AE60" s="885"/>
      <c r="AF60" s="885"/>
      <c r="AG60" s="885"/>
      <c r="AH60" s="885"/>
      <c r="AI60" s="884"/>
      <c r="AJ60" s="884"/>
    </row>
    <row r="61" spans="1:36" s="883" customFormat="1" hidden="1">
      <c r="A61" s="884"/>
      <c r="B61" s="1750">
        <v>22</v>
      </c>
      <c r="C61" s="1761"/>
      <c r="D61" s="1747"/>
      <c r="E61" s="1748"/>
      <c r="F61" s="1748"/>
      <c r="G61" s="1748"/>
      <c r="H61" s="1749"/>
      <c r="I61" s="885"/>
      <c r="J61" s="888"/>
      <c r="K61" s="885"/>
      <c r="L61" s="885"/>
      <c r="M61" s="885"/>
      <c r="N61" s="885"/>
      <c r="O61" s="885"/>
      <c r="P61" s="885"/>
      <c r="Q61" s="885"/>
      <c r="R61" s="885"/>
      <c r="S61" s="885"/>
      <c r="T61" s="885"/>
      <c r="U61" s="885"/>
      <c r="V61" s="885"/>
      <c r="W61" s="885"/>
      <c r="X61" s="885"/>
      <c r="Y61" s="885"/>
      <c r="Z61" s="885"/>
      <c r="AA61" s="885"/>
      <c r="AB61" s="885"/>
      <c r="AC61" s="885"/>
      <c r="AD61" s="885"/>
      <c r="AE61" s="885"/>
      <c r="AF61" s="885"/>
      <c r="AG61" s="885"/>
      <c r="AH61" s="885"/>
      <c r="AI61" s="884"/>
      <c r="AJ61" s="884"/>
    </row>
    <row r="62" spans="1:36" s="883" customFormat="1" hidden="1">
      <c r="A62" s="884"/>
      <c r="B62" s="1750">
        <v>23</v>
      </c>
      <c r="C62" s="1761"/>
      <c r="D62" s="1750"/>
      <c r="E62" s="1751"/>
      <c r="F62" s="1751"/>
      <c r="G62" s="1751"/>
      <c r="H62" s="1752"/>
      <c r="I62" s="885"/>
      <c r="J62" s="888"/>
      <c r="K62" s="885"/>
      <c r="L62" s="885"/>
      <c r="M62" s="885"/>
      <c r="N62" s="885"/>
      <c r="O62" s="885"/>
      <c r="P62" s="885"/>
      <c r="Q62" s="885"/>
      <c r="R62" s="885"/>
      <c r="S62" s="885"/>
      <c r="T62" s="885"/>
      <c r="U62" s="885"/>
      <c r="V62" s="885"/>
      <c r="W62" s="885"/>
      <c r="X62" s="885"/>
      <c r="Y62" s="885"/>
      <c r="Z62" s="885"/>
      <c r="AA62" s="885"/>
      <c r="AB62" s="885"/>
      <c r="AC62" s="885"/>
      <c r="AD62" s="885"/>
      <c r="AE62" s="885"/>
      <c r="AF62" s="885"/>
      <c r="AG62" s="885"/>
      <c r="AH62" s="885"/>
      <c r="AI62" s="884"/>
      <c r="AJ62" s="884"/>
    </row>
    <row r="63" spans="1:36" s="883" customFormat="1" hidden="1">
      <c r="A63" s="884"/>
      <c r="B63" s="1750">
        <v>24</v>
      </c>
      <c r="C63" s="1761"/>
      <c r="D63" s="1750"/>
      <c r="E63" s="1751"/>
      <c r="F63" s="1751"/>
      <c r="G63" s="1751"/>
      <c r="H63" s="1752"/>
      <c r="I63" s="885"/>
      <c r="J63" s="888"/>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4"/>
      <c r="AJ63" s="884"/>
    </row>
    <row r="64" spans="1:36" s="883" customFormat="1">
      <c r="A64" s="884"/>
      <c r="B64" s="1767"/>
      <c r="C64" s="1767"/>
      <c r="D64" s="1006"/>
      <c r="E64" s="981"/>
      <c r="F64" s="981"/>
      <c r="G64" s="981"/>
      <c r="H64" s="981"/>
      <c r="I64" s="885"/>
      <c r="J64" s="888"/>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4"/>
      <c r="AJ64" s="884"/>
    </row>
    <row r="65" spans="1:47" s="883" customFormat="1" ht="22.5" customHeight="1">
      <c r="A65" s="884"/>
      <c r="B65" s="996"/>
      <c r="C65" s="996"/>
      <c r="D65" s="996"/>
      <c r="E65" s="996"/>
      <c r="F65" s="996"/>
      <c r="G65" s="996"/>
      <c r="H65" s="996"/>
      <c r="I65" s="917"/>
      <c r="J65" s="888"/>
      <c r="K65" s="885"/>
      <c r="L65" s="885"/>
      <c r="M65" s="885"/>
      <c r="N65" s="885"/>
      <c r="O65" s="885"/>
      <c r="P65" s="885"/>
      <c r="Q65" s="885"/>
      <c r="R65" s="885"/>
      <c r="S65" s="885"/>
      <c r="T65" s="885"/>
      <c r="U65" s="885"/>
      <c r="V65" s="885"/>
      <c r="W65" s="885"/>
      <c r="X65" s="885"/>
      <c r="Y65" s="885"/>
      <c r="Z65" s="885"/>
      <c r="AA65" s="885"/>
      <c r="AB65" s="885"/>
      <c r="AC65" s="885"/>
      <c r="AD65" s="885"/>
      <c r="AE65" s="885"/>
      <c r="AF65" s="885"/>
      <c r="AG65" s="885"/>
      <c r="AH65" s="885"/>
      <c r="AI65" s="884"/>
      <c r="AJ65" s="884"/>
      <c r="AO65" s="917"/>
      <c r="AP65" s="917"/>
      <c r="AQ65" s="917"/>
      <c r="AR65" s="917"/>
      <c r="AS65" s="917"/>
      <c r="AT65" s="917"/>
      <c r="AU65" s="917"/>
    </row>
    <row r="66" spans="1:47" s="883" customFormat="1">
      <c r="A66" s="884"/>
      <c r="B66" s="1764" t="s">
        <v>67</v>
      </c>
      <c r="C66" s="1764"/>
      <c r="D66" s="1764"/>
      <c r="E66" s="1764"/>
      <c r="F66" s="1764"/>
      <c r="G66" s="1764"/>
      <c r="H66" s="1764"/>
      <c r="I66" s="1764"/>
      <c r="J66" s="1764"/>
      <c r="K66" s="1764"/>
      <c r="L66" s="1764"/>
      <c r="M66" s="1764"/>
      <c r="N66" s="1764"/>
      <c r="O66" s="1764"/>
      <c r="P66" s="1764"/>
      <c r="Q66" s="1764"/>
      <c r="R66" s="1764"/>
      <c r="S66" s="1765"/>
      <c r="T66" s="1765"/>
      <c r="U66" s="1765"/>
      <c r="V66" s="1765"/>
      <c r="W66" s="885"/>
      <c r="X66" s="885"/>
      <c r="Y66" s="885"/>
      <c r="Z66" s="885"/>
      <c r="AA66" s="885"/>
      <c r="AB66" s="885"/>
      <c r="AC66" s="885"/>
      <c r="AD66" s="885"/>
      <c r="AE66" s="885"/>
      <c r="AF66" s="885"/>
      <c r="AG66" s="885"/>
      <c r="AH66" s="885"/>
      <c r="AI66" s="884"/>
      <c r="AJ66" s="884"/>
      <c r="AO66" s="917"/>
      <c r="AP66" s="917"/>
      <c r="AQ66" s="917"/>
      <c r="AR66" s="917"/>
      <c r="AS66" s="917"/>
      <c r="AT66" s="917"/>
      <c r="AU66" s="917"/>
    </row>
    <row r="67" spans="1:47" s="883" customFormat="1">
      <c r="A67" s="889"/>
      <c r="B67" s="1750"/>
      <c r="C67" s="1760"/>
      <c r="D67" s="1760"/>
      <c r="E67" s="1761"/>
      <c r="F67" s="1766" t="s">
        <v>185</v>
      </c>
      <c r="G67" s="1766"/>
      <c r="H67" s="1766"/>
      <c r="I67" s="1766"/>
      <c r="J67" s="1766"/>
      <c r="K67" s="1766"/>
      <c r="L67" s="1766"/>
      <c r="M67" s="1766"/>
      <c r="N67" s="1766"/>
      <c r="O67" s="1766"/>
      <c r="P67" s="1766"/>
      <c r="Q67" s="1766"/>
      <c r="R67" s="1766"/>
      <c r="S67" s="1766"/>
      <c r="T67" s="1766"/>
      <c r="U67" s="1766"/>
      <c r="V67" s="1766"/>
      <c r="W67" s="1766"/>
      <c r="X67" s="1766"/>
      <c r="Y67" s="1766"/>
      <c r="Z67" s="1766"/>
      <c r="AA67" s="1766"/>
      <c r="AB67" s="1766"/>
      <c r="AC67" s="1766" t="s">
        <v>171</v>
      </c>
      <c r="AD67" s="1766"/>
      <c r="AE67" s="1766"/>
      <c r="AF67" s="1766"/>
      <c r="AG67" s="1766"/>
      <c r="AH67" s="1766"/>
      <c r="AI67" s="890" t="s">
        <v>905</v>
      </c>
      <c r="AJ67" s="889"/>
    </row>
    <row r="68" spans="1:47" s="883" customFormat="1" ht="14.25">
      <c r="A68" s="889"/>
      <c r="B68" s="1746" t="s">
        <v>194</v>
      </c>
      <c r="C68" s="1746"/>
      <c r="D68" s="1746"/>
      <c r="E68" s="1746"/>
      <c r="F68" s="1753"/>
      <c r="G68" s="1754"/>
      <c r="H68" s="1754"/>
      <c r="I68" s="1754"/>
      <c r="J68" s="1754"/>
      <c r="K68" s="1754"/>
      <c r="L68" s="1754"/>
      <c r="M68" s="1754"/>
      <c r="N68" s="1754"/>
      <c r="O68" s="1754"/>
      <c r="P68" s="1754"/>
      <c r="Q68" s="1005" t="s">
        <v>56</v>
      </c>
      <c r="R68" s="1755"/>
      <c r="S68" s="1754"/>
      <c r="T68" s="1754"/>
      <c r="U68" s="1754"/>
      <c r="V68" s="1754"/>
      <c r="W68" s="1754"/>
      <c r="X68" s="1754"/>
      <c r="Y68" s="1754"/>
      <c r="Z68" s="1754"/>
      <c r="AA68" s="1754"/>
      <c r="AB68" s="1762"/>
      <c r="AC68" s="1763"/>
      <c r="AD68" s="1763"/>
      <c r="AE68" s="1763"/>
      <c r="AF68" s="1763"/>
      <c r="AG68" s="1763"/>
      <c r="AH68" s="1763"/>
      <c r="AI68" s="889" t="str">
        <f>IF(F68="","",DATEDIF(F68-1,R68,"D"))</f>
        <v/>
      </c>
      <c r="AJ68" s="889"/>
    </row>
    <row r="69" spans="1:47" s="883" customFormat="1" ht="14.25">
      <c r="A69" s="889"/>
      <c r="B69" s="1750" t="s">
        <v>195</v>
      </c>
      <c r="C69" s="1760"/>
      <c r="D69" s="1760"/>
      <c r="E69" s="1761"/>
      <c r="F69" s="1753"/>
      <c r="G69" s="1755"/>
      <c r="H69" s="1755"/>
      <c r="I69" s="1755"/>
      <c r="J69" s="1755"/>
      <c r="K69" s="1755"/>
      <c r="L69" s="1755"/>
      <c r="M69" s="1755"/>
      <c r="N69" s="1755"/>
      <c r="O69" s="1755"/>
      <c r="P69" s="1755"/>
      <c r="Q69" s="1005" t="s">
        <v>56</v>
      </c>
      <c r="R69" s="1755"/>
      <c r="S69" s="1755"/>
      <c r="T69" s="1755"/>
      <c r="U69" s="1755"/>
      <c r="V69" s="1755"/>
      <c r="W69" s="1755"/>
      <c r="X69" s="1755"/>
      <c r="Y69" s="1755"/>
      <c r="Z69" s="1755"/>
      <c r="AA69" s="1755"/>
      <c r="AB69" s="1756"/>
      <c r="AC69" s="1757"/>
      <c r="AD69" s="1758"/>
      <c r="AE69" s="1758"/>
      <c r="AF69" s="1758"/>
      <c r="AG69" s="1758"/>
      <c r="AH69" s="1759"/>
      <c r="AI69" s="889" t="str">
        <f>IF(F69="","",DATEDIF(F69-1,R69,"D"))</f>
        <v/>
      </c>
      <c r="AJ69" s="889"/>
    </row>
    <row r="70" spans="1:47" s="883" customFormat="1" ht="14.25">
      <c r="A70" s="889"/>
      <c r="B70" s="1750" t="s">
        <v>196</v>
      </c>
      <c r="C70" s="1760"/>
      <c r="D70" s="1760"/>
      <c r="E70" s="1761"/>
      <c r="F70" s="1753"/>
      <c r="G70" s="1755"/>
      <c r="H70" s="1755"/>
      <c r="I70" s="1755"/>
      <c r="J70" s="1755"/>
      <c r="K70" s="1755"/>
      <c r="L70" s="1755"/>
      <c r="M70" s="1755"/>
      <c r="N70" s="1755"/>
      <c r="O70" s="1755"/>
      <c r="P70" s="1755"/>
      <c r="Q70" s="1005" t="s">
        <v>56</v>
      </c>
      <c r="R70" s="1755"/>
      <c r="S70" s="1755"/>
      <c r="T70" s="1755"/>
      <c r="U70" s="1755"/>
      <c r="V70" s="1755"/>
      <c r="W70" s="1755"/>
      <c r="X70" s="1755"/>
      <c r="Y70" s="1755"/>
      <c r="Z70" s="1755"/>
      <c r="AA70" s="1755"/>
      <c r="AB70" s="1756"/>
      <c r="AC70" s="1757"/>
      <c r="AD70" s="1758"/>
      <c r="AE70" s="1758"/>
      <c r="AF70" s="1758"/>
      <c r="AG70" s="1758"/>
      <c r="AH70" s="1759"/>
      <c r="AI70" s="889" t="str">
        <f>IF(F70="","",DATEDIF(F70-1,R70,"D"))</f>
        <v/>
      </c>
      <c r="AJ70" s="889"/>
    </row>
    <row r="71" spans="1:47" s="883" customFormat="1" ht="14.25">
      <c r="A71" s="889"/>
      <c r="B71" s="1750" t="s">
        <v>197</v>
      </c>
      <c r="C71" s="1760"/>
      <c r="D71" s="1760"/>
      <c r="E71" s="1761"/>
      <c r="F71" s="1753"/>
      <c r="G71" s="1755"/>
      <c r="H71" s="1755"/>
      <c r="I71" s="1755"/>
      <c r="J71" s="1755"/>
      <c r="K71" s="1755"/>
      <c r="L71" s="1755"/>
      <c r="M71" s="1755"/>
      <c r="N71" s="1755"/>
      <c r="O71" s="1755"/>
      <c r="P71" s="1755"/>
      <c r="Q71" s="1005" t="s">
        <v>56</v>
      </c>
      <c r="R71" s="1755"/>
      <c r="S71" s="1755"/>
      <c r="T71" s="1755"/>
      <c r="U71" s="1755"/>
      <c r="V71" s="1755"/>
      <c r="W71" s="1755"/>
      <c r="X71" s="1755"/>
      <c r="Y71" s="1755"/>
      <c r="Z71" s="1755"/>
      <c r="AA71" s="1755"/>
      <c r="AB71" s="1756"/>
      <c r="AC71" s="1757"/>
      <c r="AD71" s="1758"/>
      <c r="AE71" s="1758"/>
      <c r="AF71" s="1758"/>
      <c r="AG71" s="1758"/>
      <c r="AH71" s="1759"/>
      <c r="AI71" s="889" t="str">
        <f t="shared" ref="AI71:AI73" si="0">IF(F71="","",DATEDIF(F71-1,R71,"D"))</f>
        <v/>
      </c>
      <c r="AJ71" s="889"/>
    </row>
    <row r="72" spans="1:47" s="883" customFormat="1" ht="14.25">
      <c r="A72" s="889"/>
      <c r="B72" s="1750" t="s">
        <v>198</v>
      </c>
      <c r="C72" s="1760"/>
      <c r="D72" s="1760"/>
      <c r="E72" s="1761"/>
      <c r="F72" s="1753"/>
      <c r="G72" s="1755"/>
      <c r="H72" s="1755"/>
      <c r="I72" s="1755"/>
      <c r="J72" s="1755"/>
      <c r="K72" s="1755"/>
      <c r="L72" s="1755"/>
      <c r="M72" s="1755"/>
      <c r="N72" s="1755"/>
      <c r="O72" s="1755"/>
      <c r="P72" s="1755"/>
      <c r="Q72" s="1005" t="s">
        <v>56</v>
      </c>
      <c r="R72" s="1755"/>
      <c r="S72" s="1755"/>
      <c r="T72" s="1755"/>
      <c r="U72" s="1755"/>
      <c r="V72" s="1755"/>
      <c r="W72" s="1755"/>
      <c r="X72" s="1755"/>
      <c r="Y72" s="1755"/>
      <c r="Z72" s="1755"/>
      <c r="AA72" s="1755"/>
      <c r="AB72" s="1756"/>
      <c r="AC72" s="1757"/>
      <c r="AD72" s="1758"/>
      <c r="AE72" s="1758"/>
      <c r="AF72" s="1758"/>
      <c r="AG72" s="1758"/>
      <c r="AH72" s="1759"/>
      <c r="AI72" s="889" t="str">
        <f t="shared" si="0"/>
        <v/>
      </c>
      <c r="AJ72" s="889"/>
    </row>
    <row r="73" spans="1:47" s="883" customFormat="1" ht="14.25">
      <c r="A73" s="889"/>
      <c r="B73" s="1750" t="s">
        <v>199</v>
      </c>
      <c r="C73" s="1760"/>
      <c r="D73" s="1760"/>
      <c r="E73" s="1761"/>
      <c r="F73" s="1753"/>
      <c r="G73" s="1755"/>
      <c r="H73" s="1755"/>
      <c r="I73" s="1755"/>
      <c r="J73" s="1755"/>
      <c r="K73" s="1755"/>
      <c r="L73" s="1755"/>
      <c r="M73" s="1755"/>
      <c r="N73" s="1755"/>
      <c r="O73" s="1755"/>
      <c r="P73" s="1755"/>
      <c r="Q73" s="1005" t="s">
        <v>56</v>
      </c>
      <c r="R73" s="1755"/>
      <c r="S73" s="1755"/>
      <c r="T73" s="1755"/>
      <c r="U73" s="1755"/>
      <c r="V73" s="1755"/>
      <c r="W73" s="1755"/>
      <c r="X73" s="1755"/>
      <c r="Y73" s="1755"/>
      <c r="Z73" s="1755"/>
      <c r="AA73" s="1755"/>
      <c r="AB73" s="1756"/>
      <c r="AC73" s="1757"/>
      <c r="AD73" s="1758"/>
      <c r="AE73" s="1758"/>
      <c r="AF73" s="1758"/>
      <c r="AG73" s="1758"/>
      <c r="AH73" s="1759"/>
      <c r="AI73" s="889" t="str">
        <f t="shared" si="0"/>
        <v/>
      </c>
      <c r="AJ73" s="889"/>
    </row>
  </sheetData>
  <mergeCells count="129">
    <mergeCell ref="B73:E73"/>
    <mergeCell ref="F73:P73"/>
    <mergeCell ref="R73:AB73"/>
    <mergeCell ref="AC73:AH73"/>
    <mergeCell ref="AI16:AI17"/>
    <mergeCell ref="AI31:AI32"/>
    <mergeCell ref="AC21:AD21"/>
    <mergeCell ref="B71:E71"/>
    <mergeCell ref="F71:P71"/>
    <mergeCell ref="R71:AB71"/>
    <mergeCell ref="AC71:AH71"/>
    <mergeCell ref="B72:E72"/>
    <mergeCell ref="F72:P72"/>
    <mergeCell ref="R72:AB72"/>
    <mergeCell ref="AC72:AH72"/>
    <mergeCell ref="B69:E69"/>
    <mergeCell ref="F69:P69"/>
    <mergeCell ref="R69:AB69"/>
    <mergeCell ref="AC69:AH69"/>
    <mergeCell ref="B70:E70"/>
    <mergeCell ref="F70:P70"/>
    <mergeCell ref="R70:AB70"/>
    <mergeCell ref="AC70:AH70"/>
    <mergeCell ref="B64:C64"/>
    <mergeCell ref="B66:V66"/>
    <mergeCell ref="B67:E67"/>
    <mergeCell ref="F67:AB67"/>
    <mergeCell ref="AC67:AH67"/>
    <mergeCell ref="B68:E68"/>
    <mergeCell ref="F68:P68"/>
    <mergeCell ref="R68:AB68"/>
    <mergeCell ref="AC68:AH68"/>
    <mergeCell ref="B61:C61"/>
    <mergeCell ref="D61:H61"/>
    <mergeCell ref="B62:C62"/>
    <mergeCell ref="D62:H62"/>
    <mergeCell ref="B63:C63"/>
    <mergeCell ref="D63:H63"/>
    <mergeCell ref="B58:C58"/>
    <mergeCell ref="D58:H58"/>
    <mergeCell ref="B59:C59"/>
    <mergeCell ref="D59:H59"/>
    <mergeCell ref="B60:C60"/>
    <mergeCell ref="D60:H60"/>
    <mergeCell ref="B55:C55"/>
    <mergeCell ref="D55:H55"/>
    <mergeCell ref="B56:C56"/>
    <mergeCell ref="D56:H56"/>
    <mergeCell ref="B57:C57"/>
    <mergeCell ref="D57:H57"/>
    <mergeCell ref="B52:C52"/>
    <mergeCell ref="D52:H52"/>
    <mergeCell ref="B53:C53"/>
    <mergeCell ref="D53:H53"/>
    <mergeCell ref="B54:C54"/>
    <mergeCell ref="D54:H54"/>
    <mergeCell ref="B50:C50"/>
    <mergeCell ref="D50:H50"/>
    <mergeCell ref="J50:K50"/>
    <mergeCell ref="L50:Z50"/>
    <mergeCell ref="AA50:AD50"/>
    <mergeCell ref="B51:C51"/>
    <mergeCell ref="D51:H51"/>
    <mergeCell ref="J51:K51"/>
    <mergeCell ref="L51:Z51"/>
    <mergeCell ref="AA51:AD51"/>
    <mergeCell ref="B48:C48"/>
    <mergeCell ref="D48:H48"/>
    <mergeCell ref="J48:K48"/>
    <mergeCell ref="L48:Z48"/>
    <mergeCell ref="AA48:AD48"/>
    <mergeCell ref="B49:C49"/>
    <mergeCell ref="D49:H49"/>
    <mergeCell ref="J49:K49"/>
    <mergeCell ref="L49:Z49"/>
    <mergeCell ref="AA49:AD49"/>
    <mergeCell ref="AA46:AD46"/>
    <mergeCell ref="B47:C47"/>
    <mergeCell ref="D47:H47"/>
    <mergeCell ref="J47:K47"/>
    <mergeCell ref="L47:Z47"/>
    <mergeCell ref="AA47:AD47"/>
    <mergeCell ref="B44:C44"/>
    <mergeCell ref="D44:H44"/>
    <mergeCell ref="B45:C45"/>
    <mergeCell ref="D45:H45"/>
    <mergeCell ref="J45:Z45"/>
    <mergeCell ref="B46:C46"/>
    <mergeCell ref="D46:H46"/>
    <mergeCell ref="J46:K46"/>
    <mergeCell ref="L46:Z46"/>
    <mergeCell ref="B42:C42"/>
    <mergeCell ref="D42:H42"/>
    <mergeCell ref="J42:K42"/>
    <mergeCell ref="L42:Z42"/>
    <mergeCell ref="AA42:AD42"/>
    <mergeCell ref="B43:C43"/>
    <mergeCell ref="D43:H43"/>
    <mergeCell ref="B40:C40"/>
    <mergeCell ref="D40:H40"/>
    <mergeCell ref="J40:K40"/>
    <mergeCell ref="L40:Z40"/>
    <mergeCell ref="AA40:AD40"/>
    <mergeCell ref="B41:C41"/>
    <mergeCell ref="D41:H41"/>
    <mergeCell ref="J41:K41"/>
    <mergeCell ref="L41:Z41"/>
    <mergeCell ref="AA41:AD41"/>
    <mergeCell ref="A2:AI2"/>
    <mergeCell ref="B4:F4"/>
    <mergeCell ref="G4:S4"/>
    <mergeCell ref="X4:AG4"/>
    <mergeCell ref="AC6:AD6"/>
    <mergeCell ref="A8:A18"/>
    <mergeCell ref="B12:B18"/>
    <mergeCell ref="B39:C39"/>
    <mergeCell ref="D39:H39"/>
    <mergeCell ref="J39:K39"/>
    <mergeCell ref="L39:Z39"/>
    <mergeCell ref="AA39:AD39"/>
    <mergeCell ref="AH39:AI39"/>
    <mergeCell ref="B27:B33"/>
    <mergeCell ref="A35:AJ35"/>
    <mergeCell ref="B36:AH36"/>
    <mergeCell ref="B38:D38"/>
    <mergeCell ref="J38:Z38"/>
    <mergeCell ref="AF38:AG38"/>
    <mergeCell ref="AH38:AI38"/>
    <mergeCell ref="A23:A33"/>
  </mergeCells>
  <phoneticPr fontId="8"/>
  <conditionalFormatting sqref="L47:Z51 L40:L42">
    <cfRule type="cellIs" dxfId="280" priority="5" stopIfTrue="1" operator="equal">
      <formula>""</formula>
    </cfRule>
  </conditionalFormatting>
  <conditionalFormatting sqref="AI67">
    <cfRule type="expression" dxfId="279" priority="4">
      <formula>$AI$147&lt;28</formula>
    </cfRule>
  </conditionalFormatting>
  <conditionalFormatting sqref="AI69">
    <cfRule type="expression" dxfId="278" priority="3">
      <formula>$AI$148&lt;28</formula>
    </cfRule>
  </conditionalFormatting>
  <conditionalFormatting sqref="AI68">
    <cfRule type="expression" dxfId="277" priority="2">
      <formula>$AI$148&lt;28</formula>
    </cfRule>
  </conditionalFormatting>
  <conditionalFormatting sqref="AI70:AI73">
    <cfRule type="expression" dxfId="276" priority="1">
      <formula>$AI$148&lt;28</formula>
    </cfRule>
  </conditionalFormatting>
  <dataValidations count="1">
    <dataValidation imeMode="off" allowBlank="1" showInputMessage="1" showErrorMessage="1" sqref="L47:Z51 L40:L42"/>
  </dataValidations>
  <printOptions horizontalCentered="1"/>
  <pageMargins left="0.39370078740157483" right="0.19685039370078741" top="0.31496062992125984" bottom="0.39370078740157483" header="0.31496062992125984" footer="0.31496062992125984"/>
  <pageSetup paperSize="9" scale="52" fitToHeight="2" orientation="portrait" cellComments="asDisplayed" r:id="rId1"/>
  <headerFooter scaleWithDoc="0" alignWithMargins="0"/>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S103"/>
  <sheetViews>
    <sheetView view="pageBreakPreview" zoomScale="70" zoomScaleNormal="100" zoomScaleSheetLayoutView="70" workbookViewId="0">
      <selection activeCell="N13" sqref="N13"/>
    </sheetView>
  </sheetViews>
  <sheetFormatPr defaultColWidth="9" defaultRowHeight="13.5"/>
  <cols>
    <col min="1" max="1" width="5.5" style="669" customWidth="1"/>
    <col min="2" max="3" width="12.625" style="669" customWidth="1"/>
    <col min="4" max="4" width="7.875" style="669" customWidth="1"/>
    <col min="5" max="7" width="19.625" style="669" customWidth="1"/>
    <col min="8" max="8" width="6" style="669" customWidth="1"/>
    <col min="9" max="9" width="5.625" style="669" customWidth="1"/>
    <col min="10" max="10" width="20.75" style="669" customWidth="1"/>
    <col min="11" max="11" width="5.75" style="669" customWidth="1"/>
    <col min="12" max="12" width="24.125" style="669" customWidth="1"/>
    <col min="13" max="13" width="13" style="669" customWidth="1"/>
    <col min="14" max="16384" width="9" style="669"/>
  </cols>
  <sheetData>
    <row r="1" spans="1:12" ht="20.100000000000001" customHeight="1">
      <c r="A1" s="139"/>
      <c r="B1" s="140"/>
      <c r="C1" s="140"/>
      <c r="D1" s="140"/>
      <c r="E1" s="140"/>
      <c r="F1" s="140"/>
      <c r="G1" s="140"/>
      <c r="H1" s="140"/>
      <c r="I1" s="140"/>
      <c r="J1" s="140"/>
      <c r="K1" s="141"/>
      <c r="L1" s="141" t="s">
        <v>644</v>
      </c>
    </row>
    <row r="2" spans="1:12" ht="20.100000000000001" customHeight="1">
      <c r="A2" s="1833" t="s">
        <v>694</v>
      </c>
      <c r="B2" s="1833"/>
      <c r="C2" s="1833"/>
      <c r="D2" s="1833"/>
      <c r="E2" s="1833"/>
      <c r="F2" s="1833"/>
      <c r="G2" s="1833"/>
      <c r="H2" s="1833"/>
      <c r="I2" s="1833"/>
      <c r="J2" s="1833"/>
      <c r="K2" s="1833"/>
      <c r="L2" s="1833"/>
    </row>
    <row r="3" spans="1:12" ht="20.100000000000001" customHeight="1">
      <c r="A3" s="139"/>
      <c r="B3" s="139"/>
      <c r="C3" s="139"/>
      <c r="D3" s="139"/>
      <c r="E3" s="139"/>
      <c r="F3" s="139"/>
      <c r="G3" s="139"/>
      <c r="H3" s="730"/>
      <c r="I3" s="730"/>
      <c r="J3" s="730"/>
      <c r="K3" s="1834"/>
      <c r="L3" s="1834"/>
    </row>
    <row r="4" spans="1:12" ht="21" customHeight="1">
      <c r="A4" s="731"/>
      <c r="B4" s="142" t="s">
        <v>165</v>
      </c>
      <c r="C4" s="1305" t="str">
        <f>IF(様式1!L11="","",様式1!L11)</f>
        <v/>
      </c>
      <c r="D4" s="1305"/>
      <c r="E4" s="1305"/>
      <c r="F4" s="142" t="s">
        <v>201</v>
      </c>
      <c r="G4" s="1835" t="str">
        <f>IF(様式1!G36="","",様式1!G36)</f>
        <v/>
      </c>
      <c r="H4" s="1835"/>
      <c r="I4" s="1835"/>
      <c r="J4" s="1835"/>
      <c r="K4" s="1835"/>
      <c r="L4" s="1835"/>
    </row>
    <row r="5" spans="1:12" ht="13.5" customHeight="1" thickBot="1">
      <c r="A5" s="139"/>
      <c r="B5" s="143"/>
      <c r="C5" s="143"/>
      <c r="D5" s="143"/>
      <c r="E5" s="143"/>
      <c r="F5" s="143"/>
      <c r="G5" s="143"/>
      <c r="H5" s="143"/>
      <c r="I5" s="143"/>
      <c r="J5" s="143"/>
      <c r="K5" s="143"/>
      <c r="L5" s="143"/>
    </row>
    <row r="6" spans="1:12" ht="32.25" customHeight="1">
      <c r="A6" s="1836" t="s">
        <v>695</v>
      </c>
      <c r="B6" s="1837" t="s">
        <v>202</v>
      </c>
      <c r="C6" s="1838"/>
      <c r="D6" s="1841" t="s">
        <v>652</v>
      </c>
      <c r="E6" s="1843" t="s">
        <v>203</v>
      </c>
      <c r="F6" s="1844"/>
      <c r="G6" s="1845"/>
      <c r="H6" s="1849" t="s">
        <v>204</v>
      </c>
      <c r="I6" s="1843" t="s">
        <v>648</v>
      </c>
      <c r="J6" s="1845"/>
      <c r="K6" s="1831" t="s">
        <v>205</v>
      </c>
      <c r="L6" s="676" t="s">
        <v>586</v>
      </c>
    </row>
    <row r="7" spans="1:12" ht="32.25" customHeight="1">
      <c r="A7" s="1810"/>
      <c r="B7" s="1839"/>
      <c r="C7" s="1840"/>
      <c r="D7" s="1842"/>
      <c r="E7" s="1846"/>
      <c r="F7" s="1847"/>
      <c r="G7" s="1848"/>
      <c r="H7" s="1440"/>
      <c r="I7" s="1846"/>
      <c r="J7" s="1848"/>
      <c r="K7" s="1832"/>
      <c r="L7" s="677" t="s">
        <v>696</v>
      </c>
    </row>
    <row r="8" spans="1:12" ht="31.7" customHeight="1">
      <c r="A8" s="1810">
        <v>1</v>
      </c>
      <c r="B8" s="1274"/>
      <c r="C8" s="1811"/>
      <c r="D8" s="1815"/>
      <c r="E8" s="1401"/>
      <c r="F8" s="1402"/>
      <c r="G8" s="1818"/>
      <c r="H8" s="1823"/>
      <c r="I8" s="732"/>
      <c r="J8" s="671" t="s">
        <v>649</v>
      </c>
      <c r="K8" s="1826"/>
      <c r="L8" s="678"/>
    </row>
    <row r="9" spans="1:12" ht="31.7" customHeight="1">
      <c r="A9" s="1810"/>
      <c r="B9" s="1812"/>
      <c r="C9" s="1813"/>
      <c r="D9" s="1816"/>
      <c r="E9" s="1819"/>
      <c r="F9" s="1820"/>
      <c r="G9" s="1821"/>
      <c r="H9" s="1824"/>
      <c r="I9" s="670"/>
      <c r="J9" s="672" t="s">
        <v>650</v>
      </c>
      <c r="K9" s="1827"/>
      <c r="L9" s="1829"/>
    </row>
    <row r="10" spans="1:12" ht="31.7" customHeight="1">
      <c r="A10" s="1810"/>
      <c r="B10" s="1276"/>
      <c r="C10" s="1814"/>
      <c r="D10" s="1817"/>
      <c r="E10" s="1350"/>
      <c r="F10" s="1351"/>
      <c r="G10" s="1822"/>
      <c r="H10" s="1825"/>
      <c r="I10" s="733"/>
      <c r="J10" s="673" t="s">
        <v>651</v>
      </c>
      <c r="K10" s="1828"/>
      <c r="L10" s="1830"/>
    </row>
    <row r="11" spans="1:12" ht="31.7" customHeight="1">
      <c r="A11" s="1810">
        <v>2</v>
      </c>
      <c r="B11" s="1274"/>
      <c r="C11" s="1811"/>
      <c r="D11" s="1815"/>
      <c r="E11" s="1401"/>
      <c r="F11" s="1402"/>
      <c r="G11" s="1818"/>
      <c r="H11" s="1823"/>
      <c r="I11" s="732"/>
      <c r="J11" s="671" t="s">
        <v>649</v>
      </c>
      <c r="K11" s="1826"/>
      <c r="L11" s="678"/>
    </row>
    <row r="12" spans="1:12" ht="31.7" customHeight="1">
      <c r="A12" s="1810"/>
      <c r="B12" s="1812"/>
      <c r="C12" s="1813"/>
      <c r="D12" s="1816"/>
      <c r="E12" s="1819"/>
      <c r="F12" s="1820"/>
      <c r="G12" s="1821"/>
      <c r="H12" s="1824"/>
      <c r="I12" s="670"/>
      <c r="J12" s="672" t="s">
        <v>650</v>
      </c>
      <c r="K12" s="1827"/>
      <c r="L12" s="1829"/>
    </row>
    <row r="13" spans="1:12" ht="31.7" customHeight="1">
      <c r="A13" s="1810"/>
      <c r="B13" s="1276"/>
      <c r="C13" s="1814"/>
      <c r="D13" s="1817"/>
      <c r="E13" s="1350"/>
      <c r="F13" s="1351"/>
      <c r="G13" s="1822"/>
      <c r="H13" s="1825"/>
      <c r="I13" s="733"/>
      <c r="J13" s="673" t="s">
        <v>651</v>
      </c>
      <c r="K13" s="1828"/>
      <c r="L13" s="1830"/>
    </row>
    <row r="14" spans="1:12" ht="31.7" customHeight="1">
      <c r="A14" s="1810">
        <v>3</v>
      </c>
      <c r="B14" s="1274"/>
      <c r="C14" s="1811"/>
      <c r="D14" s="1815"/>
      <c r="E14" s="1401"/>
      <c r="F14" s="1402"/>
      <c r="G14" s="1818"/>
      <c r="H14" s="1823"/>
      <c r="I14" s="732"/>
      <c r="J14" s="671" t="s">
        <v>649</v>
      </c>
      <c r="K14" s="1826"/>
      <c r="L14" s="678"/>
    </row>
    <row r="15" spans="1:12" ht="31.7" customHeight="1">
      <c r="A15" s="1810"/>
      <c r="B15" s="1812"/>
      <c r="C15" s="1813"/>
      <c r="D15" s="1816"/>
      <c r="E15" s="1819"/>
      <c r="F15" s="1820"/>
      <c r="G15" s="1821"/>
      <c r="H15" s="1824"/>
      <c r="I15" s="670"/>
      <c r="J15" s="672" t="s">
        <v>650</v>
      </c>
      <c r="K15" s="1827"/>
      <c r="L15" s="1829"/>
    </row>
    <row r="16" spans="1:12" ht="31.7" customHeight="1">
      <c r="A16" s="1810"/>
      <c r="B16" s="1276"/>
      <c r="C16" s="1814"/>
      <c r="D16" s="1817"/>
      <c r="E16" s="1350"/>
      <c r="F16" s="1351"/>
      <c r="G16" s="1822"/>
      <c r="H16" s="1825"/>
      <c r="I16" s="733"/>
      <c r="J16" s="673" t="s">
        <v>651</v>
      </c>
      <c r="K16" s="1828"/>
      <c r="L16" s="1830"/>
    </row>
    <row r="17" spans="1:12" ht="31.7" customHeight="1">
      <c r="A17" s="1810">
        <v>4</v>
      </c>
      <c r="B17" s="1274"/>
      <c r="C17" s="1811"/>
      <c r="D17" s="1815"/>
      <c r="E17" s="1401"/>
      <c r="F17" s="1402"/>
      <c r="G17" s="1818"/>
      <c r="H17" s="1823"/>
      <c r="I17" s="732"/>
      <c r="J17" s="671" t="s">
        <v>649</v>
      </c>
      <c r="K17" s="1826"/>
      <c r="L17" s="678"/>
    </row>
    <row r="18" spans="1:12" ht="31.7" customHeight="1">
      <c r="A18" s="1810"/>
      <c r="B18" s="1812"/>
      <c r="C18" s="1813"/>
      <c r="D18" s="1816"/>
      <c r="E18" s="1819"/>
      <c r="F18" s="1820"/>
      <c r="G18" s="1821"/>
      <c r="H18" s="1824"/>
      <c r="I18" s="670"/>
      <c r="J18" s="672" t="s">
        <v>650</v>
      </c>
      <c r="K18" s="1827"/>
      <c r="L18" s="1829"/>
    </row>
    <row r="19" spans="1:12" ht="31.7" customHeight="1">
      <c r="A19" s="1810"/>
      <c r="B19" s="1276"/>
      <c r="C19" s="1814"/>
      <c r="D19" s="1817"/>
      <c r="E19" s="1350"/>
      <c r="F19" s="1351"/>
      <c r="G19" s="1822"/>
      <c r="H19" s="1825"/>
      <c r="I19" s="733"/>
      <c r="J19" s="673" t="s">
        <v>651</v>
      </c>
      <c r="K19" s="1828"/>
      <c r="L19" s="1830"/>
    </row>
    <row r="20" spans="1:12" ht="31.7" customHeight="1">
      <c r="A20" s="1810">
        <v>5</v>
      </c>
      <c r="B20" s="1274"/>
      <c r="C20" s="1811"/>
      <c r="D20" s="1815"/>
      <c r="E20" s="1401"/>
      <c r="F20" s="1402"/>
      <c r="G20" s="1818"/>
      <c r="H20" s="1823"/>
      <c r="I20" s="732"/>
      <c r="J20" s="671" t="s">
        <v>649</v>
      </c>
      <c r="K20" s="1826"/>
      <c r="L20" s="678"/>
    </row>
    <row r="21" spans="1:12" ht="31.7" customHeight="1">
      <c r="A21" s="1810"/>
      <c r="B21" s="1812"/>
      <c r="C21" s="1813"/>
      <c r="D21" s="1816"/>
      <c r="E21" s="1819"/>
      <c r="F21" s="1820"/>
      <c r="G21" s="1821"/>
      <c r="H21" s="1824"/>
      <c r="I21" s="670"/>
      <c r="J21" s="672" t="s">
        <v>650</v>
      </c>
      <c r="K21" s="1827"/>
      <c r="L21" s="1829"/>
    </row>
    <row r="22" spans="1:12" ht="31.7" customHeight="1">
      <c r="A22" s="1810"/>
      <c r="B22" s="1276"/>
      <c r="C22" s="1814"/>
      <c r="D22" s="1817"/>
      <c r="E22" s="1350"/>
      <c r="F22" s="1351"/>
      <c r="G22" s="1822"/>
      <c r="H22" s="1825"/>
      <c r="I22" s="733"/>
      <c r="J22" s="673" t="s">
        <v>651</v>
      </c>
      <c r="K22" s="1828"/>
      <c r="L22" s="1830"/>
    </row>
    <row r="23" spans="1:12" ht="31.7" customHeight="1">
      <c r="A23" s="1810">
        <v>6</v>
      </c>
      <c r="B23" s="1274"/>
      <c r="C23" s="1811"/>
      <c r="D23" s="1815"/>
      <c r="E23" s="1401"/>
      <c r="F23" s="1402"/>
      <c r="G23" s="1818"/>
      <c r="H23" s="1823"/>
      <c r="I23" s="732"/>
      <c r="J23" s="671" t="s">
        <v>649</v>
      </c>
      <c r="K23" s="1826"/>
      <c r="L23" s="675"/>
    </row>
    <row r="24" spans="1:12" ht="31.7" customHeight="1">
      <c r="A24" s="1810"/>
      <c r="B24" s="1812"/>
      <c r="C24" s="1813"/>
      <c r="D24" s="1816"/>
      <c r="E24" s="1819"/>
      <c r="F24" s="1820"/>
      <c r="G24" s="1821"/>
      <c r="H24" s="1824"/>
      <c r="I24" s="670"/>
      <c r="J24" s="672" t="s">
        <v>650</v>
      </c>
      <c r="K24" s="1827"/>
      <c r="L24" s="1850"/>
    </row>
    <row r="25" spans="1:12" ht="31.7" customHeight="1">
      <c r="A25" s="1810"/>
      <c r="B25" s="1276"/>
      <c r="C25" s="1814"/>
      <c r="D25" s="1817"/>
      <c r="E25" s="1350"/>
      <c r="F25" s="1351"/>
      <c r="G25" s="1822"/>
      <c r="H25" s="1825"/>
      <c r="I25" s="733"/>
      <c r="J25" s="673" t="s">
        <v>651</v>
      </c>
      <c r="K25" s="1828"/>
      <c r="L25" s="1830"/>
    </row>
    <row r="26" spans="1:12" ht="31.7" customHeight="1">
      <c r="A26" s="1810">
        <v>7</v>
      </c>
      <c r="B26" s="1274"/>
      <c r="C26" s="1811"/>
      <c r="D26" s="1815"/>
      <c r="E26" s="1401"/>
      <c r="F26" s="1402"/>
      <c r="G26" s="1818"/>
      <c r="H26" s="1823"/>
      <c r="I26" s="732"/>
      <c r="J26" s="671" t="s">
        <v>649</v>
      </c>
      <c r="K26" s="1826"/>
      <c r="L26" s="675"/>
    </row>
    <row r="27" spans="1:12" ht="31.7" customHeight="1">
      <c r="A27" s="1810"/>
      <c r="B27" s="1812"/>
      <c r="C27" s="1813"/>
      <c r="D27" s="1816"/>
      <c r="E27" s="1819"/>
      <c r="F27" s="1820"/>
      <c r="G27" s="1821"/>
      <c r="H27" s="1824"/>
      <c r="I27" s="670"/>
      <c r="J27" s="672" t="s">
        <v>650</v>
      </c>
      <c r="K27" s="1827"/>
      <c r="L27" s="1850"/>
    </row>
    <row r="28" spans="1:12" ht="31.7" customHeight="1">
      <c r="A28" s="1810"/>
      <c r="B28" s="1276"/>
      <c r="C28" s="1814"/>
      <c r="D28" s="1817"/>
      <c r="E28" s="1350"/>
      <c r="F28" s="1351"/>
      <c r="G28" s="1822"/>
      <c r="H28" s="1825"/>
      <c r="I28" s="733"/>
      <c r="J28" s="673" t="s">
        <v>651</v>
      </c>
      <c r="K28" s="1828"/>
      <c r="L28" s="1830"/>
    </row>
    <row r="29" spans="1:12" ht="31.7" customHeight="1">
      <c r="A29" s="1810">
        <v>8</v>
      </c>
      <c r="B29" s="1274"/>
      <c r="C29" s="1811"/>
      <c r="D29" s="1815"/>
      <c r="E29" s="1401"/>
      <c r="F29" s="1402"/>
      <c r="G29" s="1818"/>
      <c r="H29" s="1823"/>
      <c r="I29" s="732"/>
      <c r="J29" s="671" t="s">
        <v>649</v>
      </c>
      <c r="K29" s="1826"/>
      <c r="L29" s="675"/>
    </row>
    <row r="30" spans="1:12" ht="31.7" customHeight="1">
      <c r="A30" s="1810"/>
      <c r="B30" s="1812"/>
      <c r="C30" s="1813"/>
      <c r="D30" s="1816"/>
      <c r="E30" s="1819"/>
      <c r="F30" s="1820"/>
      <c r="G30" s="1821"/>
      <c r="H30" s="1824"/>
      <c r="I30" s="670"/>
      <c r="J30" s="672" t="s">
        <v>650</v>
      </c>
      <c r="K30" s="1827"/>
      <c r="L30" s="1850"/>
    </row>
    <row r="31" spans="1:12" ht="31.7" customHeight="1">
      <c r="A31" s="1810"/>
      <c r="B31" s="1276"/>
      <c r="C31" s="1814"/>
      <c r="D31" s="1817"/>
      <c r="E31" s="1350"/>
      <c r="F31" s="1351"/>
      <c r="G31" s="1822"/>
      <c r="H31" s="1825"/>
      <c r="I31" s="733"/>
      <c r="J31" s="673" t="s">
        <v>651</v>
      </c>
      <c r="K31" s="1828"/>
      <c r="L31" s="1830"/>
    </row>
    <row r="32" spans="1:12" ht="31.7" customHeight="1">
      <c r="A32" s="1810">
        <v>9</v>
      </c>
      <c r="B32" s="1274"/>
      <c r="C32" s="1811"/>
      <c r="D32" s="1815"/>
      <c r="E32" s="1401"/>
      <c r="F32" s="1402"/>
      <c r="G32" s="1818"/>
      <c r="H32" s="1823"/>
      <c r="I32" s="732"/>
      <c r="J32" s="671" t="s">
        <v>649</v>
      </c>
      <c r="K32" s="1826"/>
      <c r="L32" s="675"/>
    </row>
    <row r="33" spans="1:12" ht="31.7" customHeight="1">
      <c r="A33" s="1810"/>
      <c r="B33" s="1812"/>
      <c r="C33" s="1813"/>
      <c r="D33" s="1816"/>
      <c r="E33" s="1819"/>
      <c r="F33" s="1820"/>
      <c r="G33" s="1821"/>
      <c r="H33" s="1824"/>
      <c r="I33" s="670"/>
      <c r="J33" s="672" t="s">
        <v>650</v>
      </c>
      <c r="K33" s="1827"/>
      <c r="L33" s="1850"/>
    </row>
    <row r="34" spans="1:12" ht="31.7" customHeight="1">
      <c r="A34" s="1810"/>
      <c r="B34" s="1276"/>
      <c r="C34" s="1814"/>
      <c r="D34" s="1817"/>
      <c r="E34" s="1350"/>
      <c r="F34" s="1351"/>
      <c r="G34" s="1822"/>
      <c r="H34" s="1825"/>
      <c r="I34" s="733"/>
      <c r="J34" s="673" t="s">
        <v>651</v>
      </c>
      <c r="K34" s="1828"/>
      <c r="L34" s="1830"/>
    </row>
    <row r="35" spans="1:12" ht="31.7" customHeight="1">
      <c r="A35" s="1810">
        <v>10</v>
      </c>
      <c r="B35" s="1274"/>
      <c r="C35" s="1811"/>
      <c r="D35" s="1815"/>
      <c r="E35" s="1401"/>
      <c r="F35" s="1402"/>
      <c r="G35" s="1818"/>
      <c r="H35" s="1823"/>
      <c r="I35" s="732"/>
      <c r="J35" s="671" t="s">
        <v>649</v>
      </c>
      <c r="K35" s="1826"/>
      <c r="L35" s="675"/>
    </row>
    <row r="36" spans="1:12" ht="31.7" customHeight="1">
      <c r="A36" s="1851"/>
      <c r="B36" s="1812"/>
      <c r="C36" s="1813"/>
      <c r="D36" s="1816"/>
      <c r="E36" s="1819"/>
      <c r="F36" s="1820"/>
      <c r="G36" s="1821"/>
      <c r="H36" s="1824"/>
      <c r="I36" s="670"/>
      <c r="J36" s="672" t="s">
        <v>650</v>
      </c>
      <c r="K36" s="1827"/>
      <c r="L36" s="1850"/>
    </row>
    <row r="37" spans="1:12" ht="31.7" customHeight="1" thickBot="1">
      <c r="A37" s="1852"/>
      <c r="B37" s="1853"/>
      <c r="C37" s="1854"/>
      <c r="D37" s="1855"/>
      <c r="E37" s="1856"/>
      <c r="F37" s="1857"/>
      <c r="G37" s="1858"/>
      <c r="H37" s="1859"/>
      <c r="I37" s="734"/>
      <c r="J37" s="674" t="s">
        <v>651</v>
      </c>
      <c r="K37" s="1860"/>
      <c r="L37" s="1861"/>
    </row>
    <row r="38" spans="1:12" ht="6.75" customHeight="1">
      <c r="A38" s="139"/>
      <c r="B38" s="376"/>
      <c r="C38" s="376"/>
      <c r="D38" s="145"/>
      <c r="E38" s="679" t="s">
        <v>655</v>
      </c>
      <c r="F38" s="145"/>
      <c r="G38" s="145"/>
      <c r="H38" s="145"/>
      <c r="I38" s="145"/>
      <c r="J38" s="145"/>
      <c r="K38" s="376"/>
      <c r="L38" s="376"/>
    </row>
    <row r="39" spans="1:12" ht="18" customHeight="1">
      <c r="A39" s="1863" t="s">
        <v>697</v>
      </c>
      <c r="B39" s="1863"/>
      <c r="C39" s="1863"/>
      <c r="D39" s="1863"/>
      <c r="E39" s="1863"/>
      <c r="F39" s="1863"/>
      <c r="G39" s="1863"/>
      <c r="H39" s="1863"/>
      <c r="I39" s="1863"/>
      <c r="J39" s="1863"/>
      <c r="K39" s="1863"/>
      <c r="L39" s="1863"/>
    </row>
    <row r="40" spans="1:12" ht="18" customHeight="1">
      <c r="A40" s="1862" t="s">
        <v>698</v>
      </c>
      <c r="B40" s="1862"/>
      <c r="C40" s="1862"/>
      <c r="D40" s="1862"/>
      <c r="E40" s="1862"/>
      <c r="F40" s="1862"/>
      <c r="G40" s="1862"/>
      <c r="H40" s="1862"/>
      <c r="I40" s="1862"/>
      <c r="J40" s="1862"/>
      <c r="K40" s="1862"/>
      <c r="L40" s="1862"/>
    </row>
    <row r="41" spans="1:12" ht="18" customHeight="1">
      <c r="A41" s="1862" t="s">
        <v>699</v>
      </c>
      <c r="B41" s="1862"/>
      <c r="C41" s="1862"/>
      <c r="D41" s="1862"/>
      <c r="E41" s="1862"/>
      <c r="F41" s="1862"/>
      <c r="G41" s="1862"/>
      <c r="H41" s="1862"/>
      <c r="I41" s="1862"/>
      <c r="J41" s="1862"/>
      <c r="K41" s="1862"/>
      <c r="L41" s="1862"/>
    </row>
    <row r="42" spans="1:12" s="735" customFormat="1" ht="18" customHeight="1">
      <c r="A42" s="1862" t="s">
        <v>700</v>
      </c>
      <c r="B42" s="1862"/>
      <c r="C42" s="1862"/>
      <c r="D42" s="1862"/>
      <c r="E42" s="1862"/>
      <c r="F42" s="1862"/>
      <c r="G42" s="1862"/>
      <c r="H42" s="1862"/>
      <c r="I42" s="1862"/>
      <c r="J42" s="1862"/>
      <c r="K42" s="1862"/>
      <c r="L42" s="1862"/>
    </row>
    <row r="43" spans="1:12" s="735" customFormat="1" ht="18" customHeight="1">
      <c r="A43" s="1862" t="s">
        <v>701</v>
      </c>
      <c r="B43" s="1862"/>
      <c r="C43" s="1862"/>
      <c r="D43" s="1862"/>
      <c r="E43" s="1862"/>
      <c r="F43" s="1862"/>
      <c r="G43" s="1862"/>
      <c r="H43" s="1862"/>
      <c r="I43" s="1862"/>
      <c r="J43" s="1862"/>
      <c r="K43" s="1862"/>
      <c r="L43" s="1862"/>
    </row>
    <row r="44" spans="1:12" s="735" customFormat="1" ht="18" customHeight="1">
      <c r="A44" s="1862" t="s">
        <v>702</v>
      </c>
      <c r="B44" s="1862"/>
      <c r="C44" s="1862"/>
      <c r="D44" s="1862"/>
      <c r="E44" s="1862"/>
      <c r="F44" s="1862"/>
      <c r="G44" s="1862"/>
      <c r="H44" s="1862"/>
      <c r="I44" s="1862"/>
      <c r="J44" s="1862"/>
      <c r="K44" s="1862"/>
      <c r="L44" s="1862"/>
    </row>
    <row r="45" spans="1:12" s="735" customFormat="1" ht="18" customHeight="1">
      <c r="A45" s="1862" t="s">
        <v>703</v>
      </c>
      <c r="B45" s="1862"/>
      <c r="C45" s="1862"/>
      <c r="D45" s="1862"/>
      <c r="E45" s="1862"/>
      <c r="F45" s="1862"/>
      <c r="G45" s="1862"/>
      <c r="H45" s="1862"/>
      <c r="I45" s="1862"/>
      <c r="J45" s="1862"/>
      <c r="K45" s="1862"/>
      <c r="L45" s="1862"/>
    </row>
    <row r="46" spans="1:12" s="735" customFormat="1" ht="18" customHeight="1">
      <c r="A46" s="1862" t="s">
        <v>704</v>
      </c>
      <c r="B46" s="1862"/>
      <c r="C46" s="1862"/>
      <c r="D46" s="1862"/>
      <c r="E46" s="1862"/>
      <c r="F46" s="1862"/>
      <c r="G46" s="1862"/>
      <c r="H46" s="1862"/>
      <c r="I46" s="1862"/>
      <c r="J46" s="1862"/>
      <c r="K46" s="1862"/>
      <c r="L46" s="1862"/>
    </row>
    <row r="47" spans="1:12" s="735" customFormat="1" ht="18" customHeight="1">
      <c r="A47" s="1862" t="s">
        <v>705</v>
      </c>
      <c r="B47" s="1862"/>
      <c r="C47" s="1862"/>
      <c r="D47" s="1862"/>
      <c r="E47" s="1862"/>
      <c r="F47" s="1862"/>
      <c r="G47" s="1862"/>
      <c r="H47" s="1862"/>
      <c r="I47" s="1862"/>
      <c r="J47" s="1862"/>
      <c r="K47" s="1862"/>
      <c r="L47" s="1862"/>
    </row>
    <row r="48" spans="1:12" s="735" customFormat="1" ht="18" customHeight="1">
      <c r="A48" s="1862" t="s">
        <v>706</v>
      </c>
      <c r="B48" s="1862"/>
      <c r="C48" s="1862"/>
      <c r="D48" s="1862"/>
      <c r="E48" s="1862"/>
      <c r="F48" s="1862"/>
      <c r="G48" s="1862"/>
      <c r="H48" s="1862"/>
      <c r="I48" s="1862"/>
      <c r="J48" s="1862"/>
      <c r="K48" s="1862"/>
      <c r="L48" s="1862"/>
    </row>
    <row r="49" spans="1:12" ht="18" customHeight="1">
      <c r="A49" s="1862" t="s">
        <v>888</v>
      </c>
      <c r="B49" s="1862"/>
      <c r="C49" s="1862"/>
      <c r="D49" s="1862"/>
      <c r="E49" s="1862"/>
      <c r="F49" s="1862"/>
      <c r="G49" s="1862"/>
      <c r="H49" s="1862"/>
      <c r="I49" s="1862"/>
      <c r="J49" s="1862"/>
      <c r="K49" s="1862"/>
      <c r="L49" s="1862"/>
    </row>
    <row r="50" spans="1:12" ht="18" customHeight="1">
      <c r="A50" s="1862"/>
      <c r="B50" s="1862"/>
      <c r="C50" s="1862"/>
      <c r="D50" s="1862"/>
      <c r="E50" s="1862"/>
      <c r="F50" s="1862"/>
      <c r="G50" s="1862"/>
      <c r="H50" s="1862"/>
      <c r="I50" s="1862"/>
      <c r="J50" s="1862"/>
      <c r="K50" s="1862"/>
      <c r="L50" s="1862"/>
    </row>
    <row r="51" spans="1:12" ht="18" customHeight="1">
      <c r="A51" s="1862" t="s">
        <v>231</v>
      </c>
      <c r="B51" s="1862"/>
      <c r="C51" s="1862"/>
      <c r="D51" s="1862"/>
      <c r="E51" s="1862"/>
      <c r="F51" s="1862"/>
      <c r="G51" s="1862"/>
      <c r="H51" s="1862"/>
      <c r="I51" s="1862"/>
      <c r="J51" s="1862"/>
      <c r="K51" s="1862"/>
      <c r="L51" s="1862"/>
    </row>
    <row r="52" spans="1:12" ht="18" customHeight="1">
      <c r="A52" s="1862"/>
      <c r="B52" s="1862"/>
      <c r="C52" s="1862"/>
      <c r="D52" s="1862"/>
      <c r="E52" s="1862"/>
      <c r="F52" s="1862"/>
      <c r="G52" s="1862"/>
      <c r="H52" s="1862"/>
      <c r="I52" s="1862"/>
      <c r="J52" s="1862"/>
      <c r="K52" s="1862"/>
      <c r="L52" s="1862"/>
    </row>
    <row r="53" spans="1:12" ht="18.75" customHeight="1">
      <c r="A53" s="1862"/>
      <c r="B53" s="1862"/>
      <c r="C53" s="1862"/>
      <c r="D53" s="1862"/>
      <c r="E53" s="1862"/>
      <c r="F53" s="1862"/>
      <c r="G53" s="1862"/>
      <c r="H53" s="1862"/>
      <c r="I53" s="1862"/>
      <c r="J53" s="1862"/>
      <c r="K53" s="1862"/>
      <c r="L53" s="1862"/>
    </row>
    <row r="54" spans="1:12" ht="15" customHeight="1">
      <c r="A54" s="1862" t="s">
        <v>707</v>
      </c>
      <c r="B54" s="1862"/>
      <c r="C54" s="1862"/>
      <c r="D54" s="1862"/>
      <c r="E54" s="1862"/>
      <c r="F54" s="1862"/>
      <c r="G54" s="1862"/>
      <c r="H54" s="1862"/>
      <c r="I54" s="1862"/>
      <c r="J54" s="1862"/>
      <c r="K54" s="1862"/>
      <c r="L54" s="1862"/>
    </row>
    <row r="55" spans="1:12" ht="15" customHeight="1">
      <c r="A55" s="1862" t="s">
        <v>708</v>
      </c>
      <c r="B55" s="1862"/>
      <c r="C55" s="1862"/>
      <c r="D55" s="1862"/>
      <c r="E55" s="1862"/>
      <c r="F55" s="1862"/>
      <c r="G55" s="1862"/>
      <c r="H55" s="1862"/>
      <c r="I55" s="1862"/>
      <c r="J55" s="1862"/>
      <c r="K55" s="1862"/>
      <c r="L55" s="1862"/>
    </row>
    <row r="56" spans="1:12" ht="15" customHeight="1">
      <c r="A56" s="1862" t="s">
        <v>709</v>
      </c>
      <c r="B56" s="1862"/>
      <c r="C56" s="1862"/>
      <c r="D56" s="1862"/>
      <c r="E56" s="1862"/>
      <c r="F56" s="1862"/>
      <c r="G56" s="1862"/>
      <c r="H56" s="1862"/>
      <c r="I56" s="1862"/>
      <c r="J56" s="1862"/>
      <c r="K56" s="1862"/>
      <c r="L56" s="1862"/>
    </row>
    <row r="57" spans="1:12" ht="15" customHeight="1">
      <c r="A57" s="1862" t="s">
        <v>710</v>
      </c>
      <c r="B57" s="1862"/>
      <c r="C57" s="1862"/>
      <c r="D57" s="1862"/>
      <c r="E57" s="1862"/>
      <c r="F57" s="1862"/>
      <c r="G57" s="1862"/>
      <c r="H57" s="1862"/>
      <c r="I57" s="1862"/>
      <c r="J57" s="1862"/>
      <c r="K57" s="1862"/>
      <c r="L57" s="1862"/>
    </row>
    <row r="58" spans="1:12" ht="15" customHeight="1">
      <c r="A58" s="1862"/>
      <c r="B58" s="1862"/>
      <c r="C58" s="1862"/>
      <c r="D58" s="1862"/>
      <c r="E58" s="1862"/>
      <c r="F58" s="1862"/>
      <c r="G58" s="1862"/>
      <c r="H58" s="1862"/>
      <c r="I58" s="1862"/>
      <c r="J58" s="1862"/>
      <c r="K58" s="1862"/>
      <c r="L58" s="1862"/>
    </row>
    <row r="59" spans="1:12" ht="15" customHeight="1">
      <c r="A59" s="736"/>
      <c r="B59" s="736"/>
      <c r="C59" s="736"/>
      <c r="D59" s="736"/>
      <c r="E59" s="736"/>
      <c r="F59" s="736"/>
      <c r="G59" s="736"/>
      <c r="H59" s="736"/>
      <c r="I59" s="736"/>
      <c r="J59" s="736"/>
      <c r="K59" s="736"/>
      <c r="L59" s="736"/>
    </row>
    <row r="60" spans="1:12" ht="14.25">
      <c r="A60" s="736"/>
      <c r="B60" s="736"/>
      <c r="C60" s="736"/>
      <c r="D60" s="736"/>
      <c r="E60" s="736"/>
      <c r="F60" s="736"/>
      <c r="G60" s="736"/>
      <c r="H60" s="736"/>
      <c r="I60" s="736"/>
      <c r="J60" s="736"/>
      <c r="K60" s="736"/>
      <c r="L60" s="737"/>
    </row>
    <row r="61" spans="1:12" ht="17.25">
      <c r="A61" s="835" t="s">
        <v>866</v>
      </c>
      <c r="B61" s="661"/>
      <c r="C61" s="661"/>
      <c r="D61" s="661"/>
      <c r="E61" s="661"/>
      <c r="F61" s="661"/>
      <c r="G61" s="661"/>
      <c r="H61" s="661"/>
      <c r="I61" s="661"/>
      <c r="J61" s="661"/>
      <c r="K61" s="661"/>
      <c r="L61" s="661"/>
    </row>
    <row r="62" spans="1:12">
      <c r="A62" s="661"/>
      <c r="B62" s="661"/>
      <c r="C62" s="661"/>
      <c r="D62" s="661"/>
      <c r="E62" s="661"/>
      <c r="F62" s="661"/>
      <c r="G62" s="661"/>
      <c r="H62" s="661"/>
      <c r="I62" s="661"/>
      <c r="J62" s="661"/>
      <c r="K62" s="661"/>
      <c r="L62" s="661"/>
    </row>
    <row r="63" spans="1:12" ht="25.5" customHeight="1">
      <c r="A63" s="661"/>
      <c r="B63" s="1867" t="s">
        <v>874</v>
      </c>
      <c r="C63" s="1867"/>
      <c r="D63" s="1867"/>
      <c r="E63" s="1867"/>
      <c r="F63" s="1867"/>
      <c r="G63" s="1867"/>
      <c r="H63" s="1867"/>
      <c r="I63" s="1867"/>
      <c r="J63" s="1867"/>
      <c r="K63" s="1867"/>
      <c r="L63" s="1867"/>
    </row>
    <row r="64" spans="1:12" ht="21.75" customHeight="1">
      <c r="A64" s="661"/>
      <c r="B64" s="661"/>
      <c r="C64" s="661"/>
      <c r="D64" s="661"/>
      <c r="E64" s="661"/>
      <c r="F64" s="661"/>
      <c r="G64" s="661"/>
      <c r="H64" s="661"/>
      <c r="I64" s="661"/>
      <c r="J64" s="661"/>
      <c r="K64" s="661"/>
      <c r="L64" s="661"/>
    </row>
    <row r="65" spans="1:19" s="147" customFormat="1" ht="21.75" customHeight="1">
      <c r="A65" s="138"/>
      <c r="B65" s="1868" t="s">
        <v>887</v>
      </c>
      <c r="C65" s="1868"/>
      <c r="D65" s="1868"/>
      <c r="E65" s="1868"/>
      <c r="F65" s="1868"/>
      <c r="G65" s="1868"/>
      <c r="H65" s="1868"/>
      <c r="I65" s="1868"/>
      <c r="J65" s="1868"/>
      <c r="K65" s="1868"/>
      <c r="L65" s="1868"/>
      <c r="M65" s="1868"/>
      <c r="N65" s="1868"/>
      <c r="O65" s="1868"/>
      <c r="P65" s="1868"/>
      <c r="Q65" s="1868"/>
      <c r="R65" s="1868"/>
      <c r="S65" s="836"/>
    </row>
    <row r="66" spans="1:19" s="147" customFormat="1" ht="21.75" customHeight="1">
      <c r="A66" s="837"/>
      <c r="B66" s="837" t="s">
        <v>875</v>
      </c>
      <c r="C66" s="837"/>
      <c r="D66" s="837"/>
      <c r="E66" s="837"/>
      <c r="F66" s="837"/>
      <c r="G66" s="837"/>
      <c r="H66" s="837"/>
      <c r="I66" s="837"/>
      <c r="J66" s="837"/>
      <c r="K66" s="837"/>
      <c r="L66" s="837"/>
      <c r="M66" s="837"/>
      <c r="N66" s="837"/>
      <c r="O66" s="837"/>
      <c r="P66" s="837"/>
      <c r="Q66" s="837"/>
      <c r="R66" s="837"/>
      <c r="S66" s="837"/>
    </row>
    <row r="67" spans="1:19" s="147" customFormat="1" ht="21.75" customHeight="1">
      <c r="A67" s="138"/>
      <c r="B67" s="836" t="s">
        <v>867</v>
      </c>
      <c r="C67" s="138"/>
      <c r="D67" s="839"/>
      <c r="E67" s="833"/>
      <c r="F67" s="138"/>
      <c r="G67" s="833"/>
      <c r="H67" s="138"/>
      <c r="I67" s="138"/>
      <c r="J67" s="138"/>
      <c r="K67" s="138"/>
      <c r="L67" s="138"/>
      <c r="M67" s="138"/>
      <c r="N67" s="138"/>
      <c r="O67" s="138"/>
      <c r="P67" s="138"/>
      <c r="Q67" s="138"/>
      <c r="R67" s="138"/>
      <c r="S67" s="138"/>
    </row>
    <row r="68" spans="1:19" ht="84.95" customHeight="1">
      <c r="A68" s="661"/>
      <c r="B68" s="838" t="s">
        <v>868</v>
      </c>
      <c r="C68" s="1864" t="s">
        <v>869</v>
      </c>
      <c r="D68" s="1865"/>
      <c r="E68" s="1865"/>
      <c r="F68" s="1865"/>
      <c r="G68" s="1865"/>
      <c r="H68" s="1865"/>
      <c r="I68" s="1865"/>
      <c r="J68" s="1865"/>
      <c r="K68" s="1866"/>
      <c r="L68" s="661"/>
      <c r="M68" s="661"/>
    </row>
    <row r="69" spans="1:19" ht="84.95" customHeight="1">
      <c r="A69" s="661"/>
      <c r="B69" s="838" t="s">
        <v>870</v>
      </c>
      <c r="C69" s="1864" t="s">
        <v>871</v>
      </c>
      <c r="D69" s="1865"/>
      <c r="E69" s="1865"/>
      <c r="F69" s="1865"/>
      <c r="G69" s="1865"/>
      <c r="H69" s="1865"/>
      <c r="I69" s="1865"/>
      <c r="J69" s="1865"/>
      <c r="K69" s="1866"/>
      <c r="L69" s="661"/>
      <c r="M69" s="661"/>
    </row>
    <row r="70" spans="1:19" ht="84.95" customHeight="1">
      <c r="A70" s="661"/>
      <c r="B70" s="838" t="s">
        <v>872</v>
      </c>
      <c r="C70" s="1864" t="s">
        <v>873</v>
      </c>
      <c r="D70" s="1865"/>
      <c r="E70" s="1865"/>
      <c r="F70" s="1865"/>
      <c r="G70" s="1865"/>
      <c r="H70" s="1865"/>
      <c r="I70" s="1865"/>
      <c r="J70" s="1865"/>
      <c r="K70" s="1866"/>
      <c r="L70" s="661"/>
      <c r="M70" s="661"/>
    </row>
    <row r="71" spans="1:19" ht="74.25" customHeight="1">
      <c r="A71" s="661"/>
      <c r="B71" s="838" t="s">
        <v>994</v>
      </c>
      <c r="C71" s="1864" t="s">
        <v>997</v>
      </c>
      <c r="D71" s="1865"/>
      <c r="E71" s="1865"/>
      <c r="F71" s="1865"/>
      <c r="G71" s="1865"/>
      <c r="H71" s="1865"/>
      <c r="I71" s="1865"/>
      <c r="J71" s="1865"/>
      <c r="K71" s="1866"/>
      <c r="L71" s="661"/>
      <c r="M71" s="661"/>
    </row>
    <row r="72" spans="1:19" ht="63.75" customHeight="1">
      <c r="A72" s="661"/>
      <c r="B72" s="1008" t="s">
        <v>996</v>
      </c>
      <c r="C72" s="1864" t="s">
        <v>995</v>
      </c>
      <c r="D72" s="1865"/>
      <c r="E72" s="1865"/>
      <c r="F72" s="1865"/>
      <c r="G72" s="1865"/>
      <c r="H72" s="1865"/>
      <c r="I72" s="1865"/>
      <c r="J72" s="1865"/>
      <c r="K72" s="1866"/>
      <c r="L72" s="661"/>
      <c r="M72" s="661"/>
    </row>
    <row r="73" spans="1:19" ht="15" customHeight="1">
      <c r="A73" s="661"/>
      <c r="B73" s="661"/>
      <c r="C73" s="661"/>
      <c r="D73" s="661"/>
      <c r="E73" s="661"/>
      <c r="F73" s="661"/>
      <c r="G73" s="840"/>
      <c r="H73" s="661"/>
      <c r="I73" s="661"/>
      <c r="J73" s="661"/>
      <c r="K73" s="661"/>
      <c r="L73" s="661"/>
      <c r="M73" s="661"/>
    </row>
    <row r="74" spans="1:19" ht="21.75" customHeight="1">
      <c r="A74" s="661"/>
      <c r="B74" s="836" t="s">
        <v>884</v>
      </c>
      <c r="C74" s="836"/>
      <c r="D74" s="836"/>
      <c r="E74" s="836"/>
      <c r="F74" s="661"/>
      <c r="G74" s="661"/>
      <c r="H74" s="661"/>
      <c r="I74" s="661"/>
      <c r="J74" s="661"/>
      <c r="K74" s="661"/>
      <c r="L74" s="661"/>
      <c r="M74" s="661"/>
    </row>
    <row r="75" spans="1:19" ht="21.75" customHeight="1">
      <c r="A75" s="661"/>
      <c r="B75" s="138"/>
      <c r="C75" s="836" t="s">
        <v>876</v>
      </c>
      <c r="D75" s="836"/>
      <c r="E75" s="836"/>
      <c r="F75" s="661"/>
      <c r="G75" s="661"/>
      <c r="H75" s="661"/>
      <c r="I75" s="661"/>
      <c r="J75" s="661"/>
      <c r="K75" s="661"/>
      <c r="L75" s="661"/>
      <c r="M75" s="661"/>
    </row>
    <row r="76" spans="1:19" ht="21.75" customHeight="1">
      <c r="A76" s="661"/>
      <c r="B76" s="138"/>
      <c r="C76" s="836" t="s">
        <v>877</v>
      </c>
      <c r="D76" s="836"/>
      <c r="E76" s="836"/>
      <c r="F76" s="661"/>
      <c r="G76" s="661"/>
      <c r="H76" s="661"/>
      <c r="I76" s="661"/>
      <c r="J76" s="661"/>
      <c r="K76" s="661"/>
      <c r="L76" s="661"/>
      <c r="M76" s="661"/>
    </row>
    <row r="77" spans="1:19" ht="21.75" customHeight="1">
      <c r="A77" s="661"/>
      <c r="B77" s="138"/>
      <c r="C77" s="836" t="s">
        <v>878</v>
      </c>
      <c r="D77" s="836"/>
      <c r="E77" s="836"/>
      <c r="F77" s="661"/>
      <c r="G77" s="661"/>
      <c r="H77" s="661"/>
      <c r="I77" s="661"/>
      <c r="J77" s="661"/>
      <c r="K77" s="661"/>
      <c r="L77" s="661"/>
      <c r="M77" s="661"/>
    </row>
    <row r="78" spans="1:19" ht="21.75" customHeight="1">
      <c r="A78" s="661"/>
      <c r="B78" s="138"/>
      <c r="C78" s="836" t="s">
        <v>879</v>
      </c>
      <c r="D78" s="836"/>
      <c r="E78" s="836"/>
      <c r="F78" s="661"/>
      <c r="G78" s="661"/>
      <c r="H78" s="661"/>
      <c r="I78" s="661"/>
      <c r="J78" s="661"/>
      <c r="K78" s="661"/>
      <c r="L78" s="661"/>
      <c r="M78" s="661"/>
    </row>
    <row r="79" spans="1:19" ht="21.75" customHeight="1">
      <c r="A79" s="661"/>
      <c r="B79" s="138"/>
      <c r="C79" s="836" t="s">
        <v>880</v>
      </c>
      <c r="D79" s="836"/>
      <c r="E79" s="836"/>
      <c r="F79" s="661"/>
      <c r="G79" s="661"/>
      <c r="H79" s="661"/>
      <c r="I79" s="661"/>
      <c r="J79" s="661"/>
      <c r="K79" s="661"/>
      <c r="L79" s="661"/>
      <c r="M79" s="661"/>
    </row>
    <row r="80" spans="1:19" ht="22.5" customHeight="1">
      <c r="A80" s="661"/>
      <c r="B80" s="138"/>
      <c r="C80" s="836" t="s">
        <v>881</v>
      </c>
      <c r="D80" s="836"/>
      <c r="E80" s="836"/>
      <c r="F80" s="661"/>
      <c r="G80" s="661"/>
      <c r="H80" s="661"/>
      <c r="I80" s="661"/>
      <c r="J80" s="661"/>
      <c r="K80" s="661"/>
      <c r="L80" s="661"/>
    </row>
    <row r="81" spans="1:12" ht="3.75" customHeight="1">
      <c r="A81" s="661"/>
      <c r="B81" s="836"/>
      <c r="C81" s="836"/>
      <c r="D81" s="836"/>
      <c r="E81" s="836"/>
      <c r="F81" s="661"/>
      <c r="G81" s="661"/>
      <c r="H81" s="661"/>
      <c r="I81" s="661"/>
      <c r="J81" s="661"/>
      <c r="K81" s="661"/>
      <c r="L81" s="661"/>
    </row>
    <row r="82" spans="1:12" ht="21.75" customHeight="1">
      <c r="A82" s="661"/>
      <c r="B82" s="836"/>
      <c r="C82" s="841" t="s">
        <v>885</v>
      </c>
      <c r="D82" s="836"/>
      <c r="E82" s="836"/>
      <c r="F82" s="661"/>
      <c r="G82" s="661"/>
      <c r="H82" s="661"/>
      <c r="I82" s="661"/>
      <c r="J82" s="661"/>
      <c r="K82" s="661"/>
      <c r="L82" s="661"/>
    </row>
    <row r="83" spans="1:12" ht="21.75" customHeight="1">
      <c r="A83" s="661"/>
      <c r="B83" s="836"/>
      <c r="C83" s="841" t="s">
        <v>886</v>
      </c>
      <c r="D83" s="836"/>
      <c r="E83" s="836"/>
      <c r="F83" s="661"/>
      <c r="G83" s="661"/>
      <c r="H83" s="661"/>
      <c r="I83" s="661"/>
      <c r="J83" s="661"/>
      <c r="K83" s="661"/>
      <c r="L83" s="661"/>
    </row>
    <row r="84" spans="1:12" ht="3.75" customHeight="1">
      <c r="A84" s="661"/>
      <c r="B84" s="836"/>
      <c r="C84" s="836"/>
      <c r="D84" s="836"/>
      <c r="E84" s="836"/>
      <c r="F84" s="661"/>
      <c r="G84" s="661"/>
      <c r="H84" s="661"/>
      <c r="I84" s="661"/>
      <c r="J84" s="661"/>
      <c r="K84" s="661"/>
      <c r="L84" s="661"/>
    </row>
    <row r="85" spans="1:12" ht="21.75" customHeight="1">
      <c r="A85" s="661"/>
      <c r="B85" s="836" t="s">
        <v>882</v>
      </c>
      <c r="C85" s="836"/>
      <c r="D85" s="836"/>
      <c r="E85" s="836"/>
      <c r="F85" s="661"/>
      <c r="G85" s="661"/>
      <c r="H85" s="661"/>
      <c r="I85" s="661"/>
      <c r="J85" s="661"/>
      <c r="K85" s="661"/>
      <c r="L85" s="661"/>
    </row>
    <row r="86" spans="1:12" ht="3.75" customHeight="1">
      <c r="A86" s="661"/>
      <c r="B86" s="836"/>
      <c r="C86" s="836"/>
      <c r="D86" s="836"/>
      <c r="E86" s="836"/>
      <c r="F86" s="661"/>
      <c r="G86" s="661"/>
      <c r="H86" s="661"/>
      <c r="I86" s="661"/>
      <c r="J86" s="661"/>
      <c r="K86" s="661"/>
      <c r="L86" s="661"/>
    </row>
    <row r="87" spans="1:12" ht="21.75" customHeight="1">
      <c r="A87" s="661"/>
      <c r="B87" s="836" t="s">
        <v>883</v>
      </c>
      <c r="C87" s="836"/>
      <c r="D87" s="836"/>
      <c r="E87" s="836"/>
      <c r="F87" s="661"/>
      <c r="G87" s="661"/>
      <c r="H87" s="661"/>
      <c r="I87" s="661"/>
      <c r="J87" s="661"/>
      <c r="K87" s="661"/>
      <c r="L87" s="661"/>
    </row>
    <row r="88" spans="1:12" ht="21" customHeight="1">
      <c r="A88" s="661"/>
      <c r="B88" s="836" t="s">
        <v>998</v>
      </c>
      <c r="C88" s="836"/>
      <c r="D88" s="836"/>
      <c r="E88" s="836"/>
      <c r="F88" s="661"/>
      <c r="G88" s="661"/>
      <c r="H88" s="661"/>
      <c r="I88" s="661"/>
      <c r="J88" s="661"/>
      <c r="K88" s="661"/>
      <c r="L88" s="661"/>
    </row>
    <row r="89" spans="1:12" ht="21" customHeight="1">
      <c r="A89" s="659"/>
      <c r="B89" s="836" t="s">
        <v>999</v>
      </c>
      <c r="C89" s="659"/>
      <c r="D89" s="659"/>
      <c r="E89" s="659"/>
      <c r="F89" s="659"/>
      <c r="G89" s="659"/>
      <c r="H89" s="659"/>
      <c r="I89" s="659"/>
      <c r="J89" s="659"/>
      <c r="K89" s="659"/>
      <c r="L89" s="659"/>
    </row>
    <row r="90" spans="1:12" ht="21.75" customHeight="1">
      <c r="A90" s="659"/>
      <c r="B90" s="836" t="s">
        <v>1000</v>
      </c>
      <c r="C90" s="659"/>
      <c r="D90" s="659"/>
      <c r="E90" s="659"/>
      <c r="F90" s="659"/>
      <c r="G90" s="659"/>
      <c r="H90" s="659"/>
      <c r="I90" s="659"/>
      <c r="J90" s="659"/>
      <c r="K90" s="659"/>
      <c r="L90" s="659"/>
    </row>
    <row r="91" spans="1:12" ht="21.75" customHeight="1">
      <c r="A91" s="659"/>
      <c r="B91" s="836" t="s">
        <v>1001</v>
      </c>
      <c r="C91" s="659"/>
      <c r="D91" s="659"/>
      <c r="E91" s="659"/>
      <c r="F91" s="659"/>
      <c r="G91" s="659"/>
      <c r="H91" s="659"/>
      <c r="I91" s="659"/>
      <c r="J91" s="659"/>
      <c r="K91" s="659"/>
      <c r="L91" s="659"/>
    </row>
    <row r="92" spans="1:12" ht="21.75" customHeight="1">
      <c r="A92" s="659"/>
      <c r="B92" s="836"/>
      <c r="C92" s="659"/>
      <c r="D92" s="659"/>
      <c r="E92" s="659"/>
      <c r="F92" s="659"/>
      <c r="G92" s="659"/>
      <c r="H92" s="659"/>
      <c r="I92" s="659"/>
      <c r="J92" s="659"/>
      <c r="K92" s="659"/>
      <c r="L92" s="659"/>
    </row>
    <row r="93" spans="1:12">
      <c r="A93" s="659"/>
      <c r="B93" s="659"/>
      <c r="C93" s="659"/>
      <c r="D93" s="659"/>
      <c r="E93" s="659"/>
      <c r="F93" s="659"/>
      <c r="G93" s="659"/>
      <c r="H93" s="659"/>
      <c r="I93" s="659"/>
      <c r="J93" s="659"/>
      <c r="K93" s="659"/>
      <c r="L93" s="659"/>
    </row>
    <row r="94" spans="1:12">
      <c r="A94" s="659"/>
      <c r="B94" s="659"/>
      <c r="C94" s="659"/>
      <c r="D94" s="659"/>
      <c r="E94" s="659"/>
      <c r="F94" s="659"/>
      <c r="G94" s="659"/>
      <c r="H94" s="659"/>
      <c r="I94" s="659"/>
      <c r="J94" s="659"/>
      <c r="K94" s="659"/>
      <c r="L94" s="659"/>
    </row>
    <row r="95" spans="1:12">
      <c r="A95" s="659"/>
      <c r="B95" s="659"/>
      <c r="C95" s="659"/>
      <c r="D95" s="659"/>
      <c r="E95" s="659"/>
      <c r="F95" s="659"/>
      <c r="G95" s="659"/>
      <c r="H95" s="659"/>
      <c r="I95" s="659"/>
      <c r="J95" s="659"/>
      <c r="K95" s="659"/>
      <c r="L95" s="659"/>
    </row>
    <row r="96" spans="1:12">
      <c r="A96" s="659"/>
      <c r="B96" s="659"/>
      <c r="C96" s="659"/>
      <c r="D96" s="659"/>
      <c r="E96" s="659"/>
      <c r="F96" s="659"/>
      <c r="G96" s="659"/>
      <c r="H96" s="659"/>
      <c r="I96" s="659"/>
      <c r="J96" s="659"/>
      <c r="K96" s="659"/>
      <c r="L96" s="659"/>
    </row>
    <row r="97" spans="1:12">
      <c r="A97" s="659"/>
      <c r="B97" s="659"/>
      <c r="C97" s="659"/>
      <c r="D97" s="659"/>
      <c r="E97" s="659"/>
      <c r="F97" s="659"/>
      <c r="G97" s="659"/>
      <c r="H97" s="659"/>
      <c r="I97" s="659"/>
      <c r="J97" s="659"/>
      <c r="K97" s="659"/>
      <c r="L97" s="659"/>
    </row>
    <row r="98" spans="1:12">
      <c r="A98" s="659"/>
      <c r="B98" s="659"/>
      <c r="C98" s="659"/>
      <c r="D98" s="659"/>
      <c r="E98" s="659"/>
      <c r="F98" s="659"/>
      <c r="G98" s="659"/>
      <c r="H98" s="659"/>
      <c r="I98" s="659"/>
      <c r="J98" s="659"/>
      <c r="K98" s="659"/>
      <c r="L98" s="659"/>
    </row>
    <row r="99" spans="1:12">
      <c r="A99" s="659"/>
      <c r="B99" s="659"/>
      <c r="C99" s="659"/>
      <c r="D99" s="659"/>
      <c r="E99" s="659"/>
      <c r="F99" s="659"/>
      <c r="G99" s="659"/>
      <c r="H99" s="659"/>
      <c r="I99" s="659"/>
      <c r="J99" s="659"/>
      <c r="K99" s="659"/>
      <c r="L99" s="659"/>
    </row>
    <row r="100" spans="1:12">
      <c r="A100" s="659"/>
      <c r="B100" s="659"/>
      <c r="C100" s="659"/>
      <c r="D100" s="659"/>
      <c r="E100" s="659"/>
      <c r="F100" s="659"/>
      <c r="G100" s="659"/>
      <c r="H100" s="659"/>
      <c r="I100" s="659"/>
      <c r="J100" s="659"/>
      <c r="K100" s="659"/>
      <c r="L100" s="659"/>
    </row>
    <row r="101" spans="1:12">
      <c r="A101" s="659"/>
      <c r="B101" s="659"/>
      <c r="C101" s="659"/>
      <c r="D101" s="659"/>
      <c r="E101" s="659"/>
      <c r="F101" s="659"/>
      <c r="G101" s="659"/>
      <c r="H101" s="659"/>
      <c r="I101" s="659"/>
      <c r="J101" s="659"/>
      <c r="K101" s="659"/>
      <c r="L101" s="659"/>
    </row>
    <row r="102" spans="1:12">
      <c r="A102" s="659"/>
      <c r="B102" s="659"/>
      <c r="C102" s="659"/>
      <c r="D102" s="659"/>
      <c r="E102" s="659"/>
      <c r="F102" s="659"/>
      <c r="G102" s="659"/>
      <c r="H102" s="659"/>
      <c r="I102" s="659"/>
      <c r="J102" s="659"/>
      <c r="K102" s="659"/>
      <c r="L102" s="659"/>
    </row>
    <row r="103" spans="1:12">
      <c r="A103" s="659"/>
      <c r="B103" s="659"/>
      <c r="C103" s="659"/>
      <c r="D103" s="659"/>
      <c r="E103" s="659"/>
      <c r="F103" s="659"/>
      <c r="G103" s="659"/>
      <c r="H103" s="659"/>
      <c r="I103" s="659"/>
      <c r="J103" s="659"/>
      <c r="K103" s="659"/>
      <c r="L103" s="659"/>
    </row>
  </sheetData>
  <mergeCells count="108">
    <mergeCell ref="C71:K71"/>
    <mergeCell ref="C72:K72"/>
    <mergeCell ref="A57:L57"/>
    <mergeCell ref="A58:L58"/>
    <mergeCell ref="A51:L51"/>
    <mergeCell ref="A52:L52"/>
    <mergeCell ref="A53:L53"/>
    <mergeCell ref="A54:L54"/>
    <mergeCell ref="A55:L55"/>
    <mergeCell ref="A56:L56"/>
    <mergeCell ref="B63:L63"/>
    <mergeCell ref="B65:R65"/>
    <mergeCell ref="C68:K68"/>
    <mergeCell ref="C69:K69"/>
    <mergeCell ref="C70:K70"/>
    <mergeCell ref="A45:L45"/>
    <mergeCell ref="A46:L46"/>
    <mergeCell ref="A47:L47"/>
    <mergeCell ref="A48:L48"/>
    <mergeCell ref="A49:L49"/>
    <mergeCell ref="A50:L50"/>
    <mergeCell ref="A39:L39"/>
    <mergeCell ref="A40:L40"/>
    <mergeCell ref="A41:L41"/>
    <mergeCell ref="A42:L42"/>
    <mergeCell ref="A43:L43"/>
    <mergeCell ref="A44:L44"/>
    <mergeCell ref="L33:L34"/>
    <mergeCell ref="A35:A37"/>
    <mergeCell ref="B35:C37"/>
    <mergeCell ref="D35:D37"/>
    <mergeCell ref="E35:G37"/>
    <mergeCell ref="H35:H37"/>
    <mergeCell ref="K35:K37"/>
    <mergeCell ref="L36:L37"/>
    <mergeCell ref="A32:A34"/>
    <mergeCell ref="B32:C34"/>
    <mergeCell ref="D32:D34"/>
    <mergeCell ref="E32:G34"/>
    <mergeCell ref="H32:H34"/>
    <mergeCell ref="K32:K34"/>
    <mergeCell ref="A29:A31"/>
    <mergeCell ref="B29:C31"/>
    <mergeCell ref="D29:D31"/>
    <mergeCell ref="E29:G31"/>
    <mergeCell ref="H29:H31"/>
    <mergeCell ref="K29:K31"/>
    <mergeCell ref="L30:L31"/>
    <mergeCell ref="A26:A28"/>
    <mergeCell ref="B26:C28"/>
    <mergeCell ref="D26:D28"/>
    <mergeCell ref="E26:G28"/>
    <mergeCell ref="H26:H28"/>
    <mergeCell ref="K26:K28"/>
    <mergeCell ref="A17:A19"/>
    <mergeCell ref="B17:C19"/>
    <mergeCell ref="D17:D19"/>
    <mergeCell ref="E17:G19"/>
    <mergeCell ref="H17:H19"/>
    <mergeCell ref="K17:K19"/>
    <mergeCell ref="L18:L19"/>
    <mergeCell ref="A14:A16"/>
    <mergeCell ref="L27:L28"/>
    <mergeCell ref="L21:L22"/>
    <mergeCell ref="A23:A25"/>
    <mergeCell ref="B23:C25"/>
    <mergeCell ref="D23:D25"/>
    <mergeCell ref="E23:G25"/>
    <mergeCell ref="H23:H25"/>
    <mergeCell ref="K23:K25"/>
    <mergeCell ref="L24:L25"/>
    <mergeCell ref="A20:A22"/>
    <mergeCell ref="B20:C22"/>
    <mergeCell ref="D20:D22"/>
    <mergeCell ref="E20:G22"/>
    <mergeCell ref="H20:H22"/>
    <mergeCell ref="K20:K22"/>
    <mergeCell ref="B14:C16"/>
    <mergeCell ref="D14:D16"/>
    <mergeCell ref="E14:G16"/>
    <mergeCell ref="H14:H16"/>
    <mergeCell ref="K14:K16"/>
    <mergeCell ref="E11:G13"/>
    <mergeCell ref="H11:H13"/>
    <mergeCell ref="K11:K13"/>
    <mergeCell ref="L12:L13"/>
    <mergeCell ref="D11:D13"/>
    <mergeCell ref="L15:L16"/>
    <mergeCell ref="K6:K7"/>
    <mergeCell ref="A2:L2"/>
    <mergeCell ref="K3:L3"/>
    <mergeCell ref="C4:E4"/>
    <mergeCell ref="G4:L4"/>
    <mergeCell ref="A6:A7"/>
    <mergeCell ref="B6:C7"/>
    <mergeCell ref="D6:D7"/>
    <mergeCell ref="E6:G7"/>
    <mergeCell ref="H6:H7"/>
    <mergeCell ref="I6:J7"/>
    <mergeCell ref="A8:A10"/>
    <mergeCell ref="B8:C10"/>
    <mergeCell ref="D8:D10"/>
    <mergeCell ref="E8:G10"/>
    <mergeCell ref="H8:H10"/>
    <mergeCell ref="K8:K10"/>
    <mergeCell ref="L9:L10"/>
    <mergeCell ref="A11:A13"/>
    <mergeCell ref="B11:C13"/>
  </mergeCells>
  <phoneticPr fontId="8"/>
  <conditionalFormatting sqref="K14:L14 K17:L17 K20:L20 K23:L23 K26:L26 K29:L29 K32:L32 K35:L35 K36:K37 H8:H37 K11:L11 K10 K8:L9 K12:K13 K15:K16 K18:K19 K21:K22 K24:K25 K27:K28 K30:K31 K33:K34">
    <cfRule type="cellIs" dxfId="275" priority="26" stopIfTrue="1" operator="notEqual">
      <formula>0</formula>
    </cfRule>
  </conditionalFormatting>
  <conditionalFormatting sqref="K8:K37 E8:H37 B8:C37">
    <cfRule type="cellIs" dxfId="274" priority="25" stopIfTrue="1" operator="equal">
      <formula>""</formula>
    </cfRule>
  </conditionalFormatting>
  <conditionalFormatting sqref="K14:L14 K17:L17 K20:L20 K23:L23 K26:L26 K29:L29 K32:L32 K35:L35 K36:K37 K11:L11 K10 K8:L9 K12:K13 K15:K16 K18:K19 K21:K22 K24:K25 K27:K28 K30:K31 K33:K34">
    <cfRule type="cellIs" dxfId="273" priority="24" stopIfTrue="1" operator="equal">
      <formula>""</formula>
    </cfRule>
  </conditionalFormatting>
  <conditionalFormatting sqref="I8:J10">
    <cfRule type="expression" dxfId="272" priority="21">
      <formula>IF($L$8="《省》",COUNTA($A$8:$L$10),)</formula>
    </cfRule>
  </conditionalFormatting>
  <conditionalFormatting sqref="I8:I37">
    <cfRule type="cellIs" dxfId="271" priority="22" stopIfTrue="1" operator="equal">
      <formula>""</formula>
    </cfRule>
  </conditionalFormatting>
  <conditionalFormatting sqref="D8:D10">
    <cfRule type="cellIs" dxfId="270" priority="23" operator="equal">
      <formula>""</formula>
    </cfRule>
  </conditionalFormatting>
  <conditionalFormatting sqref="D11:D37">
    <cfRule type="cellIs" dxfId="269" priority="20" operator="equal">
      <formula>""</formula>
    </cfRule>
  </conditionalFormatting>
  <conditionalFormatting sqref="L12">
    <cfRule type="cellIs" dxfId="268" priority="18" stopIfTrue="1" operator="equal">
      <formula>""</formula>
    </cfRule>
  </conditionalFormatting>
  <conditionalFormatting sqref="I11:J13">
    <cfRule type="expression" dxfId="267" priority="17">
      <formula>IF($L$11="《省》",COUNTA($A$8:$L$10),)</formula>
    </cfRule>
    <cfRule type="expression" dxfId="266" priority="19">
      <formula>IF($L$11="《省》",COUNTA($A$8:$L$10),)</formula>
    </cfRule>
  </conditionalFormatting>
  <conditionalFormatting sqref="L15">
    <cfRule type="cellIs" dxfId="265" priority="16" stopIfTrue="1" operator="equal">
      <formula>""</formula>
    </cfRule>
  </conditionalFormatting>
  <conditionalFormatting sqref="I14:J16">
    <cfRule type="expression" dxfId="264" priority="15">
      <formula>IF($L$14="《省》",COUNTA($A$8:$L$10),)</formula>
    </cfRule>
  </conditionalFormatting>
  <conditionalFormatting sqref="L18">
    <cfRule type="cellIs" dxfId="263" priority="14" stopIfTrue="1" operator="equal">
      <formula>""</formula>
    </cfRule>
  </conditionalFormatting>
  <conditionalFormatting sqref="I17:J19">
    <cfRule type="expression" dxfId="262" priority="13">
      <formula>IF($L$17="《省》",COUNTA($A$8:$L$10),)</formula>
    </cfRule>
  </conditionalFormatting>
  <conditionalFormatting sqref="L21">
    <cfRule type="cellIs" dxfId="261" priority="12" stopIfTrue="1" operator="equal">
      <formula>""</formula>
    </cfRule>
  </conditionalFormatting>
  <conditionalFormatting sqref="I20:J22">
    <cfRule type="expression" dxfId="260" priority="11">
      <formula>IF($L$20="《省》",COUNTA($A$8:$L$10),)</formula>
    </cfRule>
  </conditionalFormatting>
  <conditionalFormatting sqref="L24">
    <cfRule type="cellIs" dxfId="259" priority="10" stopIfTrue="1" operator="equal">
      <formula>""</formula>
    </cfRule>
  </conditionalFormatting>
  <conditionalFormatting sqref="I23:J25">
    <cfRule type="expression" dxfId="258" priority="9">
      <formula>IF($L$23="《省》",COUNTA($A$8:$L$10),)</formula>
    </cfRule>
  </conditionalFormatting>
  <conditionalFormatting sqref="L27">
    <cfRule type="cellIs" dxfId="257" priority="8" stopIfTrue="1" operator="equal">
      <formula>""</formula>
    </cfRule>
  </conditionalFormatting>
  <conditionalFormatting sqref="I26:J28">
    <cfRule type="expression" dxfId="256" priority="7">
      <formula>IF($L$26="《省》",COUNTA($A$8:$L$10),)</formula>
    </cfRule>
  </conditionalFormatting>
  <conditionalFormatting sqref="L30">
    <cfRule type="cellIs" dxfId="255" priority="6" stopIfTrue="1" operator="equal">
      <formula>""</formula>
    </cfRule>
  </conditionalFormatting>
  <conditionalFormatting sqref="I29:J31">
    <cfRule type="expression" dxfId="254" priority="5">
      <formula>IF($L$29="《省》",COUNTA($A$8:$L$10),)</formula>
    </cfRule>
  </conditionalFormatting>
  <conditionalFormatting sqref="L33">
    <cfRule type="cellIs" dxfId="253" priority="4" stopIfTrue="1" operator="equal">
      <formula>""</formula>
    </cfRule>
  </conditionalFormatting>
  <conditionalFormatting sqref="I32:J34">
    <cfRule type="expression" dxfId="252" priority="3">
      <formula>IF($L$32="《省》",COUNTA($A$8:$L$10),)</formula>
    </cfRule>
  </conditionalFormatting>
  <conditionalFormatting sqref="L36">
    <cfRule type="cellIs" dxfId="251" priority="2" stopIfTrue="1" operator="equal">
      <formula>""</formula>
    </cfRule>
  </conditionalFormatting>
  <conditionalFormatting sqref="I35:J37">
    <cfRule type="expression" dxfId="250" priority="1">
      <formula>IF($L$35="《省》",COUNTA($A$8:$L$10),)</formula>
    </cfRule>
  </conditionalFormatting>
  <dataValidations count="5">
    <dataValidation type="list" allowBlank="1" showInputMessage="1" showErrorMessage="1" sqref="D8:D37">
      <formula1>"常勤,非常勤"</formula1>
    </dataValidation>
    <dataValidation type="list" allowBlank="1" showInputMessage="1" showErrorMessage="1" sqref="I8:I37">
      <formula1>"✔"</formula1>
    </dataValidation>
    <dataValidation type="list" allowBlank="1" showInputMessage="1" showErrorMessage="1" sqref="H8:H37">
      <formula1>"1, 2, 3, 4,"</formula1>
    </dataValidation>
    <dataValidation type="list" allowBlank="1" showInputMessage="1" showErrorMessage="1" sqref="K8:K37">
      <formula1>"○,△"</formula1>
    </dataValidation>
    <dataValidation type="list" allowBlank="1" showInputMessage="1" showErrorMessage="1" sqref="L14 L17 L8 L11 L32 L29 L26 L23 L20 L35">
      <formula1>"《省》"</formula1>
    </dataValidation>
  </dataValidations>
  <pageMargins left="0.51181102362204722" right="0.51181102362204722" top="0.39370078740157483" bottom="0.15748031496062992" header="0.35433070866141736" footer="0.15748031496062992"/>
  <pageSetup paperSize="9" scale="59" orientation="portrait" r:id="rId1"/>
  <headerFooter scaleWithDoc="0"/>
  <rowBreaks count="1" manualBreakCount="1">
    <brk id="59" max="11" man="1"/>
  </rowBreak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Z23"/>
  <sheetViews>
    <sheetView view="pageBreakPreview" zoomScale="80" zoomScaleNormal="40" zoomScaleSheetLayoutView="80" workbookViewId="0">
      <selection activeCell="T29" sqref="T29"/>
    </sheetView>
  </sheetViews>
  <sheetFormatPr defaultColWidth="9" defaultRowHeight="13.5"/>
  <cols>
    <col min="1" max="1" width="4.5" style="150" customWidth="1"/>
    <col min="2" max="2" width="15.625" style="150" customWidth="1"/>
    <col min="3" max="3" width="7.625" style="150" customWidth="1"/>
    <col min="4" max="4" width="50.625" style="150" customWidth="1"/>
    <col min="5" max="6" width="7.625" style="150" customWidth="1"/>
    <col min="7" max="7" width="4.625" style="150" customWidth="1"/>
    <col min="8" max="8" width="5.625" style="150" customWidth="1"/>
    <col min="9" max="9" width="4.625" style="150" customWidth="1"/>
    <col min="10" max="10" width="5.625" style="150" customWidth="1"/>
    <col min="11" max="12" width="7.625" style="150" customWidth="1"/>
    <col min="13" max="13" width="4.625" style="150" customWidth="1"/>
    <col min="14" max="14" width="5.625" style="150" customWidth="1"/>
    <col min="15" max="15" width="4.625" style="150" customWidth="1"/>
    <col min="16" max="16" width="7.625" style="150" customWidth="1"/>
    <col min="17" max="17" width="4.625" style="150" customWidth="1"/>
    <col min="18" max="18" width="5.625" style="150" customWidth="1"/>
    <col min="19" max="19" width="4.625" style="150" customWidth="1"/>
    <col min="20" max="20" width="7.625" style="150" customWidth="1"/>
    <col min="21" max="21" width="4.625" style="150" customWidth="1"/>
    <col min="22" max="22" width="5.625" style="150" customWidth="1"/>
    <col min="23" max="23" width="4.625" style="150" customWidth="1"/>
    <col min="24" max="16384" width="9" style="150"/>
  </cols>
  <sheetData>
    <row r="1" spans="1:26" ht="24.95" customHeight="1">
      <c r="A1" s="149"/>
      <c r="B1" s="149"/>
      <c r="C1" s="149"/>
      <c r="D1" s="149"/>
      <c r="E1" s="149"/>
      <c r="F1" s="149"/>
      <c r="G1" s="149"/>
      <c r="H1" s="149"/>
      <c r="I1" s="149"/>
      <c r="J1" s="149"/>
      <c r="K1" s="149"/>
      <c r="L1" s="149"/>
      <c r="M1" s="149"/>
      <c r="N1" s="149"/>
      <c r="O1" s="149"/>
      <c r="P1" s="149"/>
      <c r="Q1" s="149"/>
      <c r="R1" s="149"/>
      <c r="S1" s="149"/>
      <c r="T1" s="149"/>
      <c r="U1" s="149"/>
      <c r="V1" s="149"/>
      <c r="W1" s="146" t="s">
        <v>643</v>
      </c>
    </row>
    <row r="2" spans="1:26" ht="36" customHeight="1">
      <c r="A2" s="1869" t="s">
        <v>206</v>
      </c>
      <c r="B2" s="1869"/>
      <c r="C2" s="1869"/>
      <c r="D2" s="1869"/>
      <c r="E2" s="1869"/>
      <c r="F2" s="1869"/>
      <c r="G2" s="1869"/>
      <c r="H2" s="1869"/>
      <c r="I2" s="1869"/>
      <c r="J2" s="1869"/>
      <c r="K2" s="1869"/>
      <c r="L2" s="1869"/>
      <c r="M2" s="1869"/>
      <c r="N2" s="1869"/>
      <c r="O2" s="1869"/>
      <c r="P2" s="1869"/>
      <c r="Q2" s="1869"/>
      <c r="R2" s="1869"/>
      <c r="S2" s="1869"/>
      <c r="T2" s="1869"/>
      <c r="U2" s="1869"/>
      <c r="V2" s="1869"/>
      <c r="W2" s="1869"/>
    </row>
    <row r="3" spans="1:26">
      <c r="A3" s="149"/>
      <c r="B3" s="149"/>
      <c r="C3" s="149"/>
      <c r="D3" s="149"/>
      <c r="E3" s="1870"/>
      <c r="F3" s="1870"/>
      <c r="G3" s="1870"/>
      <c r="H3" s="1870"/>
      <c r="I3" s="1870"/>
      <c r="J3" s="1870"/>
      <c r="K3" s="1870"/>
      <c r="L3" s="1870"/>
      <c r="M3" s="1870"/>
      <c r="N3" s="1870"/>
      <c r="O3" s="1870"/>
      <c r="P3" s="151"/>
      <c r="Q3" s="151"/>
      <c r="R3" s="151"/>
      <c r="S3" s="151"/>
      <c r="T3" s="151"/>
      <c r="U3" s="151"/>
      <c r="V3" s="151"/>
      <c r="W3" s="727" t="s">
        <v>692</v>
      </c>
    </row>
    <row r="4" spans="1:26" ht="22.5" customHeight="1">
      <c r="A4" s="1871" t="s">
        <v>207</v>
      </c>
      <c r="B4" s="1872"/>
      <c r="C4" s="1873"/>
      <c r="D4" s="1874"/>
      <c r="E4" s="1874"/>
      <c r="F4" s="1874"/>
      <c r="G4" s="1874"/>
      <c r="H4" s="1875"/>
      <c r="I4" s="152"/>
      <c r="J4" s="153"/>
      <c r="K4" s="153"/>
      <c r="L4" s="154"/>
      <c r="M4" s="153"/>
      <c r="N4" s="153"/>
      <c r="O4" s="153"/>
      <c r="P4" s="155"/>
      <c r="Q4" s="156"/>
      <c r="R4" s="157"/>
      <c r="S4" s="157"/>
      <c r="T4" s="157"/>
      <c r="U4" s="157"/>
      <c r="V4" s="157"/>
      <c r="W4" s="155"/>
    </row>
    <row r="5" spans="1:26" ht="15.75" customHeight="1">
      <c r="A5" s="1876" t="s">
        <v>208</v>
      </c>
      <c r="B5" s="1870"/>
      <c r="C5" s="1879"/>
      <c r="D5" s="1880"/>
      <c r="E5" s="1880"/>
      <c r="F5" s="1880"/>
      <c r="G5" s="1880"/>
      <c r="H5" s="1881"/>
      <c r="I5" s="1876" t="s">
        <v>209</v>
      </c>
      <c r="J5" s="1870"/>
      <c r="K5" s="1870"/>
      <c r="L5" s="1885"/>
      <c r="M5" s="1886"/>
      <c r="N5" s="1886"/>
      <c r="O5" s="1870" t="s">
        <v>210</v>
      </c>
      <c r="P5" s="1887"/>
      <c r="Q5" s="158"/>
      <c r="R5" s="159"/>
      <c r="S5" s="159"/>
      <c r="T5" s="159"/>
      <c r="U5" s="159"/>
      <c r="V5" s="159"/>
      <c r="W5" s="160"/>
    </row>
    <row r="6" spans="1:26" ht="18" customHeight="1">
      <c r="A6" s="1876"/>
      <c r="B6" s="1870"/>
      <c r="C6" s="1879"/>
      <c r="D6" s="1880"/>
      <c r="E6" s="1880"/>
      <c r="F6" s="1880"/>
      <c r="G6" s="1880"/>
      <c r="H6" s="1881"/>
      <c r="I6" s="1876"/>
      <c r="J6" s="1870"/>
      <c r="K6" s="1870"/>
      <c r="L6" s="1885"/>
      <c r="M6" s="1886"/>
      <c r="N6" s="1886"/>
      <c r="O6" s="1870"/>
      <c r="P6" s="1887"/>
      <c r="Q6" s="158"/>
      <c r="R6" s="159"/>
      <c r="S6" s="159"/>
      <c r="T6" s="159"/>
      <c r="U6" s="159"/>
      <c r="V6" s="159"/>
      <c r="W6" s="160"/>
    </row>
    <row r="7" spans="1:26" ht="18" customHeight="1">
      <c r="A7" s="1877"/>
      <c r="B7" s="1878"/>
      <c r="C7" s="1882"/>
      <c r="D7" s="1883"/>
      <c r="E7" s="1883"/>
      <c r="F7" s="1883"/>
      <c r="G7" s="1883"/>
      <c r="H7" s="1884"/>
      <c r="I7" s="161"/>
      <c r="J7" s="162"/>
      <c r="K7" s="162"/>
      <c r="L7" s="163"/>
      <c r="M7" s="162"/>
      <c r="N7" s="162"/>
      <c r="O7" s="162"/>
      <c r="P7" s="164"/>
      <c r="Q7" s="165"/>
      <c r="R7" s="166"/>
      <c r="S7" s="166"/>
      <c r="T7" s="166"/>
      <c r="U7" s="166"/>
      <c r="V7" s="166"/>
      <c r="W7" s="164"/>
    </row>
    <row r="8" spans="1:26" ht="34.5" customHeight="1">
      <c r="A8" s="167" t="s">
        <v>211</v>
      </c>
      <c r="B8" s="168"/>
      <c r="C8" s="169"/>
      <c r="D8" s="169"/>
      <c r="E8" s="169"/>
      <c r="F8" s="170"/>
      <c r="G8" s="170"/>
      <c r="H8" s="170"/>
      <c r="I8" s="170"/>
      <c r="J8" s="170"/>
      <c r="K8" s="170"/>
      <c r="L8" s="170"/>
      <c r="M8" s="170"/>
      <c r="N8" s="170"/>
      <c r="O8" s="170"/>
      <c r="P8" s="170"/>
      <c r="Q8" s="170"/>
      <c r="R8" s="170"/>
      <c r="S8" s="170"/>
      <c r="T8" s="170"/>
      <c r="U8" s="170"/>
      <c r="V8" s="170"/>
      <c r="W8" s="171"/>
    </row>
    <row r="9" spans="1:26" ht="34.5" customHeight="1">
      <c r="A9" s="172"/>
      <c r="B9" s="1890" t="s">
        <v>212</v>
      </c>
      <c r="C9" s="1892"/>
      <c r="D9" s="1892"/>
      <c r="E9" s="1892"/>
      <c r="F9" s="1892"/>
      <c r="G9" s="1892"/>
      <c r="H9" s="1891"/>
      <c r="I9" s="1890" t="s">
        <v>213</v>
      </c>
      <c r="J9" s="1892"/>
      <c r="K9" s="1892"/>
      <c r="L9" s="1892"/>
      <c r="M9" s="1892"/>
      <c r="N9" s="1892"/>
      <c r="O9" s="1892"/>
      <c r="P9" s="1892"/>
      <c r="Q9" s="1892"/>
      <c r="R9" s="1892"/>
      <c r="S9" s="1892"/>
      <c r="T9" s="1892"/>
      <c r="U9" s="1892"/>
      <c r="V9" s="1892"/>
      <c r="W9" s="1891"/>
    </row>
    <row r="10" spans="1:26" ht="49.5" customHeight="1">
      <c r="A10" s="172"/>
      <c r="B10" s="1893"/>
      <c r="C10" s="1895"/>
      <c r="D10" s="1895"/>
      <c r="E10" s="1895"/>
      <c r="F10" s="1895"/>
      <c r="G10" s="1895"/>
      <c r="H10" s="1894"/>
      <c r="I10" s="1896"/>
      <c r="J10" s="1897"/>
      <c r="K10" s="1897"/>
      <c r="L10" s="1897"/>
      <c r="M10" s="1897"/>
      <c r="N10" s="1897"/>
      <c r="O10" s="1897"/>
      <c r="P10" s="1897"/>
      <c r="Q10" s="1897"/>
      <c r="R10" s="1897"/>
      <c r="S10" s="1897"/>
      <c r="T10" s="1897"/>
      <c r="U10" s="1897"/>
      <c r="V10" s="1897"/>
      <c r="W10" s="1898"/>
    </row>
    <row r="11" spans="1:26" ht="34.5" customHeight="1">
      <c r="A11" s="167" t="s">
        <v>214</v>
      </c>
      <c r="B11" s="168"/>
      <c r="C11" s="169"/>
      <c r="D11" s="169"/>
      <c r="E11" s="169"/>
      <c r="F11" s="170"/>
      <c r="G11" s="170"/>
      <c r="H11" s="170"/>
      <c r="I11" s="170"/>
      <c r="J11" s="170"/>
      <c r="K11" s="170"/>
      <c r="L11" s="170"/>
      <c r="M11" s="170"/>
      <c r="N11" s="170"/>
      <c r="O11" s="170"/>
      <c r="P11" s="170"/>
      <c r="Q11" s="170"/>
      <c r="R11" s="170"/>
      <c r="S11" s="170"/>
      <c r="T11" s="170"/>
      <c r="U11" s="170"/>
      <c r="V11" s="170"/>
      <c r="W11" s="171"/>
    </row>
    <row r="12" spans="1:26" ht="40.5" customHeight="1">
      <c r="A12" s="1888"/>
      <c r="B12" s="1890" t="s">
        <v>215</v>
      </c>
      <c r="C12" s="1891"/>
      <c r="D12" s="173" t="s">
        <v>216</v>
      </c>
      <c r="E12" s="1890" t="s">
        <v>217</v>
      </c>
      <c r="F12" s="1892"/>
      <c r="G12" s="1892"/>
      <c r="H12" s="1892"/>
      <c r="I12" s="1892"/>
      <c r="J12" s="1892"/>
      <c r="K12" s="1892"/>
      <c r="L12" s="1892"/>
      <c r="M12" s="1892"/>
      <c r="N12" s="1892"/>
      <c r="O12" s="1891"/>
      <c r="P12" s="1890" t="s">
        <v>218</v>
      </c>
      <c r="Q12" s="1892"/>
      <c r="R12" s="1892"/>
      <c r="S12" s="1891"/>
      <c r="T12" s="1890" t="s">
        <v>219</v>
      </c>
      <c r="U12" s="1892"/>
      <c r="V12" s="1892"/>
      <c r="W12" s="1891"/>
      <c r="Z12" s="159"/>
    </row>
    <row r="13" spans="1:26" ht="45" customHeight="1">
      <c r="A13" s="1889"/>
      <c r="B13" s="1893"/>
      <c r="C13" s="1894"/>
      <c r="D13" s="174"/>
      <c r="E13" s="175"/>
      <c r="F13" s="168"/>
      <c r="G13" s="168" t="s">
        <v>182</v>
      </c>
      <c r="H13" s="168"/>
      <c r="I13" s="176" t="s">
        <v>220</v>
      </c>
      <c r="J13" s="177" t="s">
        <v>187</v>
      </c>
      <c r="K13" s="178"/>
      <c r="L13" s="168"/>
      <c r="M13" s="168" t="s">
        <v>182</v>
      </c>
      <c r="N13" s="168"/>
      <c r="O13" s="179" t="s">
        <v>220</v>
      </c>
      <c r="P13" s="168"/>
      <c r="Q13" s="168" t="s">
        <v>182</v>
      </c>
      <c r="R13" s="168"/>
      <c r="S13" s="179" t="s">
        <v>220</v>
      </c>
      <c r="T13" s="168"/>
      <c r="U13" s="168" t="s">
        <v>182</v>
      </c>
      <c r="V13" s="168"/>
      <c r="W13" s="179" t="s">
        <v>220</v>
      </c>
    </row>
    <row r="14" spans="1:26" ht="45" customHeight="1">
      <c r="A14" s="1889"/>
      <c r="B14" s="1893"/>
      <c r="C14" s="1894"/>
      <c r="D14" s="174"/>
      <c r="E14" s="175"/>
      <c r="F14" s="168"/>
      <c r="G14" s="168" t="s">
        <v>182</v>
      </c>
      <c r="H14" s="168"/>
      <c r="I14" s="176" t="s">
        <v>220</v>
      </c>
      <c r="J14" s="177" t="s">
        <v>187</v>
      </c>
      <c r="K14" s="178"/>
      <c r="L14" s="168"/>
      <c r="M14" s="168" t="s">
        <v>182</v>
      </c>
      <c r="N14" s="168"/>
      <c r="O14" s="179" t="s">
        <v>220</v>
      </c>
      <c r="P14" s="168"/>
      <c r="Q14" s="168" t="s">
        <v>182</v>
      </c>
      <c r="R14" s="168"/>
      <c r="S14" s="179" t="s">
        <v>220</v>
      </c>
      <c r="T14" s="168"/>
      <c r="U14" s="168" t="s">
        <v>182</v>
      </c>
      <c r="V14" s="168"/>
      <c r="W14" s="179" t="s">
        <v>220</v>
      </c>
    </row>
    <row r="15" spans="1:26" ht="45" customHeight="1">
      <c r="A15" s="1889"/>
      <c r="B15" s="1893"/>
      <c r="C15" s="1894"/>
      <c r="D15" s="174"/>
      <c r="E15" s="175"/>
      <c r="F15" s="168"/>
      <c r="G15" s="168" t="s">
        <v>182</v>
      </c>
      <c r="H15" s="168"/>
      <c r="I15" s="176" t="s">
        <v>220</v>
      </c>
      <c r="J15" s="177" t="s">
        <v>187</v>
      </c>
      <c r="K15" s="178"/>
      <c r="L15" s="168"/>
      <c r="M15" s="168" t="s">
        <v>182</v>
      </c>
      <c r="N15" s="168"/>
      <c r="O15" s="179" t="s">
        <v>220</v>
      </c>
      <c r="P15" s="168"/>
      <c r="Q15" s="168" t="s">
        <v>182</v>
      </c>
      <c r="R15" s="168"/>
      <c r="S15" s="179" t="s">
        <v>220</v>
      </c>
      <c r="T15" s="168"/>
      <c r="U15" s="168" t="s">
        <v>182</v>
      </c>
      <c r="V15" s="168"/>
      <c r="W15" s="179" t="s">
        <v>220</v>
      </c>
    </row>
    <row r="16" spans="1:26" ht="45" customHeight="1">
      <c r="A16" s="1889"/>
      <c r="B16" s="1893"/>
      <c r="C16" s="1894"/>
      <c r="D16" s="174"/>
      <c r="E16" s="175"/>
      <c r="F16" s="168"/>
      <c r="G16" s="168" t="s">
        <v>182</v>
      </c>
      <c r="H16" s="168"/>
      <c r="I16" s="176" t="s">
        <v>200</v>
      </c>
      <c r="J16" s="177" t="s">
        <v>187</v>
      </c>
      <c r="K16" s="178"/>
      <c r="L16" s="168"/>
      <c r="M16" s="168" t="s">
        <v>182</v>
      </c>
      <c r="N16" s="168"/>
      <c r="O16" s="179" t="s">
        <v>200</v>
      </c>
      <c r="P16" s="168"/>
      <c r="Q16" s="168" t="s">
        <v>182</v>
      </c>
      <c r="R16" s="168"/>
      <c r="S16" s="179" t="s">
        <v>200</v>
      </c>
      <c r="T16" s="168"/>
      <c r="U16" s="168" t="s">
        <v>182</v>
      </c>
      <c r="V16" s="168"/>
      <c r="W16" s="179" t="s">
        <v>200</v>
      </c>
    </row>
    <row r="17" spans="1:23" ht="45" customHeight="1">
      <c r="A17" s="1889"/>
      <c r="B17" s="1893"/>
      <c r="C17" s="1894"/>
      <c r="D17" s="174"/>
      <c r="E17" s="175"/>
      <c r="F17" s="168"/>
      <c r="G17" s="168" t="s">
        <v>182</v>
      </c>
      <c r="H17" s="168"/>
      <c r="I17" s="176" t="s">
        <v>200</v>
      </c>
      <c r="J17" s="177" t="s">
        <v>187</v>
      </c>
      <c r="K17" s="180"/>
      <c r="L17" s="168"/>
      <c r="M17" s="168" t="s">
        <v>182</v>
      </c>
      <c r="N17" s="168"/>
      <c r="O17" s="179" t="s">
        <v>200</v>
      </c>
      <c r="P17" s="168"/>
      <c r="Q17" s="168" t="s">
        <v>182</v>
      </c>
      <c r="R17" s="168"/>
      <c r="S17" s="179" t="s">
        <v>200</v>
      </c>
      <c r="T17" s="168"/>
      <c r="U17" s="168" t="s">
        <v>182</v>
      </c>
      <c r="V17" s="168"/>
      <c r="W17" s="179" t="s">
        <v>200</v>
      </c>
    </row>
    <row r="18" spans="1:23" ht="45" customHeight="1">
      <c r="A18" s="181"/>
      <c r="B18" s="174"/>
      <c r="C18" s="182"/>
      <c r="D18" s="182"/>
      <c r="E18" s="182"/>
      <c r="F18" s="168"/>
      <c r="G18" s="168"/>
      <c r="H18" s="170"/>
      <c r="I18" s="168"/>
      <c r="J18" s="183"/>
      <c r="K18" s="1890" t="s">
        <v>221</v>
      </c>
      <c r="L18" s="1892"/>
      <c r="M18" s="1892"/>
      <c r="N18" s="1892"/>
      <c r="O18" s="1891"/>
      <c r="P18" s="184"/>
      <c r="Q18" s="184" t="s">
        <v>182</v>
      </c>
      <c r="R18" s="184"/>
      <c r="S18" s="185" t="s">
        <v>200</v>
      </c>
      <c r="T18" s="184"/>
      <c r="U18" s="184" t="s">
        <v>182</v>
      </c>
      <c r="V18" s="184"/>
      <c r="W18" s="185" t="s">
        <v>200</v>
      </c>
    </row>
    <row r="19" spans="1:23">
      <c r="A19" s="186"/>
      <c r="B19" s="186"/>
      <c r="C19" s="153"/>
      <c r="D19" s="153"/>
      <c r="E19" s="153"/>
      <c r="F19" s="153"/>
      <c r="G19" s="153"/>
      <c r="H19" s="153"/>
      <c r="I19" s="153"/>
      <c r="J19" s="153"/>
      <c r="K19" s="153"/>
      <c r="L19" s="153"/>
      <c r="M19" s="153"/>
      <c r="N19" s="153"/>
      <c r="O19" s="153"/>
      <c r="P19" s="153"/>
      <c r="Q19" s="153"/>
      <c r="R19" s="153"/>
      <c r="S19" s="153"/>
      <c r="T19" s="153"/>
      <c r="U19" s="153"/>
      <c r="V19" s="153"/>
      <c r="W19" s="153"/>
    </row>
    <row r="20" spans="1:23" ht="18" customHeight="1">
      <c r="A20" s="187" t="s">
        <v>222</v>
      </c>
      <c r="B20" s="188"/>
      <c r="C20" s="151"/>
      <c r="D20" s="151"/>
      <c r="E20" s="151"/>
      <c r="F20" s="151"/>
      <c r="G20" s="151"/>
      <c r="H20" s="151"/>
      <c r="I20" s="151"/>
      <c r="J20" s="151"/>
      <c r="K20" s="151"/>
      <c r="L20" s="151"/>
      <c r="M20" s="151"/>
      <c r="N20" s="151"/>
      <c r="O20" s="151"/>
      <c r="P20" s="151"/>
      <c r="Q20" s="151"/>
      <c r="R20" s="151"/>
      <c r="S20" s="151"/>
      <c r="T20" s="151"/>
      <c r="U20" s="151"/>
      <c r="V20" s="151"/>
      <c r="W20" s="151"/>
    </row>
    <row r="21" spans="1:23" ht="18" customHeight="1">
      <c r="A21" s="151" t="s">
        <v>687</v>
      </c>
      <c r="B21" s="151"/>
      <c r="C21" s="189"/>
      <c r="D21" s="189"/>
      <c r="E21" s="189"/>
      <c r="F21" s="189"/>
      <c r="G21" s="189"/>
      <c r="H21" s="189"/>
      <c r="I21" s="189"/>
      <c r="J21" s="189"/>
      <c r="K21" s="189"/>
      <c r="L21" s="189"/>
      <c r="M21" s="189"/>
      <c r="N21" s="189"/>
      <c r="O21" s="189"/>
      <c r="P21" s="151"/>
      <c r="Q21" s="151"/>
      <c r="R21" s="151"/>
      <c r="S21" s="151"/>
      <c r="T21" s="151"/>
    </row>
    <row r="22" spans="1:23" ht="18" customHeight="1">
      <c r="A22" s="190" t="s">
        <v>645</v>
      </c>
      <c r="B22" s="190"/>
      <c r="C22" s="191"/>
      <c r="D22" s="191"/>
      <c r="E22" s="191"/>
      <c r="F22" s="191"/>
      <c r="G22" s="191"/>
      <c r="H22" s="191"/>
      <c r="I22" s="191"/>
      <c r="J22" s="191"/>
      <c r="K22" s="191"/>
      <c r="L22" s="191"/>
      <c r="M22" s="191"/>
      <c r="N22" s="191"/>
      <c r="O22" s="191"/>
      <c r="P22" s="191"/>
      <c r="Q22" s="191"/>
      <c r="R22" s="191"/>
      <c r="S22" s="191"/>
      <c r="T22" s="191"/>
      <c r="U22" s="191"/>
      <c r="V22" s="191"/>
      <c r="W22" s="191"/>
    </row>
    <row r="23" spans="1:23" ht="18" customHeight="1">
      <c r="A23" s="190" t="s">
        <v>223</v>
      </c>
      <c r="B23" s="190"/>
      <c r="C23" s="190"/>
      <c r="D23" s="190"/>
      <c r="E23" s="190"/>
      <c r="F23" s="190"/>
      <c r="G23" s="190"/>
      <c r="H23" s="190"/>
      <c r="I23" s="190"/>
      <c r="J23" s="190"/>
      <c r="K23" s="190"/>
      <c r="L23" s="190"/>
      <c r="M23" s="190"/>
      <c r="N23" s="190"/>
      <c r="O23" s="190"/>
      <c r="P23" s="190"/>
      <c r="Q23" s="190"/>
      <c r="R23" s="190"/>
      <c r="S23" s="190"/>
      <c r="T23" s="190"/>
      <c r="U23" s="190"/>
      <c r="V23" s="190"/>
      <c r="W23" s="190"/>
    </row>
  </sheetData>
  <mergeCells count="24">
    <mergeCell ref="K18:O18"/>
    <mergeCell ref="B9:H9"/>
    <mergeCell ref="I9:W9"/>
    <mergeCell ref="B10:H10"/>
    <mergeCell ref="I10:W10"/>
    <mergeCell ref="A12:A17"/>
    <mergeCell ref="B12:C12"/>
    <mergeCell ref="E12:O12"/>
    <mergeCell ref="P12:S12"/>
    <mergeCell ref="T12:W12"/>
    <mergeCell ref="B13:C13"/>
    <mergeCell ref="B14:C14"/>
    <mergeCell ref="B15:C15"/>
    <mergeCell ref="B16:C16"/>
    <mergeCell ref="B17:C17"/>
    <mergeCell ref="A2:W2"/>
    <mergeCell ref="E3:O3"/>
    <mergeCell ref="A4:B4"/>
    <mergeCell ref="C4:H4"/>
    <mergeCell ref="A5:B7"/>
    <mergeCell ref="C5:H7"/>
    <mergeCell ref="I5:L6"/>
    <mergeCell ref="M5:N6"/>
    <mergeCell ref="O5:P6"/>
  </mergeCells>
  <phoneticPr fontId="8"/>
  <conditionalFormatting sqref="M5:N6 H13:H17 N13:N17 P13:P18 R13:R18 T13:T18 V13:V18 K13:L17 C4:H7 B13:F17 B10 I10:W10">
    <cfRule type="cellIs" dxfId="249" priority="1" stopIfTrue="1" operator="equal">
      <formula>""</formula>
    </cfRule>
  </conditionalFormatting>
  <dataValidations disablePrompts="1" count="2">
    <dataValidation imeMode="fullKatakana" allowBlank="1" showInputMessage="1" showErrorMessage="1" sqref="C4:H4"/>
    <dataValidation type="list" allowBlank="1" showInputMessage="1" showErrorMessage="1" sqref="K13:K17 E13:E17">
      <formula1>"令和,平成 , 昭和"</formula1>
    </dataValidation>
  </dataValidations>
  <printOptions horizontalCentered="1"/>
  <pageMargins left="0.70866141732283472" right="0.70866141732283472" top="0.74803149606299213" bottom="0.74803149606299213" header="0.31496062992125984" footer="0.31496062992125984"/>
  <pageSetup paperSize="9" scale="68" orientation="landscape" r:id="rId1"/>
  <headerFooter scaleWithDoc="0"/>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51"/>
  <sheetViews>
    <sheetView view="pageBreakPreview" zoomScale="70" zoomScaleNormal="100" zoomScaleSheetLayoutView="70" workbookViewId="0">
      <selection activeCell="I8" sqref="I8"/>
    </sheetView>
  </sheetViews>
  <sheetFormatPr defaultColWidth="9" defaultRowHeight="13.5"/>
  <cols>
    <col min="1" max="2" width="17.625" style="199" customWidth="1"/>
    <col min="3" max="4" width="11.625" style="199" customWidth="1"/>
    <col min="5" max="5" width="11.125" style="199" customWidth="1"/>
    <col min="6" max="6" width="59.75" style="199" customWidth="1"/>
    <col min="7" max="18" width="15.625" style="195" customWidth="1"/>
    <col min="19" max="16384" width="9" style="195"/>
  </cols>
  <sheetData>
    <row r="1" spans="1:8" ht="24.95" customHeight="1">
      <c r="A1" s="192"/>
      <c r="B1" s="192"/>
      <c r="C1" s="193"/>
      <c r="D1" s="193"/>
      <c r="E1" s="193"/>
      <c r="F1" s="194" t="s">
        <v>224</v>
      </c>
    </row>
    <row r="2" spans="1:8" ht="39.950000000000003" customHeight="1">
      <c r="A2" s="1899" t="s">
        <v>10</v>
      </c>
      <c r="B2" s="1899"/>
      <c r="C2" s="1899"/>
      <c r="D2" s="1899"/>
      <c r="E2" s="1899"/>
      <c r="F2" s="1899"/>
    </row>
    <row r="3" spans="1:8" ht="39.950000000000003" customHeight="1" thickBot="1">
      <c r="A3" s="196" t="s">
        <v>165</v>
      </c>
      <c r="B3" s="1900" t="str">
        <f>IF(様式1!L11="","",様式1!L11)</f>
        <v/>
      </c>
      <c r="C3" s="1900"/>
      <c r="D3" s="1900"/>
      <c r="E3" s="196" t="s">
        <v>225</v>
      </c>
      <c r="F3" s="755" t="str">
        <f>IF(様式1!G36="","",様式1!G36)</f>
        <v/>
      </c>
    </row>
    <row r="4" spans="1:8" ht="30" customHeight="1" thickBot="1">
      <c r="A4" s="197" t="s">
        <v>226</v>
      </c>
      <c r="B4" s="198"/>
    </row>
    <row r="5" spans="1:8" ht="39.950000000000003" customHeight="1" thickBot="1">
      <c r="A5" s="1901" t="s">
        <v>227</v>
      </c>
      <c r="B5" s="1902"/>
      <c r="C5" s="1903" t="s">
        <v>228</v>
      </c>
      <c r="D5" s="1904"/>
      <c r="E5" s="200" t="s">
        <v>229</v>
      </c>
      <c r="F5" s="201" t="s">
        <v>230</v>
      </c>
      <c r="H5" s="195" t="s">
        <v>231</v>
      </c>
    </row>
    <row r="6" spans="1:8" ht="26.1" customHeight="1">
      <c r="A6" s="1905"/>
      <c r="B6" s="1906"/>
      <c r="C6" s="1909"/>
      <c r="D6" s="1910"/>
      <c r="E6" s="1913"/>
      <c r="F6" s="1915"/>
    </row>
    <row r="7" spans="1:8" ht="26.1" customHeight="1">
      <c r="A7" s="1907"/>
      <c r="B7" s="1908"/>
      <c r="C7" s="1911"/>
      <c r="D7" s="1912"/>
      <c r="E7" s="1914"/>
      <c r="F7" s="1916"/>
    </row>
    <row r="8" spans="1:8" ht="26.1" customHeight="1">
      <c r="A8" s="1917"/>
      <c r="B8" s="1918"/>
      <c r="C8" s="1919"/>
      <c r="D8" s="1920"/>
      <c r="E8" s="1921"/>
      <c r="F8" s="1916"/>
    </row>
    <row r="9" spans="1:8" ht="26.1" customHeight="1">
      <c r="A9" s="1907"/>
      <c r="B9" s="1908"/>
      <c r="C9" s="1911"/>
      <c r="D9" s="1912"/>
      <c r="E9" s="1914"/>
      <c r="F9" s="1916"/>
    </row>
    <row r="10" spans="1:8" ht="26.1" customHeight="1">
      <c r="A10" s="1917"/>
      <c r="B10" s="1918"/>
      <c r="C10" s="1919"/>
      <c r="D10" s="1920"/>
      <c r="E10" s="1921"/>
      <c r="F10" s="1916"/>
    </row>
    <row r="11" spans="1:8" ht="26.1" customHeight="1">
      <c r="A11" s="1907"/>
      <c r="B11" s="1908"/>
      <c r="C11" s="1911"/>
      <c r="D11" s="1912"/>
      <c r="E11" s="1914"/>
      <c r="F11" s="1916"/>
    </row>
    <row r="12" spans="1:8" ht="26.1" customHeight="1">
      <c r="A12" s="1917"/>
      <c r="B12" s="1918"/>
      <c r="C12" s="1919"/>
      <c r="D12" s="1920"/>
      <c r="E12" s="1921"/>
      <c r="F12" s="1916"/>
    </row>
    <row r="13" spans="1:8" ht="26.1" customHeight="1">
      <c r="A13" s="1907"/>
      <c r="B13" s="1908"/>
      <c r="C13" s="1911"/>
      <c r="D13" s="1912"/>
      <c r="E13" s="1914"/>
      <c r="F13" s="1916"/>
    </row>
    <row r="14" spans="1:8" ht="26.1" customHeight="1">
      <c r="A14" s="1917"/>
      <c r="B14" s="1918"/>
      <c r="C14" s="1919"/>
      <c r="D14" s="1920"/>
      <c r="E14" s="1921"/>
      <c r="F14" s="1916"/>
    </row>
    <row r="15" spans="1:8" ht="26.1" customHeight="1" thickBot="1">
      <c r="A15" s="1922"/>
      <c r="B15" s="1923"/>
      <c r="C15" s="1924"/>
      <c r="D15" s="1925"/>
      <c r="E15" s="1926"/>
      <c r="F15" s="1927"/>
    </row>
    <row r="16" spans="1:8" s="62" customFormat="1" ht="20.100000000000001" customHeight="1">
      <c r="A16" s="1928" t="s">
        <v>232</v>
      </c>
      <c r="B16" s="1929"/>
      <c r="C16" s="1929"/>
      <c r="D16" s="1930"/>
      <c r="E16" s="1913">
        <f>SUM(E6:E15)</f>
        <v>0</v>
      </c>
      <c r="F16" s="1934"/>
    </row>
    <row r="17" spans="1:6" ht="20.100000000000001" customHeight="1" thickBot="1">
      <c r="A17" s="1931"/>
      <c r="B17" s="1932"/>
      <c r="C17" s="1932"/>
      <c r="D17" s="1933"/>
      <c r="E17" s="1926"/>
      <c r="F17" s="1935"/>
    </row>
    <row r="18" spans="1:6" ht="24.95" customHeight="1">
      <c r="A18" s="202" t="s">
        <v>635</v>
      </c>
      <c r="B18" s="202"/>
      <c r="C18" s="652"/>
      <c r="D18" s="652"/>
      <c r="E18" s="653"/>
      <c r="F18" s="652"/>
    </row>
    <row r="19" spans="1:6" ht="24.95" customHeight="1" thickBot="1">
      <c r="A19" s="197" t="s">
        <v>233</v>
      </c>
      <c r="B19" s="198"/>
      <c r="E19" s="203"/>
    </row>
    <row r="20" spans="1:6" ht="39.950000000000003" customHeight="1" thickBot="1">
      <c r="A20" s="1901" t="s">
        <v>234</v>
      </c>
      <c r="B20" s="1936"/>
      <c r="C20" s="1936"/>
      <c r="D20" s="1902"/>
      <c r="E20" s="200" t="s">
        <v>235</v>
      </c>
      <c r="F20" s="201" t="s">
        <v>184</v>
      </c>
    </row>
    <row r="21" spans="1:6" ht="26.1" customHeight="1">
      <c r="A21" s="1905"/>
      <c r="B21" s="1937"/>
      <c r="C21" s="1937"/>
      <c r="D21" s="1906"/>
      <c r="E21" s="1913"/>
      <c r="F21" s="1916"/>
    </row>
    <row r="22" spans="1:6" ht="26.1" customHeight="1">
      <c r="A22" s="1907"/>
      <c r="B22" s="1938"/>
      <c r="C22" s="1938"/>
      <c r="D22" s="1908"/>
      <c r="E22" s="1914"/>
      <c r="F22" s="1916"/>
    </row>
    <row r="23" spans="1:6" ht="26.1" customHeight="1">
      <c r="A23" s="1917"/>
      <c r="B23" s="1939"/>
      <c r="C23" s="1939"/>
      <c r="D23" s="1918"/>
      <c r="E23" s="1921"/>
      <c r="F23" s="1916"/>
    </row>
    <row r="24" spans="1:6" ht="26.1" customHeight="1">
      <c r="A24" s="1907"/>
      <c r="B24" s="1938"/>
      <c r="C24" s="1938"/>
      <c r="D24" s="1908"/>
      <c r="E24" s="1914"/>
      <c r="F24" s="1916"/>
    </row>
    <row r="25" spans="1:6" ht="26.1" customHeight="1">
      <c r="A25" s="1917"/>
      <c r="B25" s="1939"/>
      <c r="C25" s="1939"/>
      <c r="D25" s="1918"/>
      <c r="E25" s="1921"/>
      <c r="F25" s="1916"/>
    </row>
    <row r="26" spans="1:6" ht="26.1" customHeight="1">
      <c r="A26" s="1907"/>
      <c r="B26" s="1938"/>
      <c r="C26" s="1938"/>
      <c r="D26" s="1908"/>
      <c r="E26" s="1914"/>
      <c r="F26" s="1916"/>
    </row>
    <row r="27" spans="1:6" ht="26.1" customHeight="1">
      <c r="A27" s="1917"/>
      <c r="B27" s="1939"/>
      <c r="C27" s="1939"/>
      <c r="D27" s="1918"/>
      <c r="E27" s="1921"/>
      <c r="F27" s="1916"/>
    </row>
    <row r="28" spans="1:6" ht="26.1" customHeight="1">
      <c r="A28" s="1907"/>
      <c r="B28" s="1938"/>
      <c r="C28" s="1938"/>
      <c r="D28" s="1908"/>
      <c r="E28" s="1914"/>
      <c r="F28" s="1916"/>
    </row>
    <row r="29" spans="1:6" ht="26.1" customHeight="1">
      <c r="A29" s="1917"/>
      <c r="B29" s="1939"/>
      <c r="C29" s="1939"/>
      <c r="D29" s="1918"/>
      <c r="E29" s="1921"/>
      <c r="F29" s="1916"/>
    </row>
    <row r="30" spans="1:6" ht="26.1" customHeight="1" thickBot="1">
      <c r="A30" s="1922"/>
      <c r="B30" s="1944"/>
      <c r="C30" s="1944"/>
      <c r="D30" s="1923"/>
      <c r="E30" s="1926"/>
      <c r="F30" s="1927"/>
    </row>
    <row r="31" spans="1:6" s="62" customFormat="1" ht="20.100000000000001" customHeight="1">
      <c r="A31" s="1928" t="s">
        <v>232</v>
      </c>
      <c r="B31" s="1929"/>
      <c r="C31" s="1929"/>
      <c r="D31" s="1930"/>
      <c r="E31" s="1913">
        <f>SUM(E21:E30)</f>
        <v>0</v>
      </c>
      <c r="F31" s="1934"/>
    </row>
    <row r="32" spans="1:6" ht="20.100000000000001" customHeight="1" thickBot="1">
      <c r="A32" s="1931"/>
      <c r="B32" s="1932"/>
      <c r="C32" s="1932"/>
      <c r="D32" s="1933"/>
      <c r="E32" s="1926"/>
      <c r="F32" s="1935"/>
    </row>
    <row r="33" spans="1:6" ht="20.100000000000001" customHeight="1">
      <c r="A33" s="202" t="s">
        <v>636</v>
      </c>
      <c r="B33" s="202"/>
      <c r="C33" s="652"/>
      <c r="D33" s="652"/>
      <c r="E33" s="652"/>
      <c r="F33" s="652"/>
    </row>
    <row r="34" spans="1:6" ht="30" customHeight="1" thickBot="1">
      <c r="A34" s="204" t="s">
        <v>236</v>
      </c>
      <c r="B34" s="204"/>
      <c r="C34" s="205"/>
      <c r="D34" s="205"/>
      <c r="E34" s="205"/>
      <c r="F34" s="205"/>
    </row>
    <row r="35" spans="1:6" ht="39.950000000000003" customHeight="1" thickBot="1">
      <c r="A35" s="1945" t="s">
        <v>227</v>
      </c>
      <c r="B35" s="1904"/>
      <c r="C35" s="1946" t="s">
        <v>237</v>
      </c>
      <c r="D35" s="1947"/>
      <c r="E35" s="1948"/>
      <c r="F35" s="201" t="s">
        <v>230</v>
      </c>
    </row>
    <row r="36" spans="1:6" ht="35.1" customHeight="1">
      <c r="A36" s="1940"/>
      <c r="B36" s="1941"/>
      <c r="C36" s="1942"/>
      <c r="D36" s="1943"/>
      <c r="E36" s="1941"/>
      <c r="F36" s="808"/>
    </row>
    <row r="37" spans="1:6" ht="35.1" customHeight="1">
      <c r="A37" s="1953"/>
      <c r="B37" s="1389"/>
      <c r="C37" s="1388"/>
      <c r="D37" s="1954"/>
      <c r="E37" s="1389"/>
      <c r="F37" s="807"/>
    </row>
    <row r="38" spans="1:6" ht="35.1" customHeight="1">
      <c r="A38" s="1953"/>
      <c r="B38" s="1389"/>
      <c r="C38" s="1388"/>
      <c r="D38" s="1954"/>
      <c r="E38" s="1389"/>
      <c r="F38" s="807"/>
    </row>
    <row r="39" spans="1:6" ht="35.1" customHeight="1">
      <c r="A39" s="1953"/>
      <c r="B39" s="1389"/>
      <c r="C39" s="1388"/>
      <c r="D39" s="1954"/>
      <c r="E39" s="1389"/>
      <c r="F39" s="807"/>
    </row>
    <row r="40" spans="1:6" ht="35.1" customHeight="1" thickBot="1">
      <c r="A40" s="1949"/>
      <c r="B40" s="1950"/>
      <c r="C40" s="1951"/>
      <c r="D40" s="1952"/>
      <c r="E40" s="1950"/>
      <c r="F40" s="206"/>
    </row>
    <row r="41" spans="1:6">
      <c r="A41" s="680"/>
    </row>
    <row r="51" spans="1:1">
      <c r="A51" s="199" t="s">
        <v>231</v>
      </c>
    </row>
  </sheetData>
  <mergeCells count="58">
    <mergeCell ref="A40:B40"/>
    <mergeCell ref="C40:E40"/>
    <mergeCell ref="A37:B37"/>
    <mergeCell ref="C37:E37"/>
    <mergeCell ref="A38:B38"/>
    <mergeCell ref="C38:E38"/>
    <mergeCell ref="A39:B39"/>
    <mergeCell ref="C39:E39"/>
    <mergeCell ref="A36:B36"/>
    <mergeCell ref="C36:E36"/>
    <mergeCell ref="A27:D28"/>
    <mergeCell ref="E27:E28"/>
    <mergeCell ref="F27:F28"/>
    <mergeCell ref="A29:D30"/>
    <mergeCell ref="E29:E30"/>
    <mergeCell ref="F29:F30"/>
    <mergeCell ref="A31:D32"/>
    <mergeCell ref="E31:E32"/>
    <mergeCell ref="F31:F32"/>
    <mergeCell ref="A35:B35"/>
    <mergeCell ref="C35:E35"/>
    <mergeCell ref="A23:D24"/>
    <mergeCell ref="E23:E24"/>
    <mergeCell ref="F23:F24"/>
    <mergeCell ref="A25:D26"/>
    <mergeCell ref="E25:E26"/>
    <mergeCell ref="F25:F26"/>
    <mergeCell ref="A16:D17"/>
    <mergeCell ref="E16:E17"/>
    <mergeCell ref="F16:F17"/>
    <mergeCell ref="A20:D20"/>
    <mergeCell ref="A21:D22"/>
    <mergeCell ref="E21:E22"/>
    <mergeCell ref="F21:F22"/>
    <mergeCell ref="A12:B13"/>
    <mergeCell ref="C12:D13"/>
    <mergeCell ref="E12:E13"/>
    <mergeCell ref="F12:F13"/>
    <mergeCell ref="A14:B15"/>
    <mergeCell ref="C14:D15"/>
    <mergeCell ref="E14:E15"/>
    <mergeCell ref="F14:F15"/>
    <mergeCell ref="A8:B9"/>
    <mergeCell ref="C8:D9"/>
    <mergeCell ref="E8:E9"/>
    <mergeCell ref="F8:F9"/>
    <mergeCell ref="A10:B11"/>
    <mergeCell ref="C10:D11"/>
    <mergeCell ref="E10:E11"/>
    <mergeCell ref="F10:F11"/>
    <mergeCell ref="A2:F2"/>
    <mergeCell ref="B3:D3"/>
    <mergeCell ref="A5:B5"/>
    <mergeCell ref="C5:D5"/>
    <mergeCell ref="A6:B7"/>
    <mergeCell ref="C6:D7"/>
    <mergeCell ref="E6:E7"/>
    <mergeCell ref="F6:F7"/>
  </mergeCells>
  <phoneticPr fontId="8"/>
  <conditionalFormatting sqref="A21:D30 F21:F30 E21 E23 E25 E27 E29">
    <cfRule type="cellIs" dxfId="248" priority="4" stopIfTrue="1" operator="equal">
      <formula>""</formula>
    </cfRule>
    <cfRule type="cellIs" dxfId="247" priority="5" stopIfTrue="1" operator="notEqual">
      <formula>0</formula>
    </cfRule>
  </conditionalFormatting>
  <conditionalFormatting sqref="A6:D15 F6:F15 E6 E8 E10 E12 E14">
    <cfRule type="cellIs" dxfId="246" priority="3" stopIfTrue="1" operator="equal">
      <formula>""</formula>
    </cfRule>
  </conditionalFormatting>
  <conditionalFormatting sqref="A36:F40">
    <cfRule type="cellIs" dxfId="245" priority="2" stopIfTrue="1" operator="equal">
      <formula>""</formula>
    </cfRule>
  </conditionalFormatting>
  <conditionalFormatting sqref="E21 E23 E25 E27 E29">
    <cfRule type="cellIs" dxfId="244" priority="1" stopIfTrue="1" operator="equal">
      <formula>""</formula>
    </cfRule>
  </conditionalFormatting>
  <dataValidations count="1">
    <dataValidation imeMode="off" allowBlank="1" showInputMessage="1" showErrorMessage="1" sqref="E14 E6 E8 E10 E12 E29 E21 E23 E25 E27"/>
  </dataValidations>
  <printOptions horizontalCentered="1"/>
  <pageMargins left="0.59055118110236227" right="0.59055118110236227" top="0.59055118110236227" bottom="0.19685039370078741" header="0.39370078740157483" footer="0.31496062992125984"/>
  <pageSetup paperSize="9" scale="70" orientation="portrait" r:id="rId1"/>
  <headerFooter scaleWithDoc="0"/>
  <colBreaks count="1" manualBreakCount="1">
    <brk id="6" max="1048575" man="1"/>
  </col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AV47"/>
  <sheetViews>
    <sheetView view="pageBreakPreview" zoomScale="60" zoomScaleNormal="85" zoomScalePageLayoutView="40" workbookViewId="0">
      <selection activeCell="C4" sqref="C4:G4"/>
    </sheetView>
  </sheetViews>
  <sheetFormatPr defaultColWidth="9" defaultRowHeight="14.25"/>
  <cols>
    <col min="1" max="1" width="5.625" style="210" customWidth="1"/>
    <col min="2" max="2" width="29.875" style="209" customWidth="1"/>
    <col min="3" max="4" width="7.125" style="209" customWidth="1"/>
    <col min="5" max="6" width="7.25" style="209" customWidth="1"/>
    <col min="7" max="7" width="25.25" style="209" customWidth="1"/>
    <col min="8" max="39" width="2.625" style="209" customWidth="1"/>
    <col min="40" max="40" width="0.375" style="209" customWidth="1"/>
    <col min="41" max="41" width="0.25" style="209" customWidth="1"/>
    <col min="42" max="42" width="10" style="209" customWidth="1"/>
    <col min="43" max="43" width="7.5" style="210" customWidth="1"/>
    <col min="44" max="44" width="30.25" style="210" customWidth="1"/>
    <col min="45" max="54" width="15.625" style="210" customWidth="1"/>
    <col min="55" max="16384" width="9" style="210"/>
  </cols>
  <sheetData>
    <row r="1" spans="1:42" ht="23.2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137"/>
      <c r="AH1" s="137"/>
      <c r="AI1" s="777"/>
      <c r="AJ1" s="777"/>
      <c r="AK1" s="777"/>
      <c r="AL1" s="777"/>
      <c r="AM1" s="777"/>
      <c r="AN1" s="777"/>
      <c r="AO1" s="208" t="s">
        <v>766</v>
      </c>
    </row>
    <row r="2" spans="1:42" ht="25.5" customHeight="1">
      <c r="A2" s="1955" t="s">
        <v>238</v>
      </c>
      <c r="B2" s="1955"/>
      <c r="C2" s="1955"/>
      <c r="D2" s="1955"/>
      <c r="E2" s="1955"/>
      <c r="F2" s="1955"/>
      <c r="G2" s="1955"/>
      <c r="H2" s="1955"/>
      <c r="I2" s="1955"/>
      <c r="J2" s="1955"/>
      <c r="K2" s="1955"/>
      <c r="L2" s="1955"/>
      <c r="M2" s="1955"/>
      <c r="N2" s="1955"/>
      <c r="O2" s="1955"/>
      <c r="P2" s="1955"/>
      <c r="Q2" s="1955"/>
      <c r="R2" s="1955"/>
      <c r="S2" s="1955"/>
      <c r="T2" s="1955"/>
      <c r="U2" s="1955"/>
      <c r="V2" s="1955"/>
      <c r="W2" s="1955"/>
      <c r="X2" s="1955"/>
      <c r="Y2" s="1955"/>
      <c r="Z2" s="1955"/>
      <c r="AA2" s="1955"/>
      <c r="AB2" s="1955"/>
      <c r="AC2" s="1955"/>
      <c r="AD2" s="1955"/>
      <c r="AE2" s="1955"/>
      <c r="AF2" s="1955"/>
      <c r="AG2" s="1955"/>
      <c r="AH2" s="1955"/>
      <c r="AI2" s="1955"/>
      <c r="AJ2" s="1955"/>
      <c r="AK2" s="1955"/>
      <c r="AL2" s="1955"/>
      <c r="AM2" s="1955"/>
      <c r="AN2" s="1955"/>
      <c r="AO2" s="1955"/>
      <c r="AP2" s="211"/>
    </row>
    <row r="3" spans="1:42" ht="12.75" customHeight="1">
      <c r="A3" s="79"/>
      <c r="B3" s="207"/>
      <c r="C3" s="207"/>
      <c r="D3" s="207"/>
      <c r="E3" s="207"/>
      <c r="F3" s="207"/>
      <c r="G3" s="207"/>
      <c r="H3" s="1956"/>
      <c r="I3" s="1956"/>
      <c r="J3" s="1956"/>
      <c r="K3" s="1956"/>
      <c r="L3" s="1956"/>
      <c r="M3" s="1956"/>
      <c r="N3" s="1956"/>
      <c r="O3" s="1956"/>
      <c r="P3" s="1956"/>
      <c r="Q3" s="1956"/>
      <c r="R3" s="1956"/>
      <c r="S3" s="1956"/>
      <c r="T3" s="759"/>
      <c r="U3" s="1956"/>
      <c r="V3" s="1956"/>
      <c r="W3" s="1956"/>
      <c r="X3" s="1956"/>
      <c r="Y3" s="1956"/>
      <c r="Z3" s="1956"/>
      <c r="AA3" s="1956"/>
      <c r="AB3" s="1956"/>
      <c r="AC3" s="1956"/>
      <c r="AD3" s="1956"/>
      <c r="AE3" s="1956"/>
      <c r="AF3" s="1956"/>
      <c r="AG3" s="1956"/>
      <c r="AH3" s="1956"/>
      <c r="AI3" s="1956"/>
      <c r="AJ3" s="1956"/>
      <c r="AK3" s="1956"/>
      <c r="AL3" s="1956"/>
      <c r="AM3" s="1956"/>
      <c r="AN3" s="1956"/>
      <c r="AO3" s="1956"/>
      <c r="AP3" s="212"/>
    </row>
    <row r="4" spans="1:42" s="214" customFormat="1" ht="24.95" customHeight="1" thickBot="1">
      <c r="A4" s="1932" t="s">
        <v>744</v>
      </c>
      <c r="B4" s="1932"/>
      <c r="C4" s="1957" t="str">
        <f>IF(様式1!L11="","",様式1!L11)</f>
        <v/>
      </c>
      <c r="D4" s="1957"/>
      <c r="E4" s="1957"/>
      <c r="F4" s="1957"/>
      <c r="G4" s="1957"/>
      <c r="H4" s="1958" t="s">
        <v>83</v>
      </c>
      <c r="I4" s="1958"/>
      <c r="J4" s="1958"/>
      <c r="K4" s="1958"/>
      <c r="L4" s="1958"/>
      <c r="M4" s="1958"/>
      <c r="N4" s="1958"/>
      <c r="O4" s="1958"/>
      <c r="P4" s="1958"/>
      <c r="Q4" s="1958"/>
      <c r="R4" s="1957" t="str">
        <f>IF(様式1!G36="","",様式1!G36)</f>
        <v/>
      </c>
      <c r="S4" s="1957"/>
      <c r="T4" s="1957"/>
      <c r="U4" s="1957"/>
      <c r="V4" s="1957"/>
      <c r="W4" s="1957"/>
      <c r="X4" s="1957"/>
      <c r="Y4" s="1957"/>
      <c r="Z4" s="1957"/>
      <c r="AA4" s="1957"/>
      <c r="AB4" s="1957"/>
      <c r="AC4" s="1957"/>
      <c r="AD4" s="1957"/>
      <c r="AE4" s="1957"/>
      <c r="AF4" s="1957"/>
      <c r="AG4" s="1957"/>
      <c r="AH4" s="1957"/>
      <c r="AI4" s="1957"/>
      <c r="AJ4" s="1957"/>
      <c r="AK4" s="1957"/>
      <c r="AL4" s="1957"/>
      <c r="AM4" s="1957"/>
      <c r="AN4" s="1957"/>
      <c r="AO4" s="1957"/>
      <c r="AP4" s="213"/>
    </row>
    <row r="5" spans="1:42" ht="11.1" customHeight="1" thickBot="1">
      <c r="A5" s="215"/>
      <c r="B5" s="216"/>
      <c r="C5" s="216"/>
      <c r="D5" s="216"/>
      <c r="E5" s="216"/>
      <c r="F5" s="216"/>
      <c r="G5" s="216"/>
      <c r="H5" s="1959"/>
      <c r="I5" s="1959"/>
      <c r="J5" s="1959"/>
      <c r="K5" s="1959"/>
      <c r="L5" s="1959"/>
      <c r="M5" s="1959"/>
      <c r="N5" s="1959"/>
      <c r="O5" s="1959"/>
      <c r="P5" s="1959"/>
      <c r="Q5" s="1959"/>
      <c r="R5" s="1959"/>
      <c r="S5" s="1959"/>
      <c r="T5" s="760"/>
      <c r="U5" s="1959"/>
      <c r="V5" s="1959"/>
      <c r="W5" s="1959"/>
      <c r="X5" s="1959"/>
      <c r="Y5" s="1959"/>
      <c r="Z5" s="1959"/>
      <c r="AA5" s="1959"/>
      <c r="AB5" s="1959"/>
      <c r="AC5" s="1959"/>
      <c r="AD5" s="1959"/>
      <c r="AE5" s="1959"/>
      <c r="AF5" s="1959"/>
      <c r="AG5" s="1959"/>
      <c r="AH5" s="1959"/>
      <c r="AI5" s="1959"/>
      <c r="AJ5" s="1959"/>
      <c r="AK5" s="1959"/>
      <c r="AL5" s="1959"/>
      <c r="AM5" s="1959"/>
      <c r="AN5" s="1959"/>
      <c r="AO5" s="1959"/>
      <c r="AP5" s="217"/>
    </row>
    <row r="6" spans="1:42" ht="32.25" customHeight="1">
      <c r="A6" s="1905" t="s">
        <v>239</v>
      </c>
      <c r="B6" s="1937"/>
      <c r="C6" s="1937"/>
      <c r="D6" s="1937"/>
      <c r="E6" s="1937"/>
      <c r="F6" s="1937"/>
      <c r="G6" s="1937"/>
      <c r="H6" s="1937"/>
      <c r="I6" s="1937"/>
      <c r="J6" s="1937"/>
      <c r="K6" s="1937"/>
      <c r="L6" s="1937"/>
      <c r="M6" s="1937"/>
      <c r="N6" s="1937"/>
      <c r="O6" s="1937"/>
      <c r="P6" s="1937"/>
      <c r="Q6" s="1937"/>
      <c r="R6" s="1937"/>
      <c r="S6" s="1937"/>
      <c r="T6" s="1937"/>
      <c r="U6" s="1937"/>
      <c r="V6" s="1937"/>
      <c r="W6" s="1937"/>
      <c r="X6" s="1937"/>
      <c r="Y6" s="1937"/>
      <c r="Z6" s="1937"/>
      <c r="AA6" s="1937"/>
      <c r="AB6" s="1937"/>
      <c r="AC6" s="1937"/>
      <c r="AD6" s="1937"/>
      <c r="AE6" s="1937"/>
      <c r="AF6" s="1937"/>
      <c r="AG6" s="1937"/>
      <c r="AH6" s="1937"/>
      <c r="AI6" s="1937"/>
      <c r="AJ6" s="1937"/>
      <c r="AK6" s="1937"/>
      <c r="AL6" s="1937"/>
      <c r="AM6" s="1937"/>
      <c r="AN6" s="1937"/>
      <c r="AO6" s="1964"/>
      <c r="AP6" s="60"/>
    </row>
    <row r="7" spans="1:42" ht="25.5" customHeight="1">
      <c r="A7" s="772" t="s">
        <v>745</v>
      </c>
      <c r="B7" s="60"/>
      <c r="C7" s="60"/>
      <c r="D7" s="60"/>
      <c r="E7" s="60"/>
      <c r="F7" s="779"/>
      <c r="G7" s="60"/>
      <c r="H7" s="1965"/>
      <c r="I7" s="1965"/>
      <c r="J7" s="1965"/>
      <c r="K7" s="1965"/>
      <c r="L7" s="1965"/>
      <c r="M7" s="1965"/>
      <c r="N7" s="1965"/>
      <c r="O7" s="1965"/>
      <c r="P7" s="1965"/>
      <c r="Q7" s="1965"/>
      <c r="R7" s="1965"/>
      <c r="S7" s="1965"/>
      <c r="T7" s="780"/>
      <c r="U7" s="1965"/>
      <c r="V7" s="1965"/>
      <c r="W7" s="1965"/>
      <c r="X7" s="1965"/>
      <c r="Y7" s="1965"/>
      <c r="Z7" s="1965"/>
      <c r="AA7" s="1965"/>
      <c r="AB7" s="1965"/>
      <c r="AC7" s="1965"/>
      <c r="AD7" s="1965"/>
      <c r="AE7" s="1965"/>
      <c r="AF7" s="1965"/>
      <c r="AG7" s="1965"/>
      <c r="AH7" s="1965"/>
      <c r="AI7" s="1965"/>
      <c r="AJ7" s="1965"/>
      <c r="AK7" s="1965"/>
      <c r="AL7" s="1965"/>
      <c r="AM7" s="1965"/>
      <c r="AN7" s="1965"/>
      <c r="AO7" s="1966"/>
      <c r="AP7" s="758"/>
    </row>
    <row r="8" spans="1:42" ht="33" customHeight="1">
      <c r="A8" s="218" t="s">
        <v>746</v>
      </c>
      <c r="B8" s="1300" t="s">
        <v>747</v>
      </c>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c r="AE8" s="1300"/>
      <c r="AF8" s="1300"/>
      <c r="AG8" s="1300"/>
      <c r="AH8" s="1300"/>
      <c r="AI8" s="1300"/>
      <c r="AJ8" s="1300"/>
      <c r="AK8" s="1300"/>
      <c r="AL8" s="1300"/>
      <c r="AM8" s="1300"/>
      <c r="AN8" s="1300"/>
      <c r="AO8" s="1960"/>
      <c r="AP8" s="758"/>
    </row>
    <row r="9" spans="1:42" ht="30" customHeight="1">
      <c r="A9" s="1961" t="s">
        <v>748</v>
      </c>
      <c r="B9" s="1962"/>
      <c r="C9" s="1963"/>
      <c r="D9" s="1963"/>
      <c r="E9" s="1963"/>
      <c r="F9" s="1963"/>
      <c r="G9" s="196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781"/>
      <c r="AP9" s="210"/>
    </row>
    <row r="10" spans="1:42" ht="59.25" customHeight="1">
      <c r="A10" s="1967" t="s">
        <v>785</v>
      </c>
      <c r="B10" s="1968"/>
      <c r="C10" s="1968"/>
      <c r="D10" s="1968"/>
      <c r="E10" s="1968"/>
      <c r="F10" s="1968"/>
      <c r="G10" s="1968"/>
      <c r="H10" s="1968"/>
      <c r="I10" s="1968"/>
      <c r="J10" s="1968"/>
      <c r="K10" s="1968"/>
      <c r="L10" s="1968"/>
      <c r="M10" s="1968"/>
      <c r="N10" s="1968"/>
      <c r="O10" s="1968"/>
      <c r="P10" s="1968"/>
      <c r="Q10" s="1968"/>
      <c r="R10" s="1968"/>
      <c r="S10" s="1968"/>
      <c r="T10" s="1968"/>
      <c r="U10" s="1968"/>
      <c r="V10" s="1968"/>
      <c r="W10" s="1968"/>
      <c r="X10" s="1968"/>
      <c r="Y10" s="1968"/>
      <c r="Z10" s="1968"/>
      <c r="AA10" s="1968"/>
      <c r="AB10" s="1968"/>
      <c r="AC10" s="1968"/>
      <c r="AD10" s="1968"/>
      <c r="AE10" s="1968"/>
      <c r="AF10" s="1968"/>
      <c r="AG10" s="1968"/>
      <c r="AH10" s="1968"/>
      <c r="AI10" s="1968"/>
      <c r="AJ10" s="1968"/>
      <c r="AK10" s="1968"/>
      <c r="AL10" s="1968"/>
      <c r="AM10" s="1968"/>
      <c r="AN10" s="1968"/>
      <c r="AO10" s="1969"/>
      <c r="AP10" s="758"/>
    </row>
    <row r="11" spans="1:42" ht="94.5" customHeight="1">
      <c r="A11" s="1967" t="s">
        <v>394</v>
      </c>
      <c r="B11" s="1968"/>
      <c r="C11" s="1968"/>
      <c r="D11" s="1968"/>
      <c r="E11" s="1968"/>
      <c r="F11" s="1968"/>
      <c r="G11" s="1968"/>
      <c r="H11" s="1968"/>
      <c r="I11" s="1968"/>
      <c r="J11" s="1968"/>
      <c r="K11" s="1968"/>
      <c r="L11" s="1968"/>
      <c r="M11" s="1968"/>
      <c r="N11" s="1968"/>
      <c r="O11" s="1968"/>
      <c r="P11" s="1968"/>
      <c r="Q11" s="1968"/>
      <c r="R11" s="1968"/>
      <c r="S11" s="1968"/>
      <c r="T11" s="1968"/>
      <c r="U11" s="1968"/>
      <c r="V11" s="1968"/>
      <c r="W11" s="1968"/>
      <c r="X11" s="1968"/>
      <c r="Y11" s="1968"/>
      <c r="Z11" s="1968"/>
      <c r="AA11" s="1968"/>
      <c r="AB11" s="1968"/>
      <c r="AC11" s="1968"/>
      <c r="AD11" s="1968"/>
      <c r="AE11" s="1968"/>
      <c r="AF11" s="1968"/>
      <c r="AG11" s="1968"/>
      <c r="AH11" s="1968"/>
      <c r="AI11" s="1968"/>
      <c r="AJ11" s="1968"/>
      <c r="AK11" s="1968"/>
      <c r="AL11" s="1968"/>
      <c r="AM11" s="1968"/>
      <c r="AN11" s="1968"/>
      <c r="AO11" s="1969"/>
      <c r="AP11" s="758"/>
    </row>
    <row r="12" spans="1:42" ht="59.25" customHeight="1">
      <c r="A12" s="1967" t="s">
        <v>768</v>
      </c>
      <c r="B12" s="1968"/>
      <c r="C12" s="1968"/>
      <c r="D12" s="1968"/>
      <c r="E12" s="1968"/>
      <c r="F12" s="1968"/>
      <c r="G12" s="1968"/>
      <c r="H12" s="1968"/>
      <c r="I12" s="1968"/>
      <c r="J12" s="1968"/>
      <c r="K12" s="1968"/>
      <c r="L12" s="1968"/>
      <c r="M12" s="1968"/>
      <c r="N12" s="1968"/>
      <c r="O12" s="1968"/>
      <c r="P12" s="1968"/>
      <c r="Q12" s="1968"/>
      <c r="R12" s="1968"/>
      <c r="S12" s="1968"/>
      <c r="T12" s="1968"/>
      <c r="U12" s="1968"/>
      <c r="V12" s="1968"/>
      <c r="W12" s="1968"/>
      <c r="X12" s="1968"/>
      <c r="Y12" s="1968"/>
      <c r="Z12" s="1968"/>
      <c r="AA12" s="1968"/>
      <c r="AB12" s="1968"/>
      <c r="AC12" s="1968"/>
      <c r="AD12" s="1968"/>
      <c r="AE12" s="1968"/>
      <c r="AF12" s="1968"/>
      <c r="AG12" s="1968"/>
      <c r="AH12" s="1968"/>
      <c r="AI12" s="1968"/>
      <c r="AJ12" s="1968"/>
      <c r="AK12" s="1968"/>
      <c r="AL12" s="1968"/>
      <c r="AM12" s="1968"/>
      <c r="AN12" s="786"/>
      <c r="AO12" s="787"/>
      <c r="AP12" s="758"/>
    </row>
    <row r="13" spans="1:42" ht="33" customHeight="1">
      <c r="A13" s="218" t="s">
        <v>746</v>
      </c>
      <c r="B13" s="1968" t="s">
        <v>787</v>
      </c>
      <c r="C13" s="1973"/>
      <c r="D13" s="1973"/>
      <c r="E13" s="1973"/>
      <c r="F13" s="1973"/>
      <c r="G13" s="1973"/>
      <c r="H13" s="1973"/>
      <c r="I13" s="1973"/>
      <c r="J13" s="1973"/>
      <c r="K13" s="1973"/>
      <c r="L13" s="1973"/>
      <c r="M13" s="1973"/>
      <c r="N13" s="1973"/>
      <c r="O13" s="1973"/>
      <c r="P13" s="1973"/>
      <c r="Q13" s="1973"/>
      <c r="R13" s="1973"/>
      <c r="S13" s="1973"/>
      <c r="T13" s="1973"/>
      <c r="U13" s="1973"/>
      <c r="V13" s="1973"/>
      <c r="W13" s="1973"/>
      <c r="X13" s="1973"/>
      <c r="Y13" s="1973"/>
      <c r="Z13" s="1973"/>
      <c r="AA13" s="1973"/>
      <c r="AB13" s="1973"/>
      <c r="AC13" s="1973"/>
      <c r="AD13" s="1973"/>
      <c r="AE13" s="1973"/>
      <c r="AF13" s="1973"/>
      <c r="AG13" s="1973"/>
      <c r="AH13" s="1973"/>
      <c r="AI13" s="1973"/>
      <c r="AJ13" s="1973"/>
      <c r="AK13" s="1973"/>
      <c r="AL13" s="1973"/>
      <c r="AM13" s="1973"/>
      <c r="AN13" s="1973"/>
      <c r="AO13" s="1974"/>
      <c r="AP13" s="758"/>
    </row>
    <row r="14" spans="1:42" ht="60" customHeight="1">
      <c r="A14" s="1967" t="s">
        <v>803</v>
      </c>
      <c r="B14" s="1973"/>
      <c r="C14" s="1973"/>
      <c r="D14" s="1973"/>
      <c r="E14" s="1973"/>
      <c r="F14" s="1973"/>
      <c r="G14" s="1973"/>
      <c r="H14" s="1973"/>
      <c r="I14" s="1973"/>
      <c r="J14" s="1973"/>
      <c r="K14" s="1973"/>
      <c r="L14" s="1973"/>
      <c r="M14" s="1973"/>
      <c r="N14" s="1973"/>
      <c r="O14" s="1973"/>
      <c r="P14" s="1973"/>
      <c r="Q14" s="1973"/>
      <c r="R14" s="1973"/>
      <c r="S14" s="1973"/>
      <c r="T14" s="1973"/>
      <c r="U14" s="1973"/>
      <c r="V14" s="1973"/>
      <c r="W14" s="1973"/>
      <c r="X14" s="1973"/>
      <c r="Y14" s="1973"/>
      <c r="Z14" s="1973"/>
      <c r="AA14" s="1973"/>
      <c r="AB14" s="1973"/>
      <c r="AC14" s="1973"/>
      <c r="AD14" s="1973"/>
      <c r="AE14" s="1973"/>
      <c r="AF14" s="1973"/>
      <c r="AG14" s="1973"/>
      <c r="AH14" s="1973"/>
      <c r="AI14" s="1973"/>
      <c r="AJ14" s="1973"/>
      <c r="AK14" s="1973"/>
      <c r="AL14" s="1973"/>
      <c r="AM14" s="1973"/>
      <c r="AN14" s="1973"/>
      <c r="AO14" s="1974"/>
      <c r="AP14" s="758"/>
    </row>
    <row r="15" spans="1:42" ht="30" customHeight="1">
      <c r="A15" s="772" t="s">
        <v>750</v>
      </c>
      <c r="B15" s="783"/>
      <c r="C15" s="784"/>
      <c r="D15" s="784"/>
      <c r="E15" s="784"/>
      <c r="F15" s="784"/>
      <c r="G15" s="784"/>
      <c r="H15" s="1965"/>
      <c r="I15" s="1965"/>
      <c r="J15" s="1965"/>
      <c r="K15" s="1965"/>
      <c r="L15" s="1965"/>
      <c r="M15" s="1965"/>
      <c r="N15" s="1965"/>
      <c r="O15" s="1965"/>
      <c r="P15" s="1965"/>
      <c r="Q15" s="1965"/>
      <c r="R15" s="1965"/>
      <c r="S15" s="1965"/>
      <c r="T15" s="785"/>
      <c r="U15" s="1965"/>
      <c r="V15" s="1965"/>
      <c r="W15" s="1965"/>
      <c r="X15" s="1965"/>
      <c r="Y15" s="1965"/>
      <c r="Z15" s="1965"/>
      <c r="AA15" s="1965"/>
      <c r="AB15" s="1965"/>
      <c r="AC15" s="1965"/>
      <c r="AD15" s="1965"/>
      <c r="AE15" s="1965"/>
      <c r="AF15" s="1965"/>
      <c r="AG15" s="1965"/>
      <c r="AH15" s="1965"/>
      <c r="AI15" s="1965"/>
      <c r="AJ15" s="1965"/>
      <c r="AK15" s="1965"/>
      <c r="AL15" s="1965"/>
      <c r="AM15" s="1965"/>
      <c r="AN15" s="1965"/>
      <c r="AO15" s="1966"/>
      <c r="AP15" s="758"/>
    </row>
    <row r="16" spans="1:42" ht="33" customHeight="1">
      <c r="A16" s="218"/>
      <c r="B16" s="1300" t="s">
        <v>751</v>
      </c>
      <c r="C16" s="1300"/>
      <c r="D16" s="1300"/>
      <c r="E16" s="1300"/>
      <c r="F16" s="1300"/>
      <c r="G16" s="1300"/>
      <c r="H16" s="1300"/>
      <c r="I16" s="1300"/>
      <c r="J16" s="1300"/>
      <c r="K16" s="1300"/>
      <c r="L16" s="1300"/>
      <c r="M16" s="1300"/>
      <c r="N16" s="1300"/>
      <c r="O16" s="1300"/>
      <c r="P16" s="1300"/>
      <c r="Q16" s="1300"/>
      <c r="R16" s="1300"/>
      <c r="S16" s="1300"/>
      <c r="T16" s="1300"/>
      <c r="U16" s="1300"/>
      <c r="V16" s="1300"/>
      <c r="W16" s="1300"/>
      <c r="X16" s="1300"/>
      <c r="Y16" s="1300"/>
      <c r="Z16" s="1300"/>
      <c r="AA16" s="1300"/>
      <c r="AB16" s="1300"/>
      <c r="AC16" s="1300"/>
      <c r="AD16" s="1300"/>
      <c r="AE16" s="1300"/>
      <c r="AF16" s="1300"/>
      <c r="AG16" s="1300"/>
      <c r="AH16" s="1300"/>
      <c r="AI16" s="1300"/>
      <c r="AJ16" s="1300"/>
      <c r="AK16" s="1300"/>
      <c r="AL16" s="1300"/>
      <c r="AM16" s="1300"/>
      <c r="AN16" s="1300"/>
      <c r="AO16" s="1960"/>
      <c r="AP16" s="758"/>
    </row>
    <row r="17" spans="1:48" ht="39.950000000000003" customHeight="1">
      <c r="A17" s="1967" t="s">
        <v>752</v>
      </c>
      <c r="B17" s="1968"/>
      <c r="C17" s="1968"/>
      <c r="D17" s="1968"/>
      <c r="E17" s="1968"/>
      <c r="F17" s="1968"/>
      <c r="G17" s="1968"/>
      <c r="H17" s="1968"/>
      <c r="I17" s="1968"/>
      <c r="J17" s="1968"/>
      <c r="K17" s="1968"/>
      <c r="L17" s="1968"/>
      <c r="M17" s="1968"/>
      <c r="N17" s="1968"/>
      <c r="O17" s="1968"/>
      <c r="P17" s="1968"/>
      <c r="Q17" s="1968"/>
      <c r="R17" s="1968"/>
      <c r="S17" s="1968"/>
      <c r="T17" s="1968"/>
      <c r="U17" s="1968"/>
      <c r="V17" s="1968"/>
      <c r="W17" s="1968"/>
      <c r="X17" s="1968"/>
      <c r="Y17" s="1968"/>
      <c r="Z17" s="1968"/>
      <c r="AA17" s="1968"/>
      <c r="AB17" s="1968"/>
      <c r="AC17" s="1968"/>
      <c r="AD17" s="1968"/>
      <c r="AE17" s="1968"/>
      <c r="AF17" s="1968"/>
      <c r="AG17" s="1968"/>
      <c r="AH17" s="1968"/>
      <c r="AI17" s="1968"/>
      <c r="AJ17" s="1968"/>
      <c r="AK17" s="1968"/>
      <c r="AL17" s="1968"/>
      <c r="AM17" s="1968"/>
      <c r="AN17" s="1968"/>
      <c r="AO17" s="1969"/>
      <c r="AP17" s="758"/>
    </row>
    <row r="18" spans="1:48" ht="30" customHeight="1">
      <c r="A18" s="1961" t="s">
        <v>753</v>
      </c>
      <c r="B18" s="1962"/>
      <c r="C18" s="1963"/>
      <c r="D18" s="1963"/>
      <c r="E18" s="1963"/>
      <c r="F18" s="1963"/>
      <c r="G18" s="1963"/>
      <c r="H18" s="1970" t="s">
        <v>588</v>
      </c>
      <c r="I18" s="1970"/>
      <c r="J18" s="1970"/>
      <c r="K18" s="1970"/>
      <c r="L18" s="1970"/>
      <c r="M18" s="1970"/>
      <c r="N18" s="1970"/>
      <c r="O18" s="1970"/>
      <c r="P18" s="1970"/>
      <c r="Q18" s="1970"/>
      <c r="R18" s="1970"/>
      <c r="S18" s="1970"/>
      <c r="T18" s="1970"/>
      <c r="U18" s="1970"/>
      <c r="V18" s="758" t="s">
        <v>749</v>
      </c>
      <c r="W18" s="1971"/>
      <c r="X18" s="1971"/>
      <c r="Y18" s="1971"/>
      <c r="Z18" s="1971"/>
      <c r="AA18" s="1971"/>
      <c r="AB18" s="1971"/>
      <c r="AC18" s="1971"/>
      <c r="AD18" s="1971"/>
      <c r="AE18" s="1971"/>
      <c r="AF18" s="1971"/>
      <c r="AG18" s="1971"/>
      <c r="AH18" s="1971"/>
      <c r="AI18" s="1971"/>
      <c r="AJ18" s="1971"/>
      <c r="AK18" s="1971"/>
      <c r="AL18" s="1971"/>
      <c r="AM18" s="1971"/>
      <c r="AN18" s="1971"/>
      <c r="AO18" s="1972"/>
      <c r="AP18" s="778"/>
    </row>
    <row r="19" spans="1:48" s="219" customFormat="1" ht="27" customHeight="1">
      <c r="A19" s="1967" t="s">
        <v>786</v>
      </c>
      <c r="B19" s="1968"/>
      <c r="C19" s="1968"/>
      <c r="D19" s="1968"/>
      <c r="E19" s="1968"/>
      <c r="F19" s="1968"/>
      <c r="G19" s="1968"/>
      <c r="H19" s="1968"/>
      <c r="I19" s="1968"/>
      <c r="J19" s="1968"/>
      <c r="K19" s="1968"/>
      <c r="L19" s="1968"/>
      <c r="M19" s="1968"/>
      <c r="N19" s="1968"/>
      <c r="O19" s="1968"/>
      <c r="P19" s="1968"/>
      <c r="Q19" s="1968"/>
      <c r="R19" s="1968"/>
      <c r="S19" s="1968"/>
      <c r="T19" s="1968"/>
      <c r="U19" s="1968"/>
      <c r="V19" s="1968"/>
      <c r="W19" s="1968"/>
      <c r="X19" s="1968"/>
      <c r="Y19" s="1968"/>
      <c r="Z19" s="1968"/>
      <c r="AA19" s="1968"/>
      <c r="AB19" s="1968"/>
      <c r="AC19" s="1968"/>
      <c r="AD19" s="1968"/>
      <c r="AE19" s="1968"/>
      <c r="AF19" s="1968"/>
      <c r="AG19" s="1968"/>
      <c r="AH19" s="1968"/>
      <c r="AI19" s="1968"/>
      <c r="AJ19" s="1968"/>
      <c r="AK19" s="1968"/>
      <c r="AL19" s="1968"/>
      <c r="AM19" s="1968"/>
      <c r="AN19" s="1968"/>
      <c r="AO19" s="1969"/>
      <c r="AP19" s="758"/>
    </row>
    <row r="20" spans="1:48" s="219" customFormat="1" ht="30" customHeight="1">
      <c r="A20" s="1967" t="s">
        <v>788</v>
      </c>
      <c r="B20" s="1968"/>
      <c r="C20" s="1968"/>
      <c r="D20" s="1968"/>
      <c r="E20" s="1968"/>
      <c r="F20" s="1968"/>
      <c r="G20" s="1968"/>
      <c r="H20" s="1968"/>
      <c r="I20" s="1968"/>
      <c r="J20" s="1968"/>
      <c r="K20" s="1968"/>
      <c r="L20" s="1968"/>
      <c r="M20" s="1968"/>
      <c r="N20" s="1968"/>
      <c r="O20" s="1968"/>
      <c r="P20" s="1968"/>
      <c r="Q20" s="1968"/>
      <c r="R20" s="1968"/>
      <c r="S20" s="1968"/>
      <c r="T20" s="1968"/>
      <c r="U20" s="1968"/>
      <c r="V20" s="1968"/>
      <c r="W20" s="1968"/>
      <c r="X20" s="1968"/>
      <c r="Y20" s="1968"/>
      <c r="Z20" s="1968"/>
      <c r="AA20" s="1968"/>
      <c r="AB20" s="1968"/>
      <c r="AC20" s="1968"/>
      <c r="AD20" s="1968"/>
      <c r="AE20" s="1968"/>
      <c r="AF20" s="1968"/>
      <c r="AG20" s="1968"/>
      <c r="AH20" s="1968"/>
      <c r="AI20" s="1968"/>
      <c r="AJ20" s="1968"/>
      <c r="AK20" s="1968"/>
      <c r="AL20" s="1968"/>
      <c r="AM20" s="1968"/>
      <c r="AN20" s="1968"/>
      <c r="AO20" s="1969"/>
      <c r="AP20" s="758"/>
    </row>
    <row r="21" spans="1:48" ht="33" customHeight="1">
      <c r="A21" s="218"/>
      <c r="B21" s="1968" t="s">
        <v>754</v>
      </c>
      <c r="C21" s="1968"/>
      <c r="D21" s="1968"/>
      <c r="E21" s="1968"/>
      <c r="F21" s="1968"/>
      <c r="G21" s="1968"/>
      <c r="H21" s="1968"/>
      <c r="I21" s="1968"/>
      <c r="J21" s="1968"/>
      <c r="K21" s="1968"/>
      <c r="L21" s="1968"/>
      <c r="M21" s="1968"/>
      <c r="N21" s="1968"/>
      <c r="O21" s="1968"/>
      <c r="P21" s="1968"/>
      <c r="Q21" s="1968"/>
      <c r="R21" s="1968"/>
      <c r="S21" s="1968"/>
      <c r="T21" s="1968"/>
      <c r="U21" s="1968"/>
      <c r="V21" s="1968"/>
      <c r="W21" s="1968"/>
      <c r="X21" s="1968"/>
      <c r="Y21" s="1968"/>
      <c r="Z21" s="1968"/>
      <c r="AA21" s="1968"/>
      <c r="AB21" s="1968"/>
      <c r="AC21" s="1968"/>
      <c r="AD21" s="1968"/>
      <c r="AE21" s="1968"/>
      <c r="AF21" s="1968"/>
      <c r="AG21" s="1968"/>
      <c r="AH21" s="1968"/>
      <c r="AI21" s="1968"/>
      <c r="AJ21" s="1968"/>
      <c r="AK21" s="1968"/>
      <c r="AL21" s="1968"/>
      <c r="AM21" s="1968"/>
      <c r="AN21" s="1968"/>
      <c r="AO21" s="1969"/>
      <c r="AP21" s="220"/>
    </row>
    <row r="22" spans="1:48" ht="33" customHeight="1">
      <c r="A22" s="218"/>
      <c r="B22" s="1968" t="s">
        <v>755</v>
      </c>
      <c r="C22" s="1968"/>
      <c r="D22" s="1968"/>
      <c r="E22" s="1968"/>
      <c r="F22" s="1968"/>
      <c r="G22" s="1968"/>
      <c r="H22" s="1968"/>
      <c r="I22" s="1968"/>
      <c r="J22" s="1968"/>
      <c r="K22" s="1968"/>
      <c r="L22" s="1968"/>
      <c r="M22" s="1968"/>
      <c r="N22" s="1968"/>
      <c r="O22" s="1968"/>
      <c r="P22" s="1968"/>
      <c r="Q22" s="1968"/>
      <c r="R22" s="1968"/>
      <c r="S22" s="1968"/>
      <c r="T22" s="1968"/>
      <c r="U22" s="1968"/>
      <c r="V22" s="1968"/>
      <c r="W22" s="1968"/>
      <c r="X22" s="1968"/>
      <c r="Y22" s="1968"/>
      <c r="Z22" s="1968"/>
      <c r="AA22" s="1968"/>
      <c r="AB22" s="1968"/>
      <c r="AC22" s="1968"/>
      <c r="AD22" s="1968"/>
      <c r="AE22" s="1968"/>
      <c r="AF22" s="1968"/>
      <c r="AG22" s="1968"/>
      <c r="AH22" s="1968"/>
      <c r="AI22" s="1968"/>
      <c r="AJ22" s="1968"/>
      <c r="AK22" s="1968"/>
      <c r="AL22" s="1968"/>
      <c r="AM22" s="1968"/>
      <c r="AN22" s="1968"/>
      <c r="AO22" s="1969"/>
      <c r="AP22" s="220"/>
    </row>
    <row r="23" spans="1:48" ht="33" customHeight="1">
      <c r="A23" s="218"/>
      <c r="B23" s="1968" t="s">
        <v>688</v>
      </c>
      <c r="C23" s="1968"/>
      <c r="D23" s="1968"/>
      <c r="E23" s="1968"/>
      <c r="F23" s="1968"/>
      <c r="G23" s="1968"/>
      <c r="H23" s="1968"/>
      <c r="I23" s="1968"/>
      <c r="J23" s="1968"/>
      <c r="K23" s="1968"/>
      <c r="L23" s="1968"/>
      <c r="M23" s="1968"/>
      <c r="N23" s="1968"/>
      <c r="O23" s="1968"/>
      <c r="P23" s="1968"/>
      <c r="Q23" s="1968"/>
      <c r="R23" s="1968"/>
      <c r="S23" s="1968"/>
      <c r="T23" s="1968"/>
      <c r="U23" s="1968"/>
      <c r="V23" s="1968"/>
      <c r="W23" s="1968"/>
      <c r="X23" s="1968"/>
      <c r="Y23" s="1968"/>
      <c r="Z23" s="1968"/>
      <c r="AA23" s="1968"/>
      <c r="AB23" s="1968"/>
      <c r="AC23" s="1968"/>
      <c r="AD23" s="1968"/>
      <c r="AE23" s="1968"/>
      <c r="AF23" s="1968"/>
      <c r="AG23" s="1968"/>
      <c r="AH23" s="1968"/>
      <c r="AI23" s="1968"/>
      <c r="AJ23" s="1968"/>
      <c r="AK23" s="1968"/>
      <c r="AL23" s="1968"/>
      <c r="AM23" s="1968"/>
      <c r="AN23" s="1968"/>
      <c r="AO23" s="1969"/>
      <c r="AP23" s="220"/>
    </row>
    <row r="24" spans="1:48" s="219" customFormat="1" ht="9.9499999999999993" customHeight="1">
      <c r="A24" s="221"/>
      <c r="B24" s="222"/>
      <c r="C24" s="222"/>
      <c r="D24" s="222"/>
      <c r="E24" s="222"/>
      <c r="F24" s="222"/>
      <c r="G24" s="222"/>
      <c r="H24" s="1975"/>
      <c r="I24" s="1975"/>
      <c r="J24" s="1975"/>
      <c r="K24" s="1975"/>
      <c r="L24" s="1975"/>
      <c r="M24" s="1975"/>
      <c r="N24" s="1975"/>
      <c r="O24" s="1975"/>
      <c r="P24" s="1975"/>
      <c r="Q24" s="1975"/>
      <c r="R24" s="1975"/>
      <c r="S24" s="1975"/>
      <c r="T24" s="1975"/>
      <c r="U24" s="1975"/>
      <c r="V24" s="1975"/>
      <c r="W24" s="1975"/>
      <c r="X24" s="1975"/>
      <c r="Y24" s="1975"/>
      <c r="Z24" s="1975"/>
      <c r="AA24" s="1975"/>
      <c r="AB24" s="1975"/>
      <c r="AC24" s="1975"/>
      <c r="AD24" s="1975"/>
      <c r="AE24" s="1975"/>
      <c r="AF24" s="1975"/>
      <c r="AG24" s="1975"/>
      <c r="AH24" s="1975"/>
      <c r="AI24" s="1975"/>
      <c r="AJ24" s="1975"/>
      <c r="AK24" s="1975"/>
      <c r="AL24" s="1962"/>
      <c r="AM24" s="1962"/>
      <c r="AN24" s="1962"/>
      <c r="AO24" s="1976"/>
      <c r="AP24" s="223"/>
    </row>
    <row r="25" spans="1:48" ht="30" customHeight="1">
      <c r="A25" s="224" t="s">
        <v>756</v>
      </c>
      <c r="B25" s="1977" t="s">
        <v>767</v>
      </c>
      <c r="C25" s="1977"/>
      <c r="D25" s="1977"/>
      <c r="E25" s="1977"/>
      <c r="F25" s="1977"/>
      <c r="G25" s="1977"/>
      <c r="H25" s="1978">
        <v>1</v>
      </c>
      <c r="I25" s="1979"/>
      <c r="J25" s="1980" t="s">
        <v>607</v>
      </c>
      <c r="K25" s="1980"/>
      <c r="L25" s="1981"/>
      <c r="M25" s="1978">
        <v>2</v>
      </c>
      <c r="N25" s="1979"/>
      <c r="O25" s="1980" t="s">
        <v>607</v>
      </c>
      <c r="P25" s="1980"/>
      <c r="Q25" s="1981"/>
      <c r="R25" s="1978">
        <v>3</v>
      </c>
      <c r="S25" s="1979"/>
      <c r="T25" s="1982" t="s">
        <v>607</v>
      </c>
      <c r="U25" s="1982"/>
      <c r="V25" s="1983"/>
      <c r="W25" s="1978">
        <v>4</v>
      </c>
      <c r="X25" s="1979"/>
      <c r="Y25" s="1982" t="s">
        <v>607</v>
      </c>
      <c r="Z25" s="1982"/>
      <c r="AA25" s="1983"/>
      <c r="AB25" s="1978">
        <v>5</v>
      </c>
      <c r="AC25" s="1979"/>
      <c r="AD25" s="1980" t="s">
        <v>607</v>
      </c>
      <c r="AE25" s="1980"/>
      <c r="AF25" s="1981"/>
      <c r="AG25" s="1978">
        <v>6</v>
      </c>
      <c r="AH25" s="1979"/>
      <c r="AI25" s="1980" t="s">
        <v>607</v>
      </c>
      <c r="AJ25" s="1980"/>
      <c r="AK25" s="1981"/>
      <c r="AL25" s="773"/>
      <c r="AM25" s="227"/>
      <c r="AN25" s="227"/>
      <c r="AO25" s="774"/>
      <c r="AP25" s="757"/>
      <c r="AQ25" s="225"/>
    </row>
    <row r="26" spans="1:48" ht="42" customHeight="1">
      <c r="A26" s="1984" t="s">
        <v>240</v>
      </c>
      <c r="B26" s="1987" t="s">
        <v>241</v>
      </c>
      <c r="C26" s="1987"/>
      <c r="D26" s="1987"/>
      <c r="E26" s="1987"/>
      <c r="F26" s="1987"/>
      <c r="G26" s="1987"/>
      <c r="H26" s="1988"/>
      <c r="I26" s="1989"/>
      <c r="J26" s="1989"/>
      <c r="K26" s="1989"/>
      <c r="L26" s="1990"/>
      <c r="M26" s="1988"/>
      <c r="N26" s="1989"/>
      <c r="O26" s="1989"/>
      <c r="P26" s="1989"/>
      <c r="Q26" s="1990"/>
      <c r="R26" s="1988"/>
      <c r="S26" s="1989"/>
      <c r="T26" s="1989"/>
      <c r="U26" s="1989"/>
      <c r="V26" s="1990"/>
      <c r="W26" s="1988"/>
      <c r="X26" s="1989"/>
      <c r="Y26" s="1989"/>
      <c r="Z26" s="1989"/>
      <c r="AA26" s="1990"/>
      <c r="AB26" s="1988"/>
      <c r="AC26" s="1989"/>
      <c r="AD26" s="1989"/>
      <c r="AE26" s="1989"/>
      <c r="AF26" s="1990"/>
      <c r="AG26" s="1988"/>
      <c r="AH26" s="1989"/>
      <c r="AI26" s="1989"/>
      <c r="AJ26" s="1989"/>
      <c r="AK26" s="1990"/>
      <c r="AL26" s="773"/>
      <c r="AM26" s="227"/>
      <c r="AN26" s="227"/>
      <c r="AO26" s="774"/>
      <c r="AP26" s="60"/>
      <c r="AQ26" s="60"/>
      <c r="AR26" s="757"/>
      <c r="AS26" s="757"/>
      <c r="AT26" s="226"/>
    </row>
    <row r="27" spans="1:48" ht="42" customHeight="1">
      <c r="A27" s="1985"/>
      <c r="B27" s="1987" t="s">
        <v>757</v>
      </c>
      <c r="C27" s="1987"/>
      <c r="D27" s="1987"/>
      <c r="E27" s="1987"/>
      <c r="F27" s="1987"/>
      <c r="G27" s="1987"/>
      <c r="H27" s="1988"/>
      <c r="I27" s="1989"/>
      <c r="J27" s="1989"/>
      <c r="K27" s="1989"/>
      <c r="L27" s="1990"/>
      <c r="M27" s="1988"/>
      <c r="N27" s="1989"/>
      <c r="O27" s="1989"/>
      <c r="P27" s="1989"/>
      <c r="Q27" s="1990"/>
      <c r="R27" s="1988"/>
      <c r="S27" s="1989"/>
      <c r="T27" s="1989"/>
      <c r="U27" s="1989"/>
      <c r="V27" s="1990"/>
      <c r="W27" s="1988"/>
      <c r="X27" s="1989"/>
      <c r="Y27" s="1989"/>
      <c r="Z27" s="1989"/>
      <c r="AA27" s="1990"/>
      <c r="AB27" s="1988"/>
      <c r="AC27" s="1989"/>
      <c r="AD27" s="1989"/>
      <c r="AE27" s="1989"/>
      <c r="AF27" s="1990"/>
      <c r="AG27" s="1988"/>
      <c r="AH27" s="1989"/>
      <c r="AI27" s="1989"/>
      <c r="AJ27" s="1989"/>
      <c r="AK27" s="1990"/>
      <c r="AL27" s="773"/>
      <c r="AM27" s="227"/>
      <c r="AN27" s="227"/>
      <c r="AO27" s="774"/>
      <c r="AP27" s="60"/>
      <c r="AQ27" s="225"/>
      <c r="AR27" s="225"/>
      <c r="AS27" s="225"/>
      <c r="AT27" s="227"/>
    </row>
    <row r="28" spans="1:48" ht="42" customHeight="1">
      <c r="A28" s="1985"/>
      <c r="B28" s="1987" t="s">
        <v>758</v>
      </c>
      <c r="C28" s="1987"/>
      <c r="D28" s="1987"/>
      <c r="E28" s="1987"/>
      <c r="F28" s="1987"/>
      <c r="G28" s="1987"/>
      <c r="H28" s="1988"/>
      <c r="I28" s="1989"/>
      <c r="J28" s="1989"/>
      <c r="K28" s="1989"/>
      <c r="L28" s="1990"/>
      <c r="M28" s="1988"/>
      <c r="N28" s="1989"/>
      <c r="O28" s="1989"/>
      <c r="P28" s="1989"/>
      <c r="Q28" s="1990"/>
      <c r="R28" s="1988"/>
      <c r="S28" s="1989"/>
      <c r="T28" s="1989"/>
      <c r="U28" s="1989"/>
      <c r="V28" s="1990"/>
      <c r="W28" s="1988"/>
      <c r="X28" s="1989"/>
      <c r="Y28" s="1989"/>
      <c r="Z28" s="1989"/>
      <c r="AA28" s="1990"/>
      <c r="AB28" s="1988"/>
      <c r="AC28" s="1989"/>
      <c r="AD28" s="1989"/>
      <c r="AE28" s="1989"/>
      <c r="AF28" s="1990"/>
      <c r="AG28" s="1988"/>
      <c r="AH28" s="1989"/>
      <c r="AI28" s="1989"/>
      <c r="AJ28" s="1989"/>
      <c r="AK28" s="1990"/>
      <c r="AL28" s="773"/>
      <c r="AM28" s="227"/>
      <c r="AN28" s="227"/>
      <c r="AO28" s="774"/>
      <c r="AP28" s="60"/>
      <c r="AQ28" s="225"/>
      <c r="AR28" s="225"/>
      <c r="AS28" s="225"/>
      <c r="AT28" s="227"/>
    </row>
    <row r="29" spans="1:48" ht="42" customHeight="1">
      <c r="A29" s="1985"/>
      <c r="B29" s="1987" t="s">
        <v>759</v>
      </c>
      <c r="C29" s="1987"/>
      <c r="D29" s="1987"/>
      <c r="E29" s="1987"/>
      <c r="F29" s="1987"/>
      <c r="G29" s="1987"/>
      <c r="H29" s="1988"/>
      <c r="I29" s="1989"/>
      <c r="J29" s="1989"/>
      <c r="K29" s="1989"/>
      <c r="L29" s="1990"/>
      <c r="M29" s="1988"/>
      <c r="N29" s="1989"/>
      <c r="O29" s="1989"/>
      <c r="P29" s="1989"/>
      <c r="Q29" s="1990"/>
      <c r="R29" s="1988"/>
      <c r="S29" s="1989"/>
      <c r="T29" s="1989"/>
      <c r="U29" s="1989"/>
      <c r="V29" s="1990"/>
      <c r="W29" s="1988"/>
      <c r="X29" s="1989"/>
      <c r="Y29" s="1989"/>
      <c r="Z29" s="1989"/>
      <c r="AA29" s="1990"/>
      <c r="AB29" s="1988"/>
      <c r="AC29" s="1989"/>
      <c r="AD29" s="1989"/>
      <c r="AE29" s="1989"/>
      <c r="AF29" s="1990"/>
      <c r="AG29" s="1988"/>
      <c r="AH29" s="1989"/>
      <c r="AI29" s="1989"/>
      <c r="AJ29" s="1989"/>
      <c r="AK29" s="1990"/>
      <c r="AL29" s="773"/>
      <c r="AM29" s="227"/>
      <c r="AN29" s="227"/>
      <c r="AO29" s="774"/>
      <c r="AP29" s="60"/>
      <c r="AQ29" s="225"/>
      <c r="AR29" s="225"/>
      <c r="AS29" s="225"/>
      <c r="AT29" s="227"/>
    </row>
    <row r="30" spans="1:48" ht="42" customHeight="1">
      <c r="A30" s="1985"/>
      <c r="B30" s="1987" t="s">
        <v>242</v>
      </c>
      <c r="C30" s="1987"/>
      <c r="D30" s="1987"/>
      <c r="E30" s="1987"/>
      <c r="F30" s="1987"/>
      <c r="G30" s="1987"/>
      <c r="H30" s="1988"/>
      <c r="I30" s="1989"/>
      <c r="J30" s="1989"/>
      <c r="K30" s="1989"/>
      <c r="L30" s="1990"/>
      <c r="M30" s="1988"/>
      <c r="N30" s="1989"/>
      <c r="O30" s="1989"/>
      <c r="P30" s="1989"/>
      <c r="Q30" s="1990"/>
      <c r="R30" s="1988"/>
      <c r="S30" s="1989"/>
      <c r="T30" s="1989"/>
      <c r="U30" s="1989"/>
      <c r="V30" s="1990"/>
      <c r="W30" s="1988"/>
      <c r="X30" s="1989"/>
      <c r="Y30" s="1989"/>
      <c r="Z30" s="1989"/>
      <c r="AA30" s="1990"/>
      <c r="AB30" s="1988"/>
      <c r="AC30" s="1989"/>
      <c r="AD30" s="1989"/>
      <c r="AE30" s="1989"/>
      <c r="AF30" s="1990"/>
      <c r="AG30" s="1988"/>
      <c r="AH30" s="1989"/>
      <c r="AI30" s="1989"/>
      <c r="AJ30" s="1989"/>
      <c r="AK30" s="1990"/>
      <c r="AL30" s="773"/>
      <c r="AM30" s="227"/>
      <c r="AN30" s="227"/>
      <c r="AO30" s="774"/>
      <c r="AP30" s="60"/>
      <c r="AQ30" s="225"/>
      <c r="AR30" s="225"/>
      <c r="AS30" s="225"/>
      <c r="AT30" s="228"/>
      <c r="AU30" s="225"/>
      <c r="AV30" s="227"/>
    </row>
    <row r="31" spans="1:48" ht="42" customHeight="1" thickBot="1">
      <c r="A31" s="1986"/>
      <c r="B31" s="1991" t="s">
        <v>243</v>
      </c>
      <c r="C31" s="1991"/>
      <c r="D31" s="1991"/>
      <c r="E31" s="1991"/>
      <c r="F31" s="1991"/>
      <c r="G31" s="1991"/>
      <c r="H31" s="1988"/>
      <c r="I31" s="1989"/>
      <c r="J31" s="1989"/>
      <c r="K31" s="1989"/>
      <c r="L31" s="1990"/>
      <c r="M31" s="1988"/>
      <c r="N31" s="1989"/>
      <c r="O31" s="1989"/>
      <c r="P31" s="1989"/>
      <c r="Q31" s="1990"/>
      <c r="R31" s="1988"/>
      <c r="S31" s="1989"/>
      <c r="T31" s="1989"/>
      <c r="U31" s="1989"/>
      <c r="V31" s="1990"/>
      <c r="W31" s="1988"/>
      <c r="X31" s="1989"/>
      <c r="Y31" s="1989"/>
      <c r="Z31" s="1989"/>
      <c r="AA31" s="1990"/>
      <c r="AB31" s="1988"/>
      <c r="AC31" s="1989"/>
      <c r="AD31" s="1989"/>
      <c r="AE31" s="1989"/>
      <c r="AF31" s="1990"/>
      <c r="AG31" s="1988"/>
      <c r="AH31" s="1989"/>
      <c r="AI31" s="1989"/>
      <c r="AJ31" s="1989"/>
      <c r="AK31" s="1990"/>
      <c r="AL31" s="773"/>
      <c r="AM31" s="227"/>
      <c r="AN31" s="227"/>
      <c r="AO31" s="774"/>
      <c r="AP31" s="757"/>
      <c r="AQ31" s="225"/>
      <c r="AR31" s="225"/>
      <c r="AS31" s="225"/>
      <c r="AT31" s="225"/>
      <c r="AU31" s="225"/>
      <c r="AV31" s="227"/>
    </row>
    <row r="32" spans="1:48" ht="42" customHeight="1" thickTop="1">
      <c r="A32" s="1992" t="s">
        <v>244</v>
      </c>
      <c r="B32" s="1400" t="s">
        <v>760</v>
      </c>
      <c r="C32" s="1400"/>
      <c r="D32" s="1400"/>
      <c r="E32" s="1400"/>
      <c r="F32" s="1400"/>
      <c r="G32" s="1400"/>
      <c r="H32" s="1994"/>
      <c r="I32" s="1995"/>
      <c r="J32" s="1995"/>
      <c r="K32" s="1995"/>
      <c r="L32" s="1996"/>
      <c r="M32" s="1994"/>
      <c r="N32" s="1995"/>
      <c r="O32" s="1995"/>
      <c r="P32" s="1995"/>
      <c r="Q32" s="1996"/>
      <c r="R32" s="1994"/>
      <c r="S32" s="1995"/>
      <c r="T32" s="1995"/>
      <c r="U32" s="1995"/>
      <c r="V32" s="1996"/>
      <c r="W32" s="1994"/>
      <c r="X32" s="1995"/>
      <c r="Y32" s="1995"/>
      <c r="Z32" s="1995"/>
      <c r="AA32" s="1996"/>
      <c r="AB32" s="1994"/>
      <c r="AC32" s="1995"/>
      <c r="AD32" s="1995"/>
      <c r="AE32" s="1995"/>
      <c r="AF32" s="1996"/>
      <c r="AG32" s="1994"/>
      <c r="AH32" s="1995"/>
      <c r="AI32" s="1995"/>
      <c r="AJ32" s="1995"/>
      <c r="AK32" s="1996"/>
      <c r="AL32" s="775"/>
      <c r="AM32" s="227"/>
      <c r="AN32" s="227"/>
      <c r="AO32" s="774"/>
      <c r="AP32" s="60"/>
      <c r="AQ32" s="225"/>
      <c r="AR32" s="225"/>
      <c r="AS32" s="225"/>
    </row>
    <row r="33" spans="1:45" ht="42" customHeight="1">
      <c r="A33" s="1993"/>
      <c r="B33" s="1987" t="s">
        <v>761</v>
      </c>
      <c r="C33" s="1987"/>
      <c r="D33" s="1987"/>
      <c r="E33" s="1987"/>
      <c r="F33" s="1987"/>
      <c r="G33" s="1987"/>
      <c r="H33" s="1988"/>
      <c r="I33" s="1989"/>
      <c r="J33" s="1989"/>
      <c r="K33" s="1989"/>
      <c r="L33" s="1990"/>
      <c r="M33" s="1988"/>
      <c r="N33" s="1989"/>
      <c r="O33" s="1989"/>
      <c r="P33" s="1989"/>
      <c r="Q33" s="1990"/>
      <c r="R33" s="1988"/>
      <c r="S33" s="1989"/>
      <c r="T33" s="1989"/>
      <c r="U33" s="1989"/>
      <c r="V33" s="1990"/>
      <c r="W33" s="1988"/>
      <c r="X33" s="1989"/>
      <c r="Y33" s="1989"/>
      <c r="Z33" s="1989"/>
      <c r="AA33" s="1990"/>
      <c r="AB33" s="1988"/>
      <c r="AC33" s="1989"/>
      <c r="AD33" s="1989"/>
      <c r="AE33" s="1989"/>
      <c r="AF33" s="1990"/>
      <c r="AG33" s="1988"/>
      <c r="AH33" s="1989"/>
      <c r="AI33" s="1989"/>
      <c r="AJ33" s="1989"/>
      <c r="AK33" s="1990"/>
      <c r="AL33" s="773"/>
      <c r="AM33" s="227"/>
      <c r="AN33" s="227"/>
      <c r="AO33" s="774"/>
      <c r="AP33" s="60"/>
      <c r="AQ33" s="225"/>
    </row>
    <row r="34" spans="1:45" ht="42" customHeight="1">
      <c r="A34" s="1993"/>
      <c r="B34" s="1987" t="s">
        <v>762</v>
      </c>
      <c r="C34" s="1987"/>
      <c r="D34" s="1987"/>
      <c r="E34" s="1987"/>
      <c r="F34" s="1987"/>
      <c r="G34" s="1987"/>
      <c r="H34" s="1988"/>
      <c r="I34" s="1989"/>
      <c r="J34" s="1989"/>
      <c r="K34" s="1989"/>
      <c r="L34" s="1990"/>
      <c r="M34" s="1988"/>
      <c r="N34" s="1989"/>
      <c r="O34" s="1989"/>
      <c r="P34" s="1989"/>
      <c r="Q34" s="1990"/>
      <c r="R34" s="1988"/>
      <c r="S34" s="1989"/>
      <c r="T34" s="1989"/>
      <c r="U34" s="1989"/>
      <c r="V34" s="1990"/>
      <c r="W34" s="1988"/>
      <c r="X34" s="1989"/>
      <c r="Y34" s="1989"/>
      <c r="Z34" s="1989"/>
      <c r="AA34" s="1990"/>
      <c r="AB34" s="1988"/>
      <c r="AC34" s="1989"/>
      <c r="AD34" s="1989"/>
      <c r="AE34" s="1989"/>
      <c r="AF34" s="1990"/>
      <c r="AG34" s="1988"/>
      <c r="AH34" s="1989"/>
      <c r="AI34" s="1989"/>
      <c r="AJ34" s="1989"/>
      <c r="AK34" s="1990"/>
      <c r="AL34" s="773"/>
      <c r="AM34" s="227"/>
      <c r="AN34" s="227"/>
      <c r="AO34" s="774"/>
      <c r="AP34" s="60"/>
      <c r="AQ34" s="225"/>
    </row>
    <row r="35" spans="1:45" ht="42" customHeight="1">
      <c r="A35" s="1993"/>
      <c r="B35" s="1987" t="s">
        <v>763</v>
      </c>
      <c r="C35" s="1987"/>
      <c r="D35" s="1987"/>
      <c r="E35" s="1987"/>
      <c r="F35" s="1987"/>
      <c r="G35" s="1987"/>
      <c r="H35" s="1988"/>
      <c r="I35" s="1989"/>
      <c r="J35" s="1989"/>
      <c r="K35" s="1989"/>
      <c r="L35" s="1990"/>
      <c r="M35" s="1988"/>
      <c r="N35" s="1989"/>
      <c r="O35" s="1989"/>
      <c r="P35" s="1989"/>
      <c r="Q35" s="1990"/>
      <c r="R35" s="1988"/>
      <c r="S35" s="1989"/>
      <c r="T35" s="1989"/>
      <c r="U35" s="1989"/>
      <c r="V35" s="1990"/>
      <c r="W35" s="1988"/>
      <c r="X35" s="1989"/>
      <c r="Y35" s="1989"/>
      <c r="Z35" s="1989"/>
      <c r="AA35" s="1990"/>
      <c r="AB35" s="1988"/>
      <c r="AC35" s="1989"/>
      <c r="AD35" s="1989"/>
      <c r="AE35" s="1989"/>
      <c r="AF35" s="1990"/>
      <c r="AG35" s="1988"/>
      <c r="AH35" s="1989"/>
      <c r="AI35" s="1989"/>
      <c r="AJ35" s="1989"/>
      <c r="AK35" s="1990"/>
      <c r="AL35" s="773"/>
      <c r="AM35" s="227"/>
      <c r="AN35" s="227"/>
      <c r="AO35" s="774"/>
      <c r="AP35" s="60"/>
    </row>
    <row r="36" spans="1:45" ht="9.9499999999999993" customHeight="1" thickBot="1">
      <c r="A36" s="1997"/>
      <c r="B36" s="1998"/>
      <c r="C36" s="1998"/>
      <c r="D36" s="1998"/>
      <c r="E36" s="1998"/>
      <c r="F36" s="1998"/>
      <c r="G36" s="1998"/>
      <c r="H36" s="1998"/>
      <c r="I36" s="1998"/>
      <c r="J36" s="1998"/>
      <c r="K36" s="1998"/>
      <c r="L36" s="1998"/>
      <c r="M36" s="1998"/>
      <c r="N36" s="1998"/>
      <c r="O36" s="1998"/>
      <c r="P36" s="1998"/>
      <c r="Q36" s="1998"/>
      <c r="R36" s="1998"/>
      <c r="S36" s="1998"/>
      <c r="T36" s="1998"/>
      <c r="U36" s="1998"/>
      <c r="V36" s="1998"/>
      <c r="W36" s="1998"/>
      <c r="X36" s="1998"/>
      <c r="Y36" s="1998"/>
      <c r="Z36" s="1998"/>
      <c r="AA36" s="1998"/>
      <c r="AB36" s="1998"/>
      <c r="AC36" s="1998"/>
      <c r="AD36" s="1998"/>
      <c r="AE36" s="1998"/>
      <c r="AF36" s="1998"/>
      <c r="AG36" s="1998"/>
      <c r="AH36" s="1998"/>
      <c r="AI36" s="1998"/>
      <c r="AJ36" s="1998"/>
      <c r="AK36" s="1998"/>
      <c r="AL36" s="1999"/>
      <c r="AM36" s="1999"/>
      <c r="AN36" s="1999"/>
      <c r="AO36" s="2000"/>
      <c r="AP36" s="229"/>
    </row>
    <row r="37" spans="1:45" ht="45" customHeight="1" thickBot="1">
      <c r="A37" s="2001" t="s">
        <v>245</v>
      </c>
      <c r="B37" s="2002"/>
      <c r="C37" s="2002"/>
      <c r="D37" s="2002"/>
      <c r="E37" s="2002"/>
      <c r="F37" s="2002"/>
      <c r="G37" s="2002"/>
      <c r="H37" s="2002"/>
      <c r="I37" s="2002"/>
      <c r="J37" s="2002"/>
      <c r="K37" s="2002"/>
      <c r="L37" s="2002"/>
      <c r="M37" s="2002"/>
      <c r="N37" s="2002"/>
      <c r="O37" s="2002"/>
      <c r="P37" s="2002"/>
      <c r="Q37" s="2002"/>
      <c r="R37" s="2002"/>
      <c r="S37" s="2002"/>
      <c r="T37" s="2002"/>
      <c r="U37" s="2002"/>
      <c r="V37" s="2002"/>
      <c r="W37" s="2002"/>
      <c r="X37" s="2002"/>
      <c r="Y37" s="2002"/>
      <c r="Z37" s="2002"/>
      <c r="AA37" s="2002"/>
      <c r="AB37" s="2002"/>
      <c r="AC37" s="2002"/>
      <c r="AD37" s="2002"/>
      <c r="AE37" s="2002"/>
      <c r="AF37" s="2002"/>
      <c r="AG37" s="2002"/>
      <c r="AH37" s="2002"/>
      <c r="AI37" s="2002"/>
      <c r="AJ37" s="2002"/>
      <c r="AK37" s="2002"/>
      <c r="AL37" s="2002"/>
      <c r="AM37" s="2002"/>
      <c r="AN37" s="2002"/>
      <c r="AO37" s="2003"/>
      <c r="AP37" s="230"/>
      <c r="AS37" s="231"/>
    </row>
    <row r="38" spans="1:45" ht="45" customHeight="1">
      <c r="A38" s="2004"/>
      <c r="B38" s="2005"/>
      <c r="C38" s="2005"/>
      <c r="D38" s="2005"/>
      <c r="E38" s="2005"/>
      <c r="F38" s="2005"/>
      <c r="G38" s="2005"/>
      <c r="H38" s="2005"/>
      <c r="I38" s="2005"/>
      <c r="J38" s="2005"/>
      <c r="K38" s="2005"/>
      <c r="L38" s="2005"/>
      <c r="M38" s="2005"/>
      <c r="N38" s="2005"/>
      <c r="O38" s="2005"/>
      <c r="P38" s="2005"/>
      <c r="Q38" s="2005"/>
      <c r="R38" s="2005"/>
      <c r="S38" s="2005"/>
      <c r="T38" s="2005"/>
      <c r="U38" s="2005"/>
      <c r="V38" s="2005"/>
      <c r="W38" s="2005"/>
      <c r="X38" s="2005"/>
      <c r="Y38" s="2005"/>
      <c r="Z38" s="2005"/>
      <c r="AA38" s="2005"/>
      <c r="AB38" s="2005"/>
      <c r="AC38" s="2005"/>
      <c r="AD38" s="2005"/>
      <c r="AE38" s="2005"/>
      <c r="AF38" s="2005"/>
      <c r="AG38" s="2005"/>
      <c r="AH38" s="2005"/>
      <c r="AI38" s="2005"/>
      <c r="AJ38" s="2005"/>
      <c r="AK38" s="2005"/>
      <c r="AL38" s="2005"/>
      <c r="AM38" s="2005"/>
      <c r="AN38" s="2005"/>
      <c r="AO38" s="2006"/>
      <c r="AP38" s="232"/>
      <c r="AS38" s="231"/>
    </row>
    <row r="39" spans="1:45" ht="24" customHeight="1">
      <c r="A39" s="2007"/>
      <c r="B39" s="2008"/>
      <c r="C39" s="2008"/>
      <c r="D39" s="2008"/>
      <c r="E39" s="2008"/>
      <c r="F39" s="2008"/>
      <c r="G39" s="2008"/>
      <c r="H39" s="2008"/>
      <c r="I39" s="2008"/>
      <c r="J39" s="2008"/>
      <c r="K39" s="2008"/>
      <c r="L39" s="2008"/>
      <c r="M39" s="2008"/>
      <c r="N39" s="2008"/>
      <c r="O39" s="2008"/>
      <c r="P39" s="2008"/>
      <c r="Q39" s="2008"/>
      <c r="R39" s="2008"/>
      <c r="S39" s="2008"/>
      <c r="T39" s="2008"/>
      <c r="U39" s="2008"/>
      <c r="V39" s="2008"/>
      <c r="W39" s="2008"/>
      <c r="X39" s="2008"/>
      <c r="Y39" s="2008"/>
      <c r="Z39" s="2008"/>
      <c r="AA39" s="2008"/>
      <c r="AB39" s="2008"/>
      <c r="AC39" s="2008"/>
      <c r="AD39" s="2008"/>
      <c r="AE39" s="2008"/>
      <c r="AF39" s="2008"/>
      <c r="AG39" s="2008"/>
      <c r="AH39" s="2008"/>
      <c r="AI39" s="2008"/>
      <c r="AJ39" s="2008"/>
      <c r="AK39" s="2008"/>
      <c r="AL39" s="2008"/>
      <c r="AM39" s="2008"/>
      <c r="AN39" s="2008"/>
      <c r="AO39" s="2009"/>
      <c r="AP39" s="226"/>
      <c r="AQ39" s="233"/>
      <c r="AS39" s="231"/>
    </row>
    <row r="40" spans="1:45" ht="22.5" customHeight="1">
      <c r="A40" s="2007"/>
      <c r="B40" s="2008"/>
      <c r="C40" s="2008"/>
      <c r="D40" s="2008"/>
      <c r="E40" s="2008"/>
      <c r="F40" s="2008"/>
      <c r="G40" s="2008"/>
      <c r="H40" s="2008"/>
      <c r="I40" s="2008"/>
      <c r="J40" s="2008"/>
      <c r="K40" s="2008"/>
      <c r="L40" s="2008"/>
      <c r="M40" s="2008"/>
      <c r="N40" s="2008"/>
      <c r="O40" s="2008"/>
      <c r="P40" s="2008"/>
      <c r="Q40" s="2008"/>
      <c r="R40" s="2008"/>
      <c r="S40" s="2008"/>
      <c r="T40" s="2008"/>
      <c r="U40" s="2008"/>
      <c r="V40" s="2008"/>
      <c r="W40" s="2008"/>
      <c r="X40" s="2008"/>
      <c r="Y40" s="2008"/>
      <c r="Z40" s="2008"/>
      <c r="AA40" s="2008"/>
      <c r="AB40" s="2008"/>
      <c r="AC40" s="2008"/>
      <c r="AD40" s="2008"/>
      <c r="AE40" s="2008"/>
      <c r="AF40" s="2008"/>
      <c r="AG40" s="2008"/>
      <c r="AH40" s="2008"/>
      <c r="AI40" s="2008"/>
      <c r="AJ40" s="2008"/>
      <c r="AK40" s="2008"/>
      <c r="AL40" s="2008"/>
      <c r="AM40" s="2008"/>
      <c r="AN40" s="2008"/>
      <c r="AO40" s="2009"/>
      <c r="AP40" s="234"/>
      <c r="AS40" s="231"/>
    </row>
    <row r="41" spans="1:45" ht="50.1" customHeight="1">
      <c r="A41" s="2007"/>
      <c r="B41" s="2008"/>
      <c r="C41" s="2008"/>
      <c r="D41" s="2008"/>
      <c r="E41" s="2008"/>
      <c r="F41" s="2008"/>
      <c r="G41" s="2008"/>
      <c r="H41" s="2008"/>
      <c r="I41" s="2008"/>
      <c r="J41" s="2008"/>
      <c r="K41" s="2008"/>
      <c r="L41" s="2008"/>
      <c r="M41" s="2008"/>
      <c r="N41" s="2008"/>
      <c r="O41" s="2008"/>
      <c r="P41" s="2008"/>
      <c r="Q41" s="2008"/>
      <c r="R41" s="2008"/>
      <c r="S41" s="2008"/>
      <c r="T41" s="2008"/>
      <c r="U41" s="2008"/>
      <c r="V41" s="2008"/>
      <c r="W41" s="2008"/>
      <c r="X41" s="2008"/>
      <c r="Y41" s="2008"/>
      <c r="Z41" s="2008"/>
      <c r="AA41" s="2008"/>
      <c r="AB41" s="2008"/>
      <c r="AC41" s="2008"/>
      <c r="AD41" s="2008"/>
      <c r="AE41" s="2008"/>
      <c r="AF41" s="2008"/>
      <c r="AG41" s="2008"/>
      <c r="AH41" s="2008"/>
      <c r="AI41" s="2008"/>
      <c r="AJ41" s="2008"/>
      <c r="AK41" s="2008"/>
      <c r="AL41" s="2008"/>
      <c r="AM41" s="2008"/>
      <c r="AN41" s="2008"/>
      <c r="AO41" s="2009"/>
      <c r="AP41" s="758"/>
      <c r="AS41" s="231"/>
    </row>
    <row r="42" spans="1:45" ht="45" customHeight="1">
      <c r="A42" s="2007"/>
      <c r="B42" s="2008"/>
      <c r="C42" s="2008"/>
      <c r="D42" s="2008"/>
      <c r="E42" s="2008"/>
      <c r="F42" s="2008"/>
      <c r="G42" s="2008"/>
      <c r="H42" s="2008"/>
      <c r="I42" s="2008"/>
      <c r="J42" s="2008"/>
      <c r="K42" s="2008"/>
      <c r="L42" s="2008"/>
      <c r="M42" s="2008"/>
      <c r="N42" s="2008"/>
      <c r="O42" s="2008"/>
      <c r="P42" s="2008"/>
      <c r="Q42" s="2008"/>
      <c r="R42" s="2008"/>
      <c r="S42" s="2008"/>
      <c r="T42" s="2008"/>
      <c r="U42" s="2008"/>
      <c r="V42" s="2008"/>
      <c r="W42" s="2008"/>
      <c r="X42" s="2008"/>
      <c r="Y42" s="2008"/>
      <c r="Z42" s="2008"/>
      <c r="AA42" s="2008"/>
      <c r="AB42" s="2008"/>
      <c r="AC42" s="2008"/>
      <c r="AD42" s="2008"/>
      <c r="AE42" s="2008"/>
      <c r="AF42" s="2008"/>
      <c r="AG42" s="2008"/>
      <c r="AH42" s="2008"/>
      <c r="AI42" s="2008"/>
      <c r="AJ42" s="2008"/>
      <c r="AK42" s="2008"/>
      <c r="AL42" s="2008"/>
      <c r="AM42" s="2008"/>
      <c r="AN42" s="2008"/>
      <c r="AO42" s="2009"/>
      <c r="AP42" s="232"/>
      <c r="AS42" s="231"/>
    </row>
    <row r="43" spans="1:45" ht="45" customHeight="1" thickBot="1">
      <c r="A43" s="2010"/>
      <c r="B43" s="2011"/>
      <c r="C43" s="2011"/>
      <c r="D43" s="2011"/>
      <c r="E43" s="2011"/>
      <c r="F43" s="2011"/>
      <c r="G43" s="2011"/>
      <c r="H43" s="2011"/>
      <c r="I43" s="2011"/>
      <c r="J43" s="2011"/>
      <c r="K43" s="2011"/>
      <c r="L43" s="2011"/>
      <c r="M43" s="2011"/>
      <c r="N43" s="2011"/>
      <c r="O43" s="2011"/>
      <c r="P43" s="2011"/>
      <c r="Q43" s="2011"/>
      <c r="R43" s="2011"/>
      <c r="S43" s="2011"/>
      <c r="T43" s="2011"/>
      <c r="U43" s="2011"/>
      <c r="V43" s="2011"/>
      <c r="W43" s="2011"/>
      <c r="X43" s="2011"/>
      <c r="Y43" s="2011"/>
      <c r="Z43" s="2011"/>
      <c r="AA43" s="2011"/>
      <c r="AB43" s="2011"/>
      <c r="AC43" s="2011"/>
      <c r="AD43" s="2011"/>
      <c r="AE43" s="2011"/>
      <c r="AF43" s="2011"/>
      <c r="AG43" s="2011"/>
      <c r="AH43" s="2011"/>
      <c r="AI43" s="2011"/>
      <c r="AJ43" s="2011"/>
      <c r="AK43" s="2011"/>
      <c r="AL43" s="2011"/>
      <c r="AM43" s="2011"/>
      <c r="AN43" s="2011"/>
      <c r="AO43" s="2012"/>
      <c r="AP43" s="232"/>
      <c r="AQ43" s="235"/>
      <c r="AR43" s="235"/>
      <c r="AS43" s="231"/>
    </row>
    <row r="44" spans="1:45" ht="45" customHeight="1" thickBot="1">
      <c r="A44" s="2013" t="s">
        <v>914</v>
      </c>
      <c r="B44" s="236" t="s">
        <v>246</v>
      </c>
      <c r="C44" s="237"/>
      <c r="D44" s="238" t="s">
        <v>247</v>
      </c>
      <c r="E44" s="237"/>
      <c r="F44" s="239" t="s">
        <v>87</v>
      </c>
      <c r="G44" s="240" t="s">
        <v>248</v>
      </c>
      <c r="H44" s="1901"/>
      <c r="I44" s="1936"/>
      <c r="J44" s="1936"/>
      <c r="K44" s="1936"/>
      <c r="L44" s="1936"/>
      <c r="M44" s="1936"/>
      <c r="N44" s="1936"/>
      <c r="O44" s="1936"/>
      <c r="P44" s="1936"/>
      <c r="Q44" s="1936"/>
      <c r="R44" s="1936" t="s">
        <v>120</v>
      </c>
      <c r="S44" s="1936"/>
      <c r="T44" s="1936"/>
      <c r="U44" s="1936"/>
      <c r="V44" s="1936"/>
      <c r="W44" s="1936"/>
      <c r="X44" s="1936"/>
      <c r="Y44" s="1936"/>
      <c r="Z44" s="1936"/>
      <c r="AA44" s="1936"/>
      <c r="AB44" s="1936" t="s">
        <v>121</v>
      </c>
      <c r="AC44" s="1936"/>
      <c r="AD44" s="1936"/>
      <c r="AE44" s="1936"/>
      <c r="AF44" s="1936"/>
      <c r="AG44" s="1936"/>
      <c r="AH44" s="1936"/>
      <c r="AI44" s="1936"/>
      <c r="AJ44" s="1936"/>
      <c r="AK44" s="1936"/>
      <c r="AL44" s="1936" t="s">
        <v>122</v>
      </c>
      <c r="AM44" s="1936"/>
      <c r="AN44" s="1936"/>
      <c r="AO44" s="2021"/>
      <c r="AP44" s="60"/>
      <c r="AS44" s="231"/>
    </row>
    <row r="45" spans="1:45" ht="45" customHeight="1" thickBot="1">
      <c r="A45" s="2014"/>
      <c r="B45" s="236" t="s">
        <v>249</v>
      </c>
      <c r="C45" s="237"/>
      <c r="D45" s="238" t="s">
        <v>247</v>
      </c>
      <c r="E45" s="237"/>
      <c r="F45" s="239" t="s">
        <v>87</v>
      </c>
      <c r="G45" s="240" t="s">
        <v>250</v>
      </c>
      <c r="H45" s="1901" t="s">
        <v>764</v>
      </c>
      <c r="I45" s="1936"/>
      <c r="J45" s="1936"/>
      <c r="K45" s="1936"/>
      <c r="L45" s="1936"/>
      <c r="M45" s="1936"/>
      <c r="N45" s="1936"/>
      <c r="O45" s="1936"/>
      <c r="P45" s="1936"/>
      <c r="Q45" s="1936"/>
      <c r="R45" s="1936" t="s">
        <v>120</v>
      </c>
      <c r="S45" s="1936"/>
      <c r="T45" s="1936"/>
      <c r="U45" s="1936"/>
      <c r="V45" s="1936"/>
      <c r="W45" s="1936"/>
      <c r="X45" s="1936"/>
      <c r="Y45" s="1936"/>
      <c r="Z45" s="1936"/>
      <c r="AA45" s="1936"/>
      <c r="AB45" s="1936" t="s">
        <v>121</v>
      </c>
      <c r="AC45" s="1936"/>
      <c r="AD45" s="1936"/>
      <c r="AE45" s="1936"/>
      <c r="AF45" s="1936"/>
      <c r="AG45" s="1936"/>
      <c r="AH45" s="1936"/>
      <c r="AI45" s="1936"/>
      <c r="AJ45" s="1936"/>
      <c r="AK45" s="1936"/>
      <c r="AL45" s="1936" t="s">
        <v>122</v>
      </c>
      <c r="AM45" s="1936"/>
      <c r="AN45" s="1936"/>
      <c r="AO45" s="2021"/>
      <c r="AP45" s="60"/>
      <c r="AS45" s="231"/>
    </row>
    <row r="46" spans="1:45" ht="45" customHeight="1" thickBot="1">
      <c r="A46" s="2014"/>
      <c r="B46" s="241" t="s">
        <v>251</v>
      </c>
      <c r="C46" s="1901" t="s">
        <v>252</v>
      </c>
      <c r="D46" s="1936"/>
      <c r="E46" s="2016"/>
      <c r="F46" s="2016"/>
      <c r="G46" s="2016"/>
      <c r="H46" s="2016"/>
      <c r="I46" s="2016"/>
      <c r="J46" s="2016"/>
      <c r="K46" s="2016"/>
      <c r="L46" s="2016"/>
      <c r="M46" s="1936" t="s">
        <v>765</v>
      </c>
      <c r="N46" s="1936"/>
      <c r="O46" s="1936"/>
      <c r="P46" s="1936"/>
      <c r="Q46" s="1936"/>
      <c r="R46" s="2016"/>
      <c r="S46" s="2016"/>
      <c r="T46" s="2016"/>
      <c r="U46" s="2016"/>
      <c r="V46" s="2016"/>
      <c r="W46" s="2016"/>
      <c r="X46" s="2016"/>
      <c r="Y46" s="2016"/>
      <c r="Z46" s="2016"/>
      <c r="AA46" s="2016"/>
      <c r="AB46" s="2016"/>
      <c r="AC46" s="2016"/>
      <c r="AD46" s="2016"/>
      <c r="AE46" s="2016"/>
      <c r="AF46" s="2016"/>
      <c r="AG46" s="2016"/>
      <c r="AH46" s="2016"/>
      <c r="AI46" s="2016"/>
      <c r="AJ46" s="2016"/>
      <c r="AK46" s="2016"/>
      <c r="AL46" s="2016"/>
      <c r="AM46" s="2016"/>
      <c r="AN46" s="2016"/>
      <c r="AO46" s="2017"/>
      <c r="AP46" s="60"/>
    </row>
    <row r="47" spans="1:45" ht="75" customHeight="1" thickBot="1">
      <c r="A47" s="2015"/>
      <c r="B47" s="242" t="s">
        <v>253</v>
      </c>
      <c r="C47" s="2018"/>
      <c r="D47" s="2019"/>
      <c r="E47" s="2019"/>
      <c r="F47" s="2019"/>
      <c r="G47" s="2019"/>
      <c r="H47" s="2019"/>
      <c r="I47" s="2019"/>
      <c r="J47" s="2019"/>
      <c r="K47" s="2019"/>
      <c r="L47" s="2019"/>
      <c r="M47" s="2019"/>
      <c r="N47" s="2019"/>
      <c r="O47" s="2019"/>
      <c r="P47" s="2019"/>
      <c r="Q47" s="2019"/>
      <c r="R47" s="2019"/>
      <c r="S47" s="2019"/>
      <c r="T47" s="2019"/>
      <c r="U47" s="2019"/>
      <c r="V47" s="2019"/>
      <c r="W47" s="2019"/>
      <c r="X47" s="2019"/>
      <c r="Y47" s="2019"/>
      <c r="Z47" s="2019"/>
      <c r="AA47" s="2019"/>
      <c r="AB47" s="2019"/>
      <c r="AC47" s="2019"/>
      <c r="AD47" s="2019"/>
      <c r="AE47" s="2019"/>
      <c r="AF47" s="2019"/>
      <c r="AG47" s="2019"/>
      <c r="AH47" s="2019"/>
      <c r="AI47" s="2019"/>
      <c r="AJ47" s="2019"/>
      <c r="AK47" s="2019"/>
      <c r="AL47" s="2019"/>
      <c r="AM47" s="2019"/>
      <c r="AN47" s="2019"/>
      <c r="AO47" s="2020"/>
      <c r="AP47" s="60"/>
    </row>
  </sheetData>
  <mergeCells count="164">
    <mergeCell ref="A36:AO36"/>
    <mergeCell ref="A37:AO37"/>
    <mergeCell ref="A38:AO43"/>
    <mergeCell ref="A44:A47"/>
    <mergeCell ref="H44:L44"/>
    <mergeCell ref="M44:Q44"/>
    <mergeCell ref="R44:V44"/>
    <mergeCell ref="W44:AA44"/>
    <mergeCell ref="AB44:AF44"/>
    <mergeCell ref="AG44:AK44"/>
    <mergeCell ref="C46:D46"/>
    <mergeCell ref="E46:L46"/>
    <mergeCell ref="M46:Q46"/>
    <mergeCell ref="R46:AO46"/>
    <mergeCell ref="C47:AO47"/>
    <mergeCell ref="AL44:AO44"/>
    <mergeCell ref="H45:L45"/>
    <mergeCell ref="M45:Q45"/>
    <mergeCell ref="R45:V45"/>
    <mergeCell ref="W45:AA45"/>
    <mergeCell ref="AB45:AF45"/>
    <mergeCell ref="AG45:AK45"/>
    <mergeCell ref="AL45:AO45"/>
    <mergeCell ref="AB34:AF34"/>
    <mergeCell ref="AG34:AK34"/>
    <mergeCell ref="B35:G35"/>
    <mergeCell ref="H35:L35"/>
    <mergeCell ref="M35:Q35"/>
    <mergeCell ref="R35:V35"/>
    <mergeCell ref="W35:AA35"/>
    <mergeCell ref="AB35:AF35"/>
    <mergeCell ref="AG35:AK35"/>
    <mergeCell ref="AB32:AF32"/>
    <mergeCell ref="AG32:AK32"/>
    <mergeCell ref="B33:G33"/>
    <mergeCell ref="H33:L33"/>
    <mergeCell ref="M33:Q33"/>
    <mergeCell ref="R33:V33"/>
    <mergeCell ref="W33:AA33"/>
    <mergeCell ref="AB33:AF33"/>
    <mergeCell ref="AG33:AK33"/>
    <mergeCell ref="A32:A35"/>
    <mergeCell ref="B32:G32"/>
    <mergeCell ref="H32:L32"/>
    <mergeCell ref="M32:Q32"/>
    <mergeCell ref="R32:V32"/>
    <mergeCell ref="W32:AA32"/>
    <mergeCell ref="B34:G34"/>
    <mergeCell ref="H34:L34"/>
    <mergeCell ref="M34:Q34"/>
    <mergeCell ref="R34:V34"/>
    <mergeCell ref="W34:AA34"/>
    <mergeCell ref="AG30:AK30"/>
    <mergeCell ref="B31:G31"/>
    <mergeCell ref="H31:L31"/>
    <mergeCell ref="M31:Q31"/>
    <mergeCell ref="R31:V31"/>
    <mergeCell ref="W31:AA31"/>
    <mergeCell ref="AB31:AF31"/>
    <mergeCell ref="AG31:AK31"/>
    <mergeCell ref="B30:G30"/>
    <mergeCell ref="H30:L30"/>
    <mergeCell ref="M30:Q30"/>
    <mergeCell ref="R30:V30"/>
    <mergeCell ref="W30:AA30"/>
    <mergeCell ref="AB30:AF30"/>
    <mergeCell ref="W29:AA29"/>
    <mergeCell ref="AB29:AF29"/>
    <mergeCell ref="AG29:AK29"/>
    <mergeCell ref="B28:G28"/>
    <mergeCell ref="H28:L28"/>
    <mergeCell ref="M28:Q28"/>
    <mergeCell ref="R28:V28"/>
    <mergeCell ref="W28:AA28"/>
    <mergeCell ref="AB28:AF28"/>
    <mergeCell ref="AB25:AC25"/>
    <mergeCell ref="AD25:AF25"/>
    <mergeCell ref="AG25:AH25"/>
    <mergeCell ref="AI25:AK25"/>
    <mergeCell ref="A26:A31"/>
    <mergeCell ref="B26:G26"/>
    <mergeCell ref="H26:L26"/>
    <mergeCell ref="M26:Q26"/>
    <mergeCell ref="R26:V26"/>
    <mergeCell ref="W26:AA26"/>
    <mergeCell ref="AB26:AF26"/>
    <mergeCell ref="AG26:AK26"/>
    <mergeCell ref="B27:G27"/>
    <mergeCell ref="H27:L27"/>
    <mergeCell ref="M27:Q27"/>
    <mergeCell ref="R27:V27"/>
    <mergeCell ref="W27:AA27"/>
    <mergeCell ref="AB27:AF27"/>
    <mergeCell ref="AG27:AK27"/>
    <mergeCell ref="AG28:AK28"/>
    <mergeCell ref="B29:G29"/>
    <mergeCell ref="H29:L29"/>
    <mergeCell ref="M29:Q29"/>
    <mergeCell ref="R29:V29"/>
    <mergeCell ref="B25:G25"/>
    <mergeCell ref="H25:I25"/>
    <mergeCell ref="J25:L25"/>
    <mergeCell ref="M25:N25"/>
    <mergeCell ref="O25:Q25"/>
    <mergeCell ref="R25:S25"/>
    <mergeCell ref="T25:V25"/>
    <mergeCell ref="W25:X25"/>
    <mergeCell ref="Y25:AA25"/>
    <mergeCell ref="A19:AO19"/>
    <mergeCell ref="A20:AO20"/>
    <mergeCell ref="B21:AO21"/>
    <mergeCell ref="B22:AO22"/>
    <mergeCell ref="B23:AO23"/>
    <mergeCell ref="H24:L24"/>
    <mergeCell ref="M24:Q24"/>
    <mergeCell ref="R24:V24"/>
    <mergeCell ref="W24:AA24"/>
    <mergeCell ref="AB24:AF24"/>
    <mergeCell ref="AG24:AK24"/>
    <mergeCell ref="AL24:AO24"/>
    <mergeCell ref="AM15:AO15"/>
    <mergeCell ref="B16:AO16"/>
    <mergeCell ref="A17:AO17"/>
    <mergeCell ref="A18:B18"/>
    <mergeCell ref="C18:G18"/>
    <mergeCell ref="H18:U18"/>
    <mergeCell ref="W18:AO18"/>
    <mergeCell ref="A10:AO10"/>
    <mergeCell ref="A11:AO11"/>
    <mergeCell ref="A12:AM12"/>
    <mergeCell ref="B13:AO13"/>
    <mergeCell ref="A14:AO14"/>
    <mergeCell ref="H15:M15"/>
    <mergeCell ref="N15:S15"/>
    <mergeCell ref="U15:Z15"/>
    <mergeCell ref="AA15:AF15"/>
    <mergeCell ref="AG15:AL15"/>
    <mergeCell ref="H5:M5"/>
    <mergeCell ref="N5:S5"/>
    <mergeCell ref="U5:Z5"/>
    <mergeCell ref="AA5:AF5"/>
    <mergeCell ref="AG5:AL5"/>
    <mergeCell ref="AM5:AO5"/>
    <mergeCell ref="B8:AO8"/>
    <mergeCell ref="A9:B9"/>
    <mergeCell ref="C9:G9"/>
    <mergeCell ref="A6:AO6"/>
    <mergeCell ref="H7:M7"/>
    <mergeCell ref="N7:S7"/>
    <mergeCell ref="U7:Z7"/>
    <mergeCell ref="AA7:AF7"/>
    <mergeCell ref="AG7:AL7"/>
    <mergeCell ref="AM7:AO7"/>
    <mergeCell ref="A2:AO2"/>
    <mergeCell ref="H3:M3"/>
    <mergeCell ref="N3:S3"/>
    <mergeCell ref="U3:Z3"/>
    <mergeCell ref="AA3:AF3"/>
    <mergeCell ref="AG3:AL3"/>
    <mergeCell ref="AM3:AO3"/>
    <mergeCell ref="A4:B4"/>
    <mergeCell ref="C4:G4"/>
    <mergeCell ref="H4:Q4"/>
    <mergeCell ref="R4:AO4"/>
  </mergeCells>
  <phoneticPr fontId="8"/>
  <conditionalFormatting sqref="C9:G9 A8 A21:A23 H25 H26:AK31 A13 A16 C18 W18">
    <cfRule type="cellIs" dxfId="243" priority="21" stopIfTrue="1" operator="equal">
      <formula>""</formula>
    </cfRule>
  </conditionalFormatting>
  <conditionalFormatting sqref="A38:AO43">
    <cfRule type="cellIs" dxfId="242" priority="20" stopIfTrue="1" operator="equal">
      <formula>""</formula>
    </cfRule>
  </conditionalFormatting>
  <conditionalFormatting sqref="H32:L32">
    <cfRule type="cellIs" dxfId="241" priority="19" stopIfTrue="1" operator="equal">
      <formula>""</formula>
    </cfRule>
  </conditionalFormatting>
  <conditionalFormatting sqref="M32:AK35">
    <cfRule type="cellIs" dxfId="240" priority="18" stopIfTrue="1" operator="equal">
      <formula>""</formula>
    </cfRule>
  </conditionalFormatting>
  <conditionalFormatting sqref="H33:L35">
    <cfRule type="cellIs" dxfId="239" priority="17" stopIfTrue="1" operator="equal">
      <formula>""</formula>
    </cfRule>
  </conditionalFormatting>
  <conditionalFormatting sqref="C44">
    <cfRule type="expression" dxfId="238" priority="16" stopIfTrue="1">
      <formula>($C$44="")*($E$44="")</formula>
    </cfRule>
  </conditionalFormatting>
  <conditionalFormatting sqref="E44">
    <cfRule type="expression" dxfId="237" priority="15" stopIfTrue="1">
      <formula>($C$44="")*($E$44="")</formula>
    </cfRule>
  </conditionalFormatting>
  <conditionalFormatting sqref="M44:Q44">
    <cfRule type="cellIs" dxfId="236" priority="14" stopIfTrue="1" operator="equal">
      <formula>(COUNTIF($C$44,"○")&lt;1)</formula>
    </cfRule>
  </conditionalFormatting>
  <conditionalFormatting sqref="W44:AA44">
    <cfRule type="cellIs" dxfId="235" priority="13" stopIfTrue="1" operator="equal">
      <formula>(COUNTIF($C$44,"○")&lt;1)</formula>
    </cfRule>
  </conditionalFormatting>
  <conditionalFormatting sqref="AG44:AK44">
    <cfRule type="cellIs" dxfId="234" priority="12" stopIfTrue="1" operator="equal">
      <formula>(COUNTIF($C$44,"○")&lt;1)</formula>
    </cfRule>
  </conditionalFormatting>
  <conditionalFormatting sqref="C45">
    <cfRule type="expression" dxfId="233" priority="11" stopIfTrue="1">
      <formula>($C$45="")*($E$45="")</formula>
    </cfRule>
  </conditionalFormatting>
  <conditionalFormatting sqref="E45">
    <cfRule type="expression" dxfId="232" priority="10" stopIfTrue="1">
      <formula>($C$45="")*($E$45="")</formula>
    </cfRule>
  </conditionalFormatting>
  <conditionalFormatting sqref="M45:Q45">
    <cfRule type="cellIs" dxfId="231" priority="9" stopIfTrue="1" operator="equal">
      <formula>(COUNTIF($C$45,"○")&lt;1)</formula>
    </cfRule>
  </conditionalFormatting>
  <conditionalFormatting sqref="W45:AA45">
    <cfRule type="cellIs" dxfId="230" priority="8" stopIfTrue="1" operator="equal">
      <formula>(COUNTIF($C$45,"○")&lt;1)</formula>
    </cfRule>
  </conditionalFormatting>
  <conditionalFormatting sqref="AG45:AK45">
    <cfRule type="cellIs" dxfId="229" priority="7" stopIfTrue="1" operator="equal">
      <formula>(COUNTIF($C$45,"○")&lt;1)</formula>
    </cfRule>
  </conditionalFormatting>
  <conditionalFormatting sqref="E46:L46">
    <cfRule type="cellIs" dxfId="228" priority="6" stopIfTrue="1" operator="equal">
      <formula>(COUNTIF($C$44,"○")&lt;1)</formula>
    </cfRule>
  </conditionalFormatting>
  <conditionalFormatting sqref="R46:AO46">
    <cfRule type="cellIs" dxfId="227" priority="5" stopIfTrue="1" operator="equal">
      <formula>(COUNTIF($C$44,"○")&lt;1)</formula>
    </cfRule>
  </conditionalFormatting>
  <conditionalFormatting sqref="C47:AO47">
    <cfRule type="cellIs" dxfId="226" priority="4" stopIfTrue="1" operator="equal">
      <formula>(COUNTIF($C$44,"○")&lt;1)</formula>
    </cfRule>
  </conditionalFormatting>
  <conditionalFormatting sqref="M25">
    <cfRule type="cellIs" dxfId="225" priority="3" stopIfTrue="1" operator="equal">
      <formula>""</formula>
    </cfRule>
  </conditionalFormatting>
  <conditionalFormatting sqref="R25 W25 AB25 AG25">
    <cfRule type="cellIs" dxfId="224" priority="2" stopIfTrue="1" operator="equal">
      <formula>""</formula>
    </cfRule>
  </conditionalFormatting>
  <dataValidations count="5">
    <dataValidation imeMode="off" allowBlank="1" showInputMessage="1" showErrorMessage="1" sqref="AG44:AK45 M44:Q45 W44:AA45 AB25 J25:K25 H25 M25 O25:P25 T25 Y25 AD25:AE25 AI25:AJ25 AG25 R25 W25 W18:AO18"/>
    <dataValidation imeMode="hiragana" allowBlank="1" showInputMessage="1" showErrorMessage="1" sqref="A38:AO43 E46:H46 R46:AO46 C47:AO47 C9:G9 C15:G15 C18:G18"/>
    <dataValidation type="list" allowBlank="1" showInputMessage="1" showErrorMessage="1" sqref="C44:C45 E44:E45 H26:AK35">
      <formula1>"○"</formula1>
    </dataValidation>
    <dataValidation type="list" allowBlank="1" showInputMessage="1" showErrorMessage="1" sqref="A8 A13 A21:A23 A16">
      <formula1>"✔"</formula1>
    </dataValidation>
    <dataValidation type="list" showInputMessage="1" showErrorMessage="1" sqref="H44:L44">
      <formula1>"令和,平成"</formula1>
    </dataValidation>
  </dataValidations>
  <printOptions horizontalCentered="1"/>
  <pageMargins left="0.19685039370078741" right="0.19685039370078741" top="0.19685039370078741" bottom="0.19685039370078741" header="0.19685039370078741" footer="0.11811023622047245"/>
  <pageSetup paperSize="9" scale="47" orientation="portrait" cellComments="asDisplayed" r:id="rId1"/>
  <headerFooter scaleWithDoc="0"/>
  <colBreaks count="1" manualBreakCount="1">
    <brk id="44" max="1048575"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46"/>
  <sheetViews>
    <sheetView view="pageBreakPreview" topLeftCell="A28" zoomScale="75" zoomScaleNormal="100" zoomScaleSheetLayoutView="75" workbookViewId="0">
      <selection activeCell="T22" sqref="T22"/>
    </sheetView>
  </sheetViews>
  <sheetFormatPr defaultRowHeight="13.5"/>
  <cols>
    <col min="1" max="1" width="4.25" customWidth="1"/>
    <col min="2" max="2" width="13" customWidth="1"/>
    <col min="3" max="3" width="21" customWidth="1"/>
    <col min="4" max="4" width="13.5" customWidth="1"/>
    <col min="14" max="14" width="6.625" customWidth="1"/>
    <col min="15" max="15" width="51" customWidth="1"/>
  </cols>
  <sheetData>
    <row r="1" spans="1:15" ht="24.75" customHeight="1">
      <c r="A1" s="138"/>
      <c r="B1" s="138"/>
      <c r="C1" s="138"/>
      <c r="D1" s="138"/>
      <c r="E1" s="138"/>
      <c r="F1" s="138"/>
      <c r="G1" s="138"/>
      <c r="H1" s="138"/>
      <c r="I1" s="138"/>
      <c r="J1" s="138"/>
      <c r="K1" s="138"/>
      <c r="L1" s="138"/>
      <c r="M1" s="138"/>
      <c r="N1" s="138"/>
      <c r="O1" s="641" t="s">
        <v>637</v>
      </c>
    </row>
    <row r="2" spans="1:15" ht="42" customHeight="1">
      <c r="A2" s="2066" t="s">
        <v>254</v>
      </c>
      <c r="B2" s="2066"/>
      <c r="C2" s="2066"/>
      <c r="D2" s="2066"/>
      <c r="E2" s="2066"/>
      <c r="F2" s="2066"/>
      <c r="G2" s="2066"/>
      <c r="H2" s="2066"/>
      <c r="I2" s="2066"/>
      <c r="J2" s="2066"/>
      <c r="K2" s="2066"/>
      <c r="L2" s="2066"/>
      <c r="M2" s="2066"/>
      <c r="N2" s="2066"/>
      <c r="O2" s="2066"/>
    </row>
    <row r="3" spans="1:15" ht="32.25" customHeight="1">
      <c r="A3" s="656"/>
      <c r="B3" s="2067" t="s">
        <v>165</v>
      </c>
      <c r="C3" s="2067"/>
      <c r="D3" s="2068" t="str">
        <f>IF(様式1!L11="","",様式1!L11)</f>
        <v/>
      </c>
      <c r="E3" s="2068"/>
      <c r="F3" s="2068"/>
      <c r="G3" s="2068"/>
      <c r="H3" s="2068"/>
      <c r="I3" s="2068"/>
      <c r="J3" s="2068"/>
      <c r="K3" s="2067" t="s">
        <v>201</v>
      </c>
      <c r="L3" s="2067"/>
      <c r="M3" s="2067"/>
      <c r="N3" s="2067"/>
      <c r="O3" s="756" t="str">
        <f>IF(様式1!G36="","",様式1!G36)</f>
        <v/>
      </c>
    </row>
    <row r="4" spans="1:15" ht="15.75" customHeight="1">
      <c r="A4" s="138"/>
      <c r="B4" s="138"/>
      <c r="C4" s="138"/>
      <c r="D4" s="138"/>
      <c r="E4" s="138"/>
      <c r="F4" s="138"/>
      <c r="G4" s="138"/>
      <c r="H4" s="138"/>
      <c r="I4" s="138"/>
      <c r="J4" s="138"/>
      <c r="K4" s="138"/>
      <c r="L4" s="138"/>
      <c r="M4" s="138"/>
      <c r="N4" s="138"/>
      <c r="O4" s="138"/>
    </row>
    <row r="5" spans="1:15" ht="24.75" customHeight="1">
      <c r="A5" s="642" t="s">
        <v>608</v>
      </c>
      <c r="B5" s="2049" t="s">
        <v>255</v>
      </c>
      <c r="C5" s="2050"/>
      <c r="D5" s="2049" t="s">
        <v>599</v>
      </c>
      <c r="E5" s="2051"/>
      <c r="F5" s="2051"/>
      <c r="G5" s="2051"/>
      <c r="H5" s="2051"/>
      <c r="I5" s="2051"/>
      <c r="J5" s="2051"/>
      <c r="K5" s="2051"/>
      <c r="L5" s="2051"/>
      <c r="M5" s="2050"/>
      <c r="N5" s="2049" t="s">
        <v>256</v>
      </c>
      <c r="O5" s="2050"/>
    </row>
    <row r="6" spans="1:15" ht="54.75" customHeight="1">
      <c r="A6" s="2069">
        <v>1</v>
      </c>
      <c r="B6" s="2037"/>
      <c r="C6" s="2038"/>
      <c r="D6" s="2037"/>
      <c r="E6" s="2041"/>
      <c r="F6" s="2041"/>
      <c r="G6" s="2041"/>
      <c r="H6" s="2041"/>
      <c r="I6" s="2041"/>
      <c r="J6" s="2041"/>
      <c r="K6" s="2041"/>
      <c r="L6" s="2041"/>
      <c r="M6" s="2038"/>
      <c r="N6" s="2037"/>
      <c r="O6" s="2038"/>
    </row>
    <row r="7" spans="1:15" ht="24.75" customHeight="1">
      <c r="A7" s="2032"/>
      <c r="B7" s="2039"/>
      <c r="C7" s="2040"/>
      <c r="D7" s="647" t="s">
        <v>609</v>
      </c>
      <c r="E7" s="2044"/>
      <c r="F7" s="2045"/>
      <c r="G7" s="2045"/>
      <c r="H7" s="2045"/>
      <c r="I7" s="2046" t="s">
        <v>600</v>
      </c>
      <c r="J7" s="2047"/>
      <c r="K7" s="2044"/>
      <c r="L7" s="2045"/>
      <c r="M7" s="2048"/>
      <c r="N7" s="2039"/>
      <c r="O7" s="2040"/>
    </row>
    <row r="8" spans="1:15" ht="24.75" customHeight="1">
      <c r="A8" s="2032"/>
      <c r="B8" s="2049" t="s">
        <v>610</v>
      </c>
      <c r="C8" s="2050"/>
      <c r="D8" s="2049" t="s">
        <v>601</v>
      </c>
      <c r="E8" s="2051"/>
      <c r="F8" s="2051"/>
      <c r="G8" s="2051"/>
      <c r="H8" s="2051"/>
      <c r="I8" s="2051"/>
      <c r="J8" s="2051"/>
      <c r="K8" s="2051"/>
      <c r="L8" s="2051"/>
      <c r="M8" s="2050"/>
      <c r="N8" s="2049" t="s">
        <v>183</v>
      </c>
      <c r="O8" s="2050"/>
    </row>
    <row r="9" spans="1:15" ht="34.700000000000003" customHeight="1">
      <c r="A9" s="2032"/>
      <c r="B9" s="643" t="s">
        <v>602</v>
      </c>
      <c r="C9" s="576"/>
      <c r="D9" s="644" t="s">
        <v>258</v>
      </c>
      <c r="E9" s="2027" t="s">
        <v>259</v>
      </c>
      <c r="F9" s="2028"/>
      <c r="G9" s="2028"/>
      <c r="H9" s="2028"/>
      <c r="I9" s="657"/>
      <c r="J9" s="1295" t="s">
        <v>611</v>
      </c>
      <c r="K9" s="1295"/>
      <c r="L9" s="1295"/>
      <c r="M9" s="1387"/>
      <c r="N9" s="1481"/>
      <c r="O9" s="2023" t="s">
        <v>603</v>
      </c>
    </row>
    <row r="10" spans="1:15" ht="34.700000000000003" customHeight="1">
      <c r="A10" s="2032"/>
      <c r="B10" s="643" t="s">
        <v>604</v>
      </c>
      <c r="C10" s="576"/>
      <c r="D10" s="645" t="s">
        <v>136</v>
      </c>
      <c r="E10" s="2029"/>
      <c r="F10" s="2030"/>
      <c r="G10" s="2030"/>
      <c r="H10" s="2030"/>
      <c r="I10" s="657" t="s">
        <v>56</v>
      </c>
      <c r="J10" s="2030"/>
      <c r="K10" s="2030"/>
      <c r="L10" s="2030"/>
      <c r="M10" s="2031"/>
      <c r="N10" s="1483"/>
      <c r="O10" s="2024"/>
    </row>
    <row r="11" spans="1:15" ht="34.700000000000003" customHeight="1">
      <c r="A11" s="2032"/>
      <c r="B11" s="643" t="s">
        <v>605</v>
      </c>
      <c r="C11" s="576"/>
      <c r="D11" s="645" t="s">
        <v>171</v>
      </c>
      <c r="E11" s="577"/>
      <c r="F11" s="657" t="s">
        <v>172</v>
      </c>
      <c r="G11" s="577"/>
      <c r="H11" s="657" t="s">
        <v>150</v>
      </c>
      <c r="I11" s="657" t="s">
        <v>56</v>
      </c>
      <c r="J11" s="577"/>
      <c r="K11" s="657" t="s">
        <v>172</v>
      </c>
      <c r="L11" s="577"/>
      <c r="M11" s="578" t="s">
        <v>150</v>
      </c>
      <c r="N11" s="1481"/>
      <c r="O11" s="2023"/>
    </row>
    <row r="12" spans="1:15" ht="34.700000000000003" customHeight="1" thickBot="1">
      <c r="A12" s="2043"/>
      <c r="B12" s="2053"/>
      <c r="C12" s="2054"/>
      <c r="D12" s="648" t="s">
        <v>606</v>
      </c>
      <c r="E12" s="2055"/>
      <c r="F12" s="2056"/>
      <c r="G12" s="649" t="s">
        <v>60</v>
      </c>
      <c r="H12" s="649"/>
      <c r="I12" s="649"/>
      <c r="J12" s="649"/>
      <c r="K12" s="649"/>
      <c r="L12" s="649"/>
      <c r="M12" s="650"/>
      <c r="N12" s="2022"/>
      <c r="O12" s="2052"/>
    </row>
    <row r="13" spans="1:15" ht="24.75" customHeight="1">
      <c r="A13" s="2032">
        <v>2</v>
      </c>
      <c r="B13" s="2034" t="s">
        <v>255</v>
      </c>
      <c r="C13" s="2035"/>
      <c r="D13" s="2034" t="s">
        <v>599</v>
      </c>
      <c r="E13" s="2036"/>
      <c r="F13" s="2036"/>
      <c r="G13" s="2036"/>
      <c r="H13" s="2036"/>
      <c r="I13" s="2036"/>
      <c r="J13" s="2036"/>
      <c r="K13" s="2036"/>
      <c r="L13" s="2036"/>
      <c r="M13" s="2035"/>
      <c r="N13" s="2034" t="s">
        <v>256</v>
      </c>
      <c r="O13" s="2035"/>
    </row>
    <row r="14" spans="1:15" ht="54.75" customHeight="1">
      <c r="A14" s="2032"/>
      <c r="B14" s="2037"/>
      <c r="C14" s="2038"/>
      <c r="D14" s="2037"/>
      <c r="E14" s="2041"/>
      <c r="F14" s="2041"/>
      <c r="G14" s="2041"/>
      <c r="H14" s="2041"/>
      <c r="I14" s="2041"/>
      <c r="J14" s="2041"/>
      <c r="K14" s="2041"/>
      <c r="L14" s="2041"/>
      <c r="M14" s="2038"/>
      <c r="N14" s="2037"/>
      <c r="O14" s="2038"/>
    </row>
    <row r="15" spans="1:15" ht="24.75" customHeight="1">
      <c r="A15" s="2032"/>
      <c r="B15" s="2039"/>
      <c r="C15" s="2040"/>
      <c r="D15" s="647" t="s">
        <v>609</v>
      </c>
      <c r="E15" s="2044"/>
      <c r="F15" s="2045"/>
      <c r="G15" s="2045"/>
      <c r="H15" s="2045"/>
      <c r="I15" s="2046" t="s">
        <v>600</v>
      </c>
      <c r="J15" s="2047"/>
      <c r="K15" s="2044"/>
      <c r="L15" s="2045"/>
      <c r="M15" s="2048"/>
      <c r="N15" s="2039"/>
      <c r="O15" s="2040"/>
    </row>
    <row r="16" spans="1:15" ht="24.75" customHeight="1">
      <c r="A16" s="2032"/>
      <c r="B16" s="2049" t="s">
        <v>610</v>
      </c>
      <c r="C16" s="2050"/>
      <c r="D16" s="2049" t="s">
        <v>601</v>
      </c>
      <c r="E16" s="2051"/>
      <c r="F16" s="2051"/>
      <c r="G16" s="2051"/>
      <c r="H16" s="2051"/>
      <c r="I16" s="2051"/>
      <c r="J16" s="2051"/>
      <c r="K16" s="2051"/>
      <c r="L16" s="2051"/>
      <c r="M16" s="2050"/>
      <c r="N16" s="2049" t="s">
        <v>183</v>
      </c>
      <c r="O16" s="2050"/>
    </row>
    <row r="17" spans="1:15" ht="34.700000000000003" customHeight="1">
      <c r="A17" s="2032"/>
      <c r="B17" s="643" t="s">
        <v>602</v>
      </c>
      <c r="C17" s="576"/>
      <c r="D17" s="644" t="s">
        <v>258</v>
      </c>
      <c r="E17" s="2027" t="s">
        <v>259</v>
      </c>
      <c r="F17" s="2028"/>
      <c r="G17" s="2028"/>
      <c r="H17" s="2028"/>
      <c r="I17" s="657"/>
      <c r="J17" s="1295" t="s">
        <v>611</v>
      </c>
      <c r="K17" s="1295"/>
      <c r="L17" s="1295"/>
      <c r="M17" s="1387"/>
      <c r="N17" s="1481"/>
      <c r="O17" s="2023" t="s">
        <v>603</v>
      </c>
    </row>
    <row r="18" spans="1:15" ht="34.700000000000003" customHeight="1">
      <c r="A18" s="2032"/>
      <c r="B18" s="643" t="s">
        <v>604</v>
      </c>
      <c r="C18" s="576"/>
      <c r="D18" s="645" t="s">
        <v>136</v>
      </c>
      <c r="E18" s="2029"/>
      <c r="F18" s="2030"/>
      <c r="G18" s="2030"/>
      <c r="H18" s="2030"/>
      <c r="I18" s="657" t="s">
        <v>56</v>
      </c>
      <c r="J18" s="2030"/>
      <c r="K18" s="2030"/>
      <c r="L18" s="2030"/>
      <c r="M18" s="2031"/>
      <c r="N18" s="1483"/>
      <c r="O18" s="2024"/>
    </row>
    <row r="19" spans="1:15" ht="34.700000000000003" customHeight="1">
      <c r="A19" s="2032"/>
      <c r="B19" s="643" t="s">
        <v>605</v>
      </c>
      <c r="C19" s="576"/>
      <c r="D19" s="645" t="s">
        <v>171</v>
      </c>
      <c r="E19" s="577"/>
      <c r="F19" s="657" t="s">
        <v>172</v>
      </c>
      <c r="G19" s="577"/>
      <c r="H19" s="657" t="s">
        <v>150</v>
      </c>
      <c r="I19" s="657" t="s">
        <v>56</v>
      </c>
      <c r="J19" s="577"/>
      <c r="K19" s="657" t="s">
        <v>172</v>
      </c>
      <c r="L19" s="577"/>
      <c r="M19" s="578" t="s">
        <v>150</v>
      </c>
      <c r="N19" s="1481"/>
      <c r="O19" s="2023"/>
    </row>
    <row r="20" spans="1:15" ht="34.700000000000003" customHeight="1" thickBot="1">
      <c r="A20" s="2032"/>
      <c r="B20" s="2061"/>
      <c r="C20" s="2062"/>
      <c r="D20" s="651" t="s">
        <v>606</v>
      </c>
      <c r="E20" s="2063"/>
      <c r="F20" s="2064"/>
      <c r="G20" s="654" t="s">
        <v>60</v>
      </c>
      <c r="H20" s="654"/>
      <c r="I20" s="654"/>
      <c r="J20" s="654"/>
      <c r="K20" s="654"/>
      <c r="L20" s="654"/>
      <c r="M20" s="69"/>
      <c r="N20" s="2022"/>
      <c r="O20" s="2060"/>
    </row>
    <row r="21" spans="1:15" ht="24.75" customHeight="1">
      <c r="A21" s="2042">
        <v>3</v>
      </c>
      <c r="B21" s="2057" t="s">
        <v>255</v>
      </c>
      <c r="C21" s="2058"/>
      <c r="D21" s="2057" t="s">
        <v>599</v>
      </c>
      <c r="E21" s="2059"/>
      <c r="F21" s="2059"/>
      <c r="G21" s="2059"/>
      <c r="H21" s="2059"/>
      <c r="I21" s="2059"/>
      <c r="J21" s="2059"/>
      <c r="K21" s="2059"/>
      <c r="L21" s="2059"/>
      <c r="M21" s="2058"/>
      <c r="N21" s="2057" t="s">
        <v>256</v>
      </c>
      <c r="O21" s="2058"/>
    </row>
    <row r="22" spans="1:15" ht="54.75" customHeight="1">
      <c r="A22" s="2032"/>
      <c r="B22" s="2037"/>
      <c r="C22" s="2038"/>
      <c r="D22" s="2037"/>
      <c r="E22" s="2041"/>
      <c r="F22" s="2041"/>
      <c r="G22" s="2041"/>
      <c r="H22" s="2041"/>
      <c r="I22" s="2041"/>
      <c r="J22" s="2041"/>
      <c r="K22" s="2041"/>
      <c r="L22" s="2041"/>
      <c r="M22" s="2038"/>
      <c r="N22" s="2037"/>
      <c r="O22" s="2038"/>
    </row>
    <row r="23" spans="1:15" ht="24.75" customHeight="1">
      <c r="A23" s="2032"/>
      <c r="B23" s="2039"/>
      <c r="C23" s="2040"/>
      <c r="D23" s="575" t="s">
        <v>609</v>
      </c>
      <c r="E23" s="2044"/>
      <c r="F23" s="2045"/>
      <c r="G23" s="2045"/>
      <c r="H23" s="2045"/>
      <c r="I23" s="2045" t="s">
        <v>600</v>
      </c>
      <c r="J23" s="2065"/>
      <c r="K23" s="2044"/>
      <c r="L23" s="2045"/>
      <c r="M23" s="2048"/>
      <c r="N23" s="2039"/>
      <c r="O23" s="2040"/>
    </row>
    <row r="24" spans="1:15" ht="24.75" customHeight="1">
      <c r="A24" s="2032"/>
      <c r="B24" s="2049" t="s">
        <v>610</v>
      </c>
      <c r="C24" s="2050"/>
      <c r="D24" s="2049" t="s">
        <v>601</v>
      </c>
      <c r="E24" s="2051"/>
      <c r="F24" s="2051"/>
      <c r="G24" s="2051"/>
      <c r="H24" s="2051"/>
      <c r="I24" s="2051"/>
      <c r="J24" s="2051"/>
      <c r="K24" s="2051"/>
      <c r="L24" s="2051"/>
      <c r="M24" s="2050"/>
      <c r="N24" s="2049" t="s">
        <v>183</v>
      </c>
      <c r="O24" s="2050"/>
    </row>
    <row r="25" spans="1:15" ht="34.700000000000003" customHeight="1">
      <c r="A25" s="2032"/>
      <c r="B25" s="643" t="s">
        <v>602</v>
      </c>
      <c r="C25" s="576"/>
      <c r="D25" s="644" t="s">
        <v>258</v>
      </c>
      <c r="E25" s="2027" t="s">
        <v>259</v>
      </c>
      <c r="F25" s="2028"/>
      <c r="G25" s="2028"/>
      <c r="H25" s="2028"/>
      <c r="I25" s="657"/>
      <c r="J25" s="1295" t="s">
        <v>611</v>
      </c>
      <c r="K25" s="1295"/>
      <c r="L25" s="1295"/>
      <c r="M25" s="1387"/>
      <c r="N25" s="1481"/>
      <c r="O25" s="2023" t="s">
        <v>603</v>
      </c>
    </row>
    <row r="26" spans="1:15" ht="34.700000000000003" customHeight="1">
      <c r="A26" s="2032"/>
      <c r="B26" s="643" t="s">
        <v>604</v>
      </c>
      <c r="C26" s="576"/>
      <c r="D26" s="645" t="s">
        <v>136</v>
      </c>
      <c r="E26" s="2029"/>
      <c r="F26" s="2030"/>
      <c r="G26" s="2030"/>
      <c r="H26" s="2030"/>
      <c r="I26" s="657" t="s">
        <v>56</v>
      </c>
      <c r="J26" s="2030"/>
      <c r="K26" s="2030"/>
      <c r="L26" s="2030"/>
      <c r="M26" s="2031"/>
      <c r="N26" s="1483"/>
      <c r="O26" s="2024"/>
    </row>
    <row r="27" spans="1:15" ht="34.700000000000003" customHeight="1">
      <c r="A27" s="2032"/>
      <c r="B27" s="643" t="s">
        <v>605</v>
      </c>
      <c r="C27" s="576"/>
      <c r="D27" s="645" t="s">
        <v>171</v>
      </c>
      <c r="E27" s="577"/>
      <c r="F27" s="657" t="s">
        <v>172</v>
      </c>
      <c r="G27" s="577"/>
      <c r="H27" s="657" t="s">
        <v>150</v>
      </c>
      <c r="I27" s="657" t="s">
        <v>56</v>
      </c>
      <c r="J27" s="577"/>
      <c r="K27" s="657" t="s">
        <v>172</v>
      </c>
      <c r="L27" s="577"/>
      <c r="M27" s="578" t="s">
        <v>150</v>
      </c>
      <c r="N27" s="1481"/>
      <c r="O27" s="2023"/>
    </row>
    <row r="28" spans="1:15" ht="34.700000000000003" customHeight="1" thickBot="1">
      <c r="A28" s="2043"/>
      <c r="B28" s="2053"/>
      <c r="C28" s="2054"/>
      <c r="D28" s="648" t="s">
        <v>606</v>
      </c>
      <c r="E28" s="2055"/>
      <c r="F28" s="2056"/>
      <c r="G28" s="649" t="s">
        <v>60</v>
      </c>
      <c r="H28" s="649"/>
      <c r="I28" s="649"/>
      <c r="J28" s="649"/>
      <c r="K28" s="649"/>
      <c r="L28" s="649"/>
      <c r="M28" s="650"/>
      <c r="N28" s="2022"/>
      <c r="O28" s="2052"/>
    </row>
    <row r="29" spans="1:15" ht="24.75" customHeight="1">
      <c r="A29" s="2042">
        <v>4</v>
      </c>
      <c r="B29" s="2057" t="s">
        <v>255</v>
      </c>
      <c r="C29" s="2058"/>
      <c r="D29" s="2057" t="s">
        <v>599</v>
      </c>
      <c r="E29" s="2059"/>
      <c r="F29" s="2059"/>
      <c r="G29" s="2059"/>
      <c r="H29" s="2059"/>
      <c r="I29" s="2059"/>
      <c r="J29" s="2059"/>
      <c r="K29" s="2059"/>
      <c r="L29" s="2059"/>
      <c r="M29" s="2058"/>
      <c r="N29" s="2057" t="s">
        <v>256</v>
      </c>
      <c r="O29" s="2058"/>
    </row>
    <row r="30" spans="1:15" ht="54.75" customHeight="1">
      <c r="A30" s="2032"/>
      <c r="B30" s="2037"/>
      <c r="C30" s="2038"/>
      <c r="D30" s="2037"/>
      <c r="E30" s="2041"/>
      <c r="F30" s="2041"/>
      <c r="G30" s="2041"/>
      <c r="H30" s="2041"/>
      <c r="I30" s="2041"/>
      <c r="J30" s="2041"/>
      <c r="K30" s="2041"/>
      <c r="L30" s="2041"/>
      <c r="M30" s="2038"/>
      <c r="N30" s="2037"/>
      <c r="O30" s="2038"/>
    </row>
    <row r="31" spans="1:15" ht="24.75" customHeight="1">
      <c r="A31" s="2032"/>
      <c r="B31" s="2039"/>
      <c r="C31" s="2040"/>
      <c r="D31" s="647" t="s">
        <v>609</v>
      </c>
      <c r="E31" s="2044"/>
      <c r="F31" s="2045"/>
      <c r="G31" s="2045"/>
      <c r="H31" s="2045"/>
      <c r="I31" s="2046" t="s">
        <v>600</v>
      </c>
      <c r="J31" s="2047"/>
      <c r="K31" s="2044"/>
      <c r="L31" s="2045"/>
      <c r="M31" s="2048"/>
      <c r="N31" s="2039"/>
      <c r="O31" s="2040"/>
    </row>
    <row r="32" spans="1:15" ht="24.75" customHeight="1">
      <c r="A32" s="2032"/>
      <c r="B32" s="2049" t="s">
        <v>610</v>
      </c>
      <c r="C32" s="2050"/>
      <c r="D32" s="2049" t="s">
        <v>601</v>
      </c>
      <c r="E32" s="2051"/>
      <c r="F32" s="2051"/>
      <c r="G32" s="2051"/>
      <c r="H32" s="2051"/>
      <c r="I32" s="2051"/>
      <c r="J32" s="2051"/>
      <c r="K32" s="2051"/>
      <c r="L32" s="2051"/>
      <c r="M32" s="2050"/>
      <c r="N32" s="2049" t="s">
        <v>183</v>
      </c>
      <c r="O32" s="2050"/>
    </row>
    <row r="33" spans="1:15" ht="34.700000000000003" customHeight="1">
      <c r="A33" s="2032"/>
      <c r="B33" s="643" t="s">
        <v>602</v>
      </c>
      <c r="C33" s="576"/>
      <c r="D33" s="644" t="s">
        <v>258</v>
      </c>
      <c r="E33" s="2027" t="s">
        <v>259</v>
      </c>
      <c r="F33" s="2028"/>
      <c r="G33" s="2028"/>
      <c r="H33" s="2028"/>
      <c r="I33" s="657"/>
      <c r="J33" s="1295" t="s">
        <v>611</v>
      </c>
      <c r="K33" s="1295"/>
      <c r="L33" s="1295"/>
      <c r="M33" s="1387"/>
      <c r="N33" s="1481"/>
      <c r="O33" s="2023" t="s">
        <v>603</v>
      </c>
    </row>
    <row r="34" spans="1:15" ht="34.700000000000003" customHeight="1">
      <c r="A34" s="2032"/>
      <c r="B34" s="643" t="s">
        <v>604</v>
      </c>
      <c r="C34" s="576"/>
      <c r="D34" s="645" t="s">
        <v>136</v>
      </c>
      <c r="E34" s="2029"/>
      <c r="F34" s="2030"/>
      <c r="G34" s="2030"/>
      <c r="H34" s="2030"/>
      <c r="I34" s="657" t="s">
        <v>56</v>
      </c>
      <c r="J34" s="2030"/>
      <c r="K34" s="2030"/>
      <c r="L34" s="2030"/>
      <c r="M34" s="2031"/>
      <c r="N34" s="1483"/>
      <c r="O34" s="2024"/>
    </row>
    <row r="35" spans="1:15" ht="34.700000000000003" customHeight="1">
      <c r="A35" s="2032"/>
      <c r="B35" s="643" t="s">
        <v>605</v>
      </c>
      <c r="C35" s="576"/>
      <c r="D35" s="645" t="s">
        <v>171</v>
      </c>
      <c r="E35" s="577"/>
      <c r="F35" s="657" t="s">
        <v>172</v>
      </c>
      <c r="G35" s="577"/>
      <c r="H35" s="657" t="s">
        <v>150</v>
      </c>
      <c r="I35" s="657" t="s">
        <v>56</v>
      </c>
      <c r="J35" s="577"/>
      <c r="K35" s="657" t="s">
        <v>172</v>
      </c>
      <c r="L35" s="577"/>
      <c r="M35" s="578" t="s">
        <v>150</v>
      </c>
      <c r="N35" s="1481"/>
      <c r="O35" s="2023"/>
    </row>
    <row r="36" spans="1:15" ht="34.700000000000003" customHeight="1" thickBot="1">
      <c r="A36" s="2043"/>
      <c r="B36" s="2053"/>
      <c r="C36" s="2054"/>
      <c r="D36" s="648" t="s">
        <v>606</v>
      </c>
      <c r="E36" s="2055"/>
      <c r="F36" s="2056"/>
      <c r="G36" s="649" t="s">
        <v>60</v>
      </c>
      <c r="H36" s="649"/>
      <c r="I36" s="649"/>
      <c r="J36" s="649"/>
      <c r="K36" s="649"/>
      <c r="L36" s="649"/>
      <c r="M36" s="650"/>
      <c r="N36" s="2022"/>
      <c r="O36" s="2052"/>
    </row>
    <row r="37" spans="1:15" ht="24.75" customHeight="1">
      <c r="A37" s="2032">
        <v>5</v>
      </c>
      <c r="B37" s="2034" t="s">
        <v>255</v>
      </c>
      <c r="C37" s="2035"/>
      <c r="D37" s="2034" t="s">
        <v>599</v>
      </c>
      <c r="E37" s="2036"/>
      <c r="F37" s="2036"/>
      <c r="G37" s="2036"/>
      <c r="H37" s="2036"/>
      <c r="I37" s="2036"/>
      <c r="J37" s="2036"/>
      <c r="K37" s="2036"/>
      <c r="L37" s="2036"/>
      <c r="M37" s="2035"/>
      <c r="N37" s="2034" t="s">
        <v>256</v>
      </c>
      <c r="O37" s="2035"/>
    </row>
    <row r="38" spans="1:15" ht="54.75" customHeight="1">
      <c r="A38" s="2032"/>
      <c r="B38" s="2037"/>
      <c r="C38" s="2038"/>
      <c r="D38" s="2037"/>
      <c r="E38" s="2041"/>
      <c r="F38" s="2041"/>
      <c r="G38" s="2041"/>
      <c r="H38" s="2041"/>
      <c r="I38" s="2041"/>
      <c r="J38" s="2041"/>
      <c r="K38" s="2041"/>
      <c r="L38" s="2041"/>
      <c r="M38" s="2038"/>
      <c r="N38" s="2037"/>
      <c r="O38" s="2038"/>
    </row>
    <row r="39" spans="1:15" ht="24.75" customHeight="1">
      <c r="A39" s="2032"/>
      <c r="B39" s="2039"/>
      <c r="C39" s="2040"/>
      <c r="D39" s="647" t="s">
        <v>609</v>
      </c>
      <c r="E39" s="2044"/>
      <c r="F39" s="2045"/>
      <c r="G39" s="2045"/>
      <c r="H39" s="2045"/>
      <c r="I39" s="2046" t="s">
        <v>600</v>
      </c>
      <c r="J39" s="2047"/>
      <c r="K39" s="2044"/>
      <c r="L39" s="2045"/>
      <c r="M39" s="2048"/>
      <c r="N39" s="2039"/>
      <c r="O39" s="2040"/>
    </row>
    <row r="40" spans="1:15" ht="24.75" customHeight="1">
      <c r="A40" s="2032"/>
      <c r="B40" s="2049" t="s">
        <v>610</v>
      </c>
      <c r="C40" s="2050"/>
      <c r="D40" s="2049" t="s">
        <v>601</v>
      </c>
      <c r="E40" s="2051"/>
      <c r="F40" s="2051"/>
      <c r="G40" s="2051"/>
      <c r="H40" s="2051"/>
      <c r="I40" s="2051"/>
      <c r="J40" s="2051"/>
      <c r="K40" s="2051"/>
      <c r="L40" s="2051"/>
      <c r="M40" s="2050"/>
      <c r="N40" s="2049" t="s">
        <v>183</v>
      </c>
      <c r="O40" s="2050"/>
    </row>
    <row r="41" spans="1:15" ht="34.700000000000003" customHeight="1">
      <c r="A41" s="2032"/>
      <c r="B41" s="643" t="s">
        <v>602</v>
      </c>
      <c r="C41" s="576"/>
      <c r="D41" s="644" t="s">
        <v>258</v>
      </c>
      <c r="E41" s="2027" t="s">
        <v>259</v>
      </c>
      <c r="F41" s="2028"/>
      <c r="G41" s="2028"/>
      <c r="H41" s="2028"/>
      <c r="I41" s="657"/>
      <c r="J41" s="1295" t="s">
        <v>611</v>
      </c>
      <c r="K41" s="1295"/>
      <c r="L41" s="1295"/>
      <c r="M41" s="1387"/>
      <c r="N41" s="1481"/>
      <c r="O41" s="2023" t="s">
        <v>603</v>
      </c>
    </row>
    <row r="42" spans="1:15" ht="34.700000000000003" customHeight="1">
      <c r="A42" s="2032"/>
      <c r="B42" s="643" t="s">
        <v>604</v>
      </c>
      <c r="C42" s="576"/>
      <c r="D42" s="645" t="s">
        <v>136</v>
      </c>
      <c r="E42" s="2029"/>
      <c r="F42" s="2030"/>
      <c r="G42" s="2030"/>
      <c r="H42" s="2030"/>
      <c r="I42" s="657" t="s">
        <v>56</v>
      </c>
      <c r="J42" s="2030"/>
      <c r="K42" s="2030"/>
      <c r="L42" s="2030"/>
      <c r="M42" s="2031"/>
      <c r="N42" s="1483"/>
      <c r="O42" s="2024"/>
    </row>
    <row r="43" spans="1:15" ht="34.700000000000003" customHeight="1">
      <c r="A43" s="2032"/>
      <c r="B43" s="643" t="s">
        <v>605</v>
      </c>
      <c r="C43" s="576"/>
      <c r="D43" s="645" t="s">
        <v>171</v>
      </c>
      <c r="E43" s="577"/>
      <c r="F43" s="657" t="s">
        <v>172</v>
      </c>
      <c r="G43" s="577"/>
      <c r="H43" s="657" t="s">
        <v>150</v>
      </c>
      <c r="I43" s="657" t="s">
        <v>56</v>
      </c>
      <c r="J43" s="577"/>
      <c r="K43" s="657" t="s">
        <v>172</v>
      </c>
      <c r="L43" s="577"/>
      <c r="M43" s="578" t="s">
        <v>150</v>
      </c>
      <c r="N43" s="1481"/>
      <c r="O43" s="2023"/>
    </row>
    <row r="44" spans="1:15" ht="34.700000000000003" customHeight="1" thickBot="1">
      <c r="A44" s="2033"/>
      <c r="B44" s="2025"/>
      <c r="C44" s="2026"/>
      <c r="D44" s="646" t="s">
        <v>606</v>
      </c>
      <c r="E44" s="2027"/>
      <c r="F44" s="2028"/>
      <c r="G44" s="655" t="s">
        <v>60</v>
      </c>
      <c r="H44" s="655"/>
      <c r="I44" s="655"/>
      <c r="J44" s="655"/>
      <c r="K44" s="655"/>
      <c r="L44" s="655"/>
      <c r="M44" s="658"/>
      <c r="N44" s="2022"/>
      <c r="O44" s="2024"/>
    </row>
    <row r="45" spans="1:15">
      <c r="A45" s="138" t="s">
        <v>257</v>
      </c>
      <c r="B45" s="138"/>
      <c r="C45" s="147"/>
      <c r="D45" s="147"/>
      <c r="E45" s="147"/>
      <c r="F45" s="147"/>
      <c r="G45" s="147"/>
      <c r="H45" s="147"/>
      <c r="I45" s="147"/>
      <c r="J45" s="147"/>
      <c r="K45" s="147"/>
      <c r="L45" s="147"/>
      <c r="M45" s="147"/>
      <c r="N45" s="147"/>
      <c r="O45" s="147"/>
    </row>
    <row r="46" spans="1:15">
      <c r="A46" s="138" t="s">
        <v>552</v>
      </c>
      <c r="B46" s="138"/>
      <c r="C46" s="147"/>
      <c r="D46" s="147"/>
      <c r="E46" s="147"/>
      <c r="F46" s="147"/>
      <c r="G46" s="147"/>
      <c r="H46" s="147"/>
      <c r="I46" s="147"/>
      <c r="J46" s="147"/>
      <c r="K46" s="147"/>
      <c r="L46" s="147"/>
      <c r="M46" s="147"/>
      <c r="N46" s="147"/>
      <c r="O46" s="147"/>
    </row>
  </sheetData>
  <mergeCells count="119">
    <mergeCell ref="A2:O2"/>
    <mergeCell ref="B3:C3"/>
    <mergeCell ref="D3:J3"/>
    <mergeCell ref="K3:N3"/>
    <mergeCell ref="B5:C5"/>
    <mergeCell ref="D5:M5"/>
    <mergeCell ref="N5:O5"/>
    <mergeCell ref="E9:H9"/>
    <mergeCell ref="J9:M9"/>
    <mergeCell ref="N9:N10"/>
    <mergeCell ref="O9:O10"/>
    <mergeCell ref="E10:H10"/>
    <mergeCell ref="J10:M10"/>
    <mergeCell ref="A6:A12"/>
    <mergeCell ref="B6:C7"/>
    <mergeCell ref="D6:M6"/>
    <mergeCell ref="N6:O7"/>
    <mergeCell ref="E7:H7"/>
    <mergeCell ref="I7:J7"/>
    <mergeCell ref="K7:M7"/>
    <mergeCell ref="B8:C8"/>
    <mergeCell ref="D8:M8"/>
    <mergeCell ref="N8:O8"/>
    <mergeCell ref="B16:C16"/>
    <mergeCell ref="D16:M16"/>
    <mergeCell ref="N16:O16"/>
    <mergeCell ref="N11:N12"/>
    <mergeCell ref="O11:O12"/>
    <mergeCell ref="B12:C12"/>
    <mergeCell ref="E12:F12"/>
    <mergeCell ref="A13:A20"/>
    <mergeCell ref="B13:C13"/>
    <mergeCell ref="D13:M13"/>
    <mergeCell ref="N13:O13"/>
    <mergeCell ref="B14:C15"/>
    <mergeCell ref="D14:M14"/>
    <mergeCell ref="E17:H17"/>
    <mergeCell ref="J17:M17"/>
    <mergeCell ref="N17:N18"/>
    <mergeCell ref="O17:O18"/>
    <mergeCell ref="E18:H18"/>
    <mergeCell ref="J18:M18"/>
    <mergeCell ref="N14:O15"/>
    <mergeCell ref="E15:H15"/>
    <mergeCell ref="I15:J15"/>
    <mergeCell ref="K15:M15"/>
    <mergeCell ref="B24:C24"/>
    <mergeCell ref="D24:M24"/>
    <mergeCell ref="N24:O24"/>
    <mergeCell ref="N19:N20"/>
    <mergeCell ref="O19:O20"/>
    <mergeCell ref="B20:C20"/>
    <mergeCell ref="E20:F20"/>
    <mergeCell ref="A21:A28"/>
    <mergeCell ref="B21:C21"/>
    <mergeCell ref="D21:M21"/>
    <mergeCell ref="N21:O21"/>
    <mergeCell ref="B22:C23"/>
    <mergeCell ref="D22:M22"/>
    <mergeCell ref="E25:H25"/>
    <mergeCell ref="J25:M25"/>
    <mergeCell ref="N25:N26"/>
    <mergeCell ref="O25:O26"/>
    <mergeCell ref="E26:H26"/>
    <mergeCell ref="J26:M26"/>
    <mergeCell ref="N22:O23"/>
    <mergeCell ref="E23:H23"/>
    <mergeCell ref="I23:J23"/>
    <mergeCell ref="K23:M23"/>
    <mergeCell ref="N30:O31"/>
    <mergeCell ref="E31:H31"/>
    <mergeCell ref="I31:J31"/>
    <mergeCell ref="K31:M31"/>
    <mergeCell ref="B32:C32"/>
    <mergeCell ref="D32:M32"/>
    <mergeCell ref="N32:O32"/>
    <mergeCell ref="N27:N28"/>
    <mergeCell ref="O27:O28"/>
    <mergeCell ref="B28:C28"/>
    <mergeCell ref="E28:F28"/>
    <mergeCell ref="B29:C29"/>
    <mergeCell ref="D29:M29"/>
    <mergeCell ref="N29:O29"/>
    <mergeCell ref="B30:C31"/>
    <mergeCell ref="D30:M30"/>
    <mergeCell ref="A37:A44"/>
    <mergeCell ref="B37:C37"/>
    <mergeCell ref="D37:M37"/>
    <mergeCell ref="N37:O37"/>
    <mergeCell ref="B38:C39"/>
    <mergeCell ref="D38:M38"/>
    <mergeCell ref="E33:H33"/>
    <mergeCell ref="J33:M33"/>
    <mergeCell ref="N33:N34"/>
    <mergeCell ref="O33:O34"/>
    <mergeCell ref="E34:H34"/>
    <mergeCell ref="J34:M34"/>
    <mergeCell ref="A29:A36"/>
    <mergeCell ref="N38:O39"/>
    <mergeCell ref="E39:H39"/>
    <mergeCell ref="I39:J39"/>
    <mergeCell ref="K39:M39"/>
    <mergeCell ref="B40:C40"/>
    <mergeCell ref="D40:M40"/>
    <mergeCell ref="N40:O40"/>
    <mergeCell ref="N35:N36"/>
    <mergeCell ref="O35:O36"/>
    <mergeCell ref="B36:C36"/>
    <mergeCell ref="E36:F36"/>
    <mergeCell ref="N43:N44"/>
    <mergeCell ref="O43:O44"/>
    <mergeCell ref="B44:C44"/>
    <mergeCell ref="E44:F44"/>
    <mergeCell ref="E41:H41"/>
    <mergeCell ref="J41:M41"/>
    <mergeCell ref="N41:N42"/>
    <mergeCell ref="O41:O42"/>
    <mergeCell ref="E42:H42"/>
    <mergeCell ref="J42:M42"/>
  </mergeCells>
  <phoneticPr fontId="8"/>
  <conditionalFormatting sqref="D6:J6 C9 C11">
    <cfRule type="cellIs" dxfId="223" priority="82" stopIfTrue="1" operator="equal">
      <formula>""</formula>
    </cfRule>
  </conditionalFormatting>
  <conditionalFormatting sqref="D7:E7">
    <cfRule type="cellIs" dxfId="222" priority="81" stopIfTrue="1" operator="equal">
      <formula>""</formula>
    </cfRule>
  </conditionalFormatting>
  <conditionalFormatting sqref="B6">
    <cfRule type="cellIs" dxfId="221" priority="80" stopIfTrue="1" operator="equal">
      <formula>""</formula>
    </cfRule>
  </conditionalFormatting>
  <conditionalFormatting sqref="C10">
    <cfRule type="cellIs" dxfId="220" priority="79" stopIfTrue="1" operator="equal">
      <formula>""</formula>
    </cfRule>
  </conditionalFormatting>
  <conditionalFormatting sqref="N6">
    <cfRule type="cellIs" dxfId="219" priority="78" stopIfTrue="1" operator="equal">
      <formula>""</formula>
    </cfRule>
  </conditionalFormatting>
  <conditionalFormatting sqref="J11">
    <cfRule type="cellIs" dxfId="218" priority="75" stopIfTrue="1" operator="equal">
      <formula>""</formula>
    </cfRule>
  </conditionalFormatting>
  <conditionalFormatting sqref="K7">
    <cfRule type="cellIs" dxfId="217" priority="71" stopIfTrue="1" operator="equal">
      <formula>""</formula>
    </cfRule>
  </conditionalFormatting>
  <conditionalFormatting sqref="I9">
    <cfRule type="cellIs" dxfId="216" priority="73" stopIfTrue="1" operator="equal">
      <formula>""</formula>
    </cfRule>
  </conditionalFormatting>
  <conditionalFormatting sqref="E12">
    <cfRule type="cellIs" dxfId="215" priority="72" stopIfTrue="1" operator="equal">
      <formula>""</formula>
    </cfRule>
  </conditionalFormatting>
  <conditionalFormatting sqref="D12 D11:E11 G11">
    <cfRule type="cellIs" dxfId="214" priority="77" stopIfTrue="1" operator="equal">
      <formula>""</formula>
    </cfRule>
  </conditionalFormatting>
  <conditionalFormatting sqref="E10">
    <cfRule type="cellIs" dxfId="213" priority="76" stopIfTrue="1" operator="equal">
      <formula>""</formula>
    </cfRule>
  </conditionalFormatting>
  <conditionalFormatting sqref="N14">
    <cfRule type="cellIs" dxfId="212" priority="66" stopIfTrue="1" operator="equal">
      <formula>""</formula>
    </cfRule>
  </conditionalFormatting>
  <conditionalFormatting sqref="L11">
    <cfRule type="cellIs" dxfId="211" priority="74" stopIfTrue="1" operator="equal">
      <formula>""</formula>
    </cfRule>
  </conditionalFormatting>
  <conditionalFormatting sqref="J19">
    <cfRule type="cellIs" dxfId="210" priority="64" stopIfTrue="1" operator="equal">
      <formula>""</formula>
    </cfRule>
  </conditionalFormatting>
  <conditionalFormatting sqref="D14:J14 C17 C19">
    <cfRule type="cellIs" dxfId="209" priority="70" stopIfTrue="1" operator="equal">
      <formula>""</formula>
    </cfRule>
  </conditionalFormatting>
  <conditionalFormatting sqref="D15:E15">
    <cfRule type="cellIs" dxfId="208" priority="69" stopIfTrue="1" operator="equal">
      <formula>""</formula>
    </cfRule>
  </conditionalFormatting>
  <conditionalFormatting sqref="B14">
    <cfRule type="cellIs" dxfId="207" priority="68" stopIfTrue="1" operator="equal">
      <formula>""</formula>
    </cfRule>
  </conditionalFormatting>
  <conditionalFormatting sqref="C18">
    <cfRule type="cellIs" dxfId="206" priority="67" stopIfTrue="1" operator="equal">
      <formula>""</formula>
    </cfRule>
  </conditionalFormatting>
  <conditionalFormatting sqref="D20 D19:E19 G19">
    <cfRule type="cellIs" dxfId="205" priority="65" stopIfTrue="1" operator="equal">
      <formula>""</formula>
    </cfRule>
  </conditionalFormatting>
  <conditionalFormatting sqref="J27">
    <cfRule type="cellIs" dxfId="204" priority="53" stopIfTrue="1" operator="equal">
      <formula>""</formula>
    </cfRule>
  </conditionalFormatting>
  <conditionalFormatting sqref="I17">
    <cfRule type="cellIs" dxfId="203" priority="62" stopIfTrue="1" operator="equal">
      <formula>""</formula>
    </cfRule>
  </conditionalFormatting>
  <conditionalFormatting sqref="L19">
    <cfRule type="cellIs" dxfId="202" priority="63" stopIfTrue="1" operator="equal">
      <formula>""</formula>
    </cfRule>
  </conditionalFormatting>
  <conditionalFormatting sqref="E20">
    <cfRule type="cellIs" dxfId="201" priority="61" stopIfTrue="1" operator="equal">
      <formula>""</formula>
    </cfRule>
  </conditionalFormatting>
  <conditionalFormatting sqref="K15">
    <cfRule type="cellIs" dxfId="200" priority="60" stopIfTrue="1" operator="equal">
      <formula>""</formula>
    </cfRule>
  </conditionalFormatting>
  <conditionalFormatting sqref="D22:J22 C25 C27">
    <cfRule type="cellIs" dxfId="199" priority="59" stopIfTrue="1" operator="equal">
      <formula>""</formula>
    </cfRule>
  </conditionalFormatting>
  <conditionalFormatting sqref="D23:E23">
    <cfRule type="cellIs" dxfId="198" priority="58" stopIfTrue="1" operator="equal">
      <formula>""</formula>
    </cfRule>
  </conditionalFormatting>
  <conditionalFormatting sqref="B22">
    <cfRule type="cellIs" dxfId="197" priority="57" stopIfTrue="1" operator="equal">
      <formula>""</formula>
    </cfRule>
  </conditionalFormatting>
  <conditionalFormatting sqref="C26">
    <cfRule type="cellIs" dxfId="196" priority="56" stopIfTrue="1" operator="equal">
      <formula>""</formula>
    </cfRule>
  </conditionalFormatting>
  <conditionalFormatting sqref="N22">
    <cfRule type="cellIs" dxfId="195" priority="55" stopIfTrue="1" operator="equal">
      <formula>""</formula>
    </cfRule>
  </conditionalFormatting>
  <conditionalFormatting sqref="D28 D27:E27 G27">
    <cfRule type="cellIs" dxfId="194" priority="54" stopIfTrue="1" operator="equal">
      <formula>""</formula>
    </cfRule>
  </conditionalFormatting>
  <conditionalFormatting sqref="I25">
    <cfRule type="cellIs" dxfId="193" priority="51" stopIfTrue="1" operator="equal">
      <formula>""</formula>
    </cfRule>
  </conditionalFormatting>
  <conditionalFormatting sqref="L27">
    <cfRule type="cellIs" dxfId="192" priority="52" stopIfTrue="1" operator="equal">
      <formula>""</formula>
    </cfRule>
  </conditionalFormatting>
  <conditionalFormatting sqref="K23">
    <cfRule type="cellIs" dxfId="191" priority="50" stopIfTrue="1" operator="equal">
      <formula>""</formula>
    </cfRule>
  </conditionalFormatting>
  <conditionalFormatting sqref="D30:J30 C33 C35">
    <cfRule type="cellIs" dxfId="190" priority="49" stopIfTrue="1" operator="equal">
      <formula>""</formula>
    </cfRule>
  </conditionalFormatting>
  <conditionalFormatting sqref="D31:E31">
    <cfRule type="cellIs" dxfId="189" priority="48" stopIfTrue="1" operator="equal">
      <formula>""</formula>
    </cfRule>
  </conditionalFormatting>
  <conditionalFormatting sqref="B30">
    <cfRule type="cellIs" dxfId="188" priority="47" stopIfTrue="1" operator="equal">
      <formula>""</formula>
    </cfRule>
  </conditionalFormatting>
  <conditionalFormatting sqref="C34">
    <cfRule type="cellIs" dxfId="187" priority="46" stopIfTrue="1" operator="equal">
      <formula>""</formula>
    </cfRule>
  </conditionalFormatting>
  <conditionalFormatting sqref="N30">
    <cfRule type="cellIs" dxfId="186" priority="45" stopIfTrue="1" operator="equal">
      <formula>""</formula>
    </cfRule>
  </conditionalFormatting>
  <conditionalFormatting sqref="D36 D35:E35 G35">
    <cfRule type="cellIs" dxfId="185" priority="44" stopIfTrue="1" operator="equal">
      <formula>""</formula>
    </cfRule>
  </conditionalFormatting>
  <conditionalFormatting sqref="J35">
    <cfRule type="cellIs" dxfId="184" priority="43" stopIfTrue="1" operator="equal">
      <formula>""</formula>
    </cfRule>
  </conditionalFormatting>
  <conditionalFormatting sqref="I33">
    <cfRule type="cellIs" dxfId="183" priority="41" stopIfTrue="1" operator="equal">
      <formula>""</formula>
    </cfRule>
  </conditionalFormatting>
  <conditionalFormatting sqref="L35">
    <cfRule type="cellIs" dxfId="182" priority="42" stopIfTrue="1" operator="equal">
      <formula>""</formula>
    </cfRule>
  </conditionalFormatting>
  <conditionalFormatting sqref="K31">
    <cfRule type="cellIs" dxfId="181" priority="40" stopIfTrue="1" operator="equal">
      <formula>""</formula>
    </cfRule>
  </conditionalFormatting>
  <conditionalFormatting sqref="D38:J38 C41 C43">
    <cfRule type="cellIs" dxfId="180" priority="39" stopIfTrue="1" operator="equal">
      <formula>""</formula>
    </cfRule>
  </conditionalFormatting>
  <conditionalFormatting sqref="D39:E39">
    <cfRule type="cellIs" dxfId="179" priority="38" stopIfTrue="1" operator="equal">
      <formula>""</formula>
    </cfRule>
  </conditionalFormatting>
  <conditionalFormatting sqref="B38">
    <cfRule type="cellIs" dxfId="178" priority="37" stopIfTrue="1" operator="equal">
      <formula>""</formula>
    </cfRule>
  </conditionalFormatting>
  <conditionalFormatting sqref="C42">
    <cfRule type="cellIs" dxfId="177" priority="36" stopIfTrue="1" operator="equal">
      <formula>""</formula>
    </cfRule>
  </conditionalFormatting>
  <conditionalFormatting sqref="N38">
    <cfRule type="cellIs" dxfId="176" priority="35" stopIfTrue="1" operator="equal">
      <formula>""</formula>
    </cfRule>
  </conditionalFormatting>
  <conditionalFormatting sqref="D44 D43:E43 G43">
    <cfRule type="cellIs" dxfId="175" priority="34" stopIfTrue="1" operator="equal">
      <formula>""</formula>
    </cfRule>
  </conditionalFormatting>
  <conditionalFormatting sqref="J43">
    <cfRule type="cellIs" dxfId="174" priority="33" stopIfTrue="1" operator="equal">
      <formula>""</formula>
    </cfRule>
  </conditionalFormatting>
  <conditionalFormatting sqref="I41">
    <cfRule type="cellIs" dxfId="173" priority="31" stopIfTrue="1" operator="equal">
      <formula>""</formula>
    </cfRule>
  </conditionalFormatting>
  <conditionalFormatting sqref="L43">
    <cfRule type="cellIs" dxfId="172" priority="32" stopIfTrue="1" operator="equal">
      <formula>""</formula>
    </cfRule>
  </conditionalFormatting>
  <conditionalFormatting sqref="K39">
    <cfRule type="cellIs" dxfId="171" priority="30" stopIfTrue="1" operator="equal">
      <formula>""</formula>
    </cfRule>
  </conditionalFormatting>
  <conditionalFormatting sqref="N11">
    <cfRule type="cellIs" dxfId="170" priority="29" operator="equal">
      <formula>""</formula>
    </cfRule>
  </conditionalFormatting>
  <conditionalFormatting sqref="J10">
    <cfRule type="cellIs" dxfId="169" priority="24" stopIfTrue="1" operator="equal">
      <formula>""</formula>
    </cfRule>
  </conditionalFormatting>
  <conditionalFormatting sqref="E18">
    <cfRule type="cellIs" dxfId="168" priority="23" stopIfTrue="1" operator="equal">
      <formula>""</formula>
    </cfRule>
  </conditionalFormatting>
  <conditionalFormatting sqref="J18">
    <cfRule type="cellIs" dxfId="167" priority="22" stopIfTrue="1" operator="equal">
      <formula>""</formula>
    </cfRule>
  </conditionalFormatting>
  <conditionalFormatting sqref="E26">
    <cfRule type="cellIs" dxfId="166" priority="21" stopIfTrue="1" operator="equal">
      <formula>""</formula>
    </cfRule>
  </conditionalFormatting>
  <conditionalFormatting sqref="J26">
    <cfRule type="cellIs" dxfId="165" priority="20" stopIfTrue="1" operator="equal">
      <formula>""</formula>
    </cfRule>
  </conditionalFormatting>
  <conditionalFormatting sqref="E34">
    <cfRule type="cellIs" dxfId="164" priority="19" stopIfTrue="1" operator="equal">
      <formula>""</formula>
    </cfRule>
  </conditionalFormatting>
  <conditionalFormatting sqref="J34">
    <cfRule type="cellIs" dxfId="163" priority="18" stopIfTrue="1" operator="equal">
      <formula>""</formula>
    </cfRule>
  </conditionalFormatting>
  <conditionalFormatting sqref="E42">
    <cfRule type="cellIs" dxfId="162" priority="17" stopIfTrue="1" operator="equal">
      <formula>""</formula>
    </cfRule>
  </conditionalFormatting>
  <conditionalFormatting sqref="J42">
    <cfRule type="cellIs" dxfId="161" priority="16" stopIfTrue="1" operator="equal">
      <formula>""</formula>
    </cfRule>
  </conditionalFormatting>
  <conditionalFormatting sqref="E28">
    <cfRule type="cellIs" dxfId="160" priority="15" stopIfTrue="1" operator="equal">
      <formula>""</formula>
    </cfRule>
  </conditionalFormatting>
  <conditionalFormatting sqref="E36">
    <cfRule type="cellIs" dxfId="159" priority="14" stopIfTrue="1" operator="equal">
      <formula>""</formula>
    </cfRule>
  </conditionalFormatting>
  <conditionalFormatting sqref="E44">
    <cfRule type="cellIs" dxfId="158" priority="13" stopIfTrue="1" operator="equal">
      <formula>""</formula>
    </cfRule>
  </conditionalFormatting>
  <conditionalFormatting sqref="N9">
    <cfRule type="cellIs" dxfId="157" priority="12" operator="equal">
      <formula>""</formula>
    </cfRule>
  </conditionalFormatting>
  <conditionalFormatting sqref="N17">
    <cfRule type="cellIs" dxfId="156" priority="11" operator="equal">
      <formula>""</formula>
    </cfRule>
  </conditionalFormatting>
  <conditionalFormatting sqref="N19">
    <cfRule type="cellIs" dxfId="155" priority="7" operator="equal">
      <formula>""</formula>
    </cfRule>
  </conditionalFormatting>
  <conditionalFormatting sqref="N25">
    <cfRule type="cellIs" dxfId="154" priority="6" operator="equal">
      <formula>""</formula>
    </cfRule>
  </conditionalFormatting>
  <conditionalFormatting sqref="N27">
    <cfRule type="cellIs" dxfId="153" priority="5" operator="equal">
      <formula>""</formula>
    </cfRule>
  </conditionalFormatting>
  <conditionalFormatting sqref="N33">
    <cfRule type="cellIs" dxfId="152" priority="4" operator="equal">
      <formula>""</formula>
    </cfRule>
  </conditionalFormatting>
  <conditionalFormatting sqref="N35">
    <cfRule type="cellIs" dxfId="151" priority="3" operator="equal">
      <formula>""</formula>
    </cfRule>
  </conditionalFormatting>
  <conditionalFormatting sqref="N41">
    <cfRule type="cellIs" dxfId="150" priority="2" operator="equal">
      <formula>""</formula>
    </cfRule>
  </conditionalFormatting>
  <conditionalFormatting sqref="N43">
    <cfRule type="cellIs" dxfId="149" priority="1" operator="equal">
      <formula>""</formula>
    </cfRule>
  </conditionalFormatting>
  <dataValidations count="2">
    <dataValidation imeMode="hiragana" allowBlank="1" showInputMessage="1" showErrorMessage="1" sqref="C9:C11 K7 E10:E12 B6 N6 J34:J35 F6:J6 G11 I9 L11 D6:E7 D11:D12 C17:C19 K15 J10:J11 B14 N14 E18:E20 F14:J14 G19 I17 L19 D14:E15 D19:D20 C25:C27 K23 J18:J19 B22 N22 J42:J43 F22:J22 G27 I25 L27 D22:E23 D27:D28 C33:C35 K31 J26:J27 B30 N30 E26:E28 F30:J30 G35 I33 L35 D30:E31 D35:D36 C41:C43 K39 D43:D44 B38 N38 E34:E36 F38:J38 G43 I41 L43 D38:E39 E42:E44"/>
    <dataValidation type="list" allowBlank="1" showInputMessage="1" showErrorMessage="1" sqref="N9:N12 N17:N20 N25:N28 N33:N36 N41:N44">
      <formula1>"✔"</formula1>
    </dataValidation>
  </dataValidations>
  <printOptions horizontalCentered="1"/>
  <pageMargins left="0.19685039370078741" right="0.19685039370078741" top="0.59055118110236227" bottom="0" header="0.31496062992125984" footer="0.31496062992125984"/>
  <pageSetup paperSize="9" scale="53"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P65"/>
  <sheetViews>
    <sheetView view="pageBreakPreview" zoomScaleNormal="100" zoomScaleSheetLayoutView="100" workbookViewId="0">
      <selection activeCell="C30" sqref="C30"/>
    </sheetView>
  </sheetViews>
  <sheetFormatPr defaultColWidth="12.625" defaultRowHeight="30" customHeight="1"/>
  <cols>
    <col min="1" max="2" width="3.625" style="147" customWidth="1"/>
    <col min="3" max="15" width="5.625" style="147" customWidth="1"/>
    <col min="16" max="16" width="15.625" style="147" customWidth="1"/>
    <col min="17" max="17" width="4.625" style="147" customWidth="1"/>
    <col min="18" max="16384" width="12.625" style="147"/>
  </cols>
  <sheetData>
    <row r="1" spans="1:16" ht="20.100000000000001" customHeight="1">
      <c r="P1" s="141" t="s">
        <v>617</v>
      </c>
    </row>
    <row r="2" spans="1:16" ht="9.9499999999999993" customHeight="1">
      <c r="P2" s="243"/>
    </row>
    <row r="3" spans="1:16" ht="30" customHeight="1">
      <c r="A3" s="2073" t="s">
        <v>260</v>
      </c>
      <c r="B3" s="2073"/>
      <c r="C3" s="2073"/>
      <c r="D3" s="2073"/>
      <c r="E3" s="2073"/>
      <c r="F3" s="2073"/>
      <c r="G3" s="2073"/>
      <c r="H3" s="2073"/>
      <c r="I3" s="2073"/>
      <c r="J3" s="2073"/>
      <c r="K3" s="2073"/>
      <c r="L3" s="2073"/>
      <c r="M3" s="2073"/>
      <c r="N3" s="2073"/>
      <c r="O3" s="2073"/>
      <c r="P3" s="2073"/>
    </row>
    <row r="4" spans="1:16" ht="20.100000000000001" customHeight="1">
      <c r="A4" s="244"/>
      <c r="B4" s="244"/>
      <c r="C4" s="244"/>
      <c r="D4" s="375"/>
      <c r="E4" s="244"/>
      <c r="F4" s="244"/>
      <c r="G4" s="244"/>
      <c r="H4" s="244"/>
      <c r="I4" s="244"/>
      <c r="J4" s="244"/>
      <c r="K4" s="244"/>
      <c r="L4" s="244"/>
      <c r="M4" s="244"/>
      <c r="N4" s="244"/>
      <c r="O4" s="244"/>
      <c r="P4" s="244"/>
    </row>
    <row r="5" spans="1:16" ht="24.95" customHeight="1">
      <c r="A5" s="2074" t="s">
        <v>165</v>
      </c>
      <c r="B5" s="2074"/>
      <c r="C5" s="2074"/>
      <c r="D5" s="2074"/>
      <c r="E5" s="2074"/>
      <c r="F5" s="2075" t="str">
        <f>IF(様式1!L11="","",様式1!L11)</f>
        <v/>
      </c>
      <c r="G5" s="2075"/>
      <c r="H5" s="2075"/>
      <c r="I5" s="2075"/>
      <c r="J5" s="2075"/>
      <c r="K5" s="2075"/>
      <c r="L5" s="2075"/>
      <c r="M5" s="148"/>
      <c r="N5" s="148"/>
      <c r="O5" s="390" t="s">
        <v>261</v>
      </c>
      <c r="P5" s="389"/>
    </row>
    <row r="6" spans="1:16" ht="20.100000000000001" customHeight="1" thickBot="1">
      <c r="A6" s="144"/>
      <c r="B6" s="144"/>
      <c r="C6" s="144"/>
      <c r="D6" s="376"/>
      <c r="E6" s="144"/>
      <c r="F6" s="136"/>
      <c r="G6" s="136"/>
      <c r="H6" s="136"/>
      <c r="I6" s="136"/>
      <c r="J6" s="377"/>
      <c r="K6" s="136"/>
      <c r="M6" s="136"/>
      <c r="N6" s="136"/>
      <c r="O6" s="136"/>
    </row>
    <row r="7" spans="1:16" ht="39.950000000000003" customHeight="1" thickBot="1">
      <c r="A7" s="2076" t="s">
        <v>166</v>
      </c>
      <c r="B7" s="2077"/>
      <c r="C7" s="2078"/>
      <c r="D7" s="2082" t="str">
        <f>IF(様式1!G36="","",様式1!G36)</f>
        <v/>
      </c>
      <c r="E7" s="2083"/>
      <c r="F7" s="2083"/>
      <c r="G7" s="2083"/>
      <c r="H7" s="2083"/>
      <c r="I7" s="2083"/>
      <c r="J7" s="2083"/>
      <c r="K7" s="2083"/>
      <c r="L7" s="2083"/>
      <c r="M7" s="2083"/>
      <c r="N7" s="2083"/>
      <c r="O7" s="2083"/>
      <c r="P7" s="2084"/>
    </row>
    <row r="8" spans="1:16" ht="69.95" customHeight="1" thickBot="1">
      <c r="A8" s="2070" t="s">
        <v>262</v>
      </c>
      <c r="B8" s="2071"/>
      <c r="C8" s="2072"/>
      <c r="D8" s="2079"/>
      <c r="E8" s="2080"/>
      <c r="F8" s="2080"/>
      <c r="G8" s="2080"/>
      <c r="H8" s="2080"/>
      <c r="I8" s="2080"/>
      <c r="J8" s="2080"/>
      <c r="K8" s="2080"/>
      <c r="L8" s="2080"/>
      <c r="M8" s="2080"/>
      <c r="N8" s="2080"/>
      <c r="O8" s="2080"/>
      <c r="P8" s="2081"/>
    </row>
    <row r="9" spans="1:16" ht="20.100000000000001" customHeight="1">
      <c r="A9" s="2085" t="s">
        <v>263</v>
      </c>
      <c r="B9" s="2087" t="s">
        <v>176</v>
      </c>
      <c r="C9" s="2088"/>
      <c r="D9" s="2088"/>
      <c r="E9" s="2089"/>
      <c r="F9" s="2087" t="s">
        <v>177</v>
      </c>
      <c r="G9" s="2088"/>
      <c r="H9" s="2088"/>
      <c r="I9" s="2088"/>
      <c r="J9" s="2088"/>
      <c r="K9" s="2088"/>
      <c r="L9" s="2088"/>
      <c r="M9" s="2088"/>
      <c r="N9" s="2088"/>
      <c r="O9" s="2088"/>
      <c r="P9" s="245" t="s">
        <v>171</v>
      </c>
    </row>
    <row r="10" spans="1:16" ht="30" customHeight="1">
      <c r="A10" s="2085"/>
      <c r="B10" s="2090" t="s">
        <v>178</v>
      </c>
      <c r="C10" s="2091"/>
      <c r="D10" s="2092"/>
      <c r="E10" s="2093"/>
      <c r="F10" s="2094"/>
      <c r="G10" s="2095"/>
      <c r="H10" s="2095"/>
      <c r="I10" s="2095"/>
      <c r="J10" s="2095"/>
      <c r="K10" s="2095"/>
      <c r="L10" s="2095"/>
      <c r="M10" s="2095"/>
      <c r="N10" s="2095"/>
      <c r="O10" s="2095"/>
      <c r="P10" s="476"/>
    </row>
    <row r="11" spans="1:16" ht="30" customHeight="1">
      <c r="A11" s="2085"/>
      <c r="B11" s="2090"/>
      <c r="C11" s="2096"/>
      <c r="D11" s="2097"/>
      <c r="E11" s="2098"/>
      <c r="F11" s="2099"/>
      <c r="G11" s="2100"/>
      <c r="H11" s="2100"/>
      <c r="I11" s="2100"/>
      <c r="J11" s="2100"/>
      <c r="K11" s="2100"/>
      <c r="L11" s="2100"/>
      <c r="M11" s="2100"/>
      <c r="N11" s="2100"/>
      <c r="O11" s="2101"/>
      <c r="P11" s="477"/>
    </row>
    <row r="12" spans="1:16" ht="30" customHeight="1">
      <c r="A12" s="2085"/>
      <c r="B12" s="2090"/>
      <c r="C12" s="2096"/>
      <c r="D12" s="2097"/>
      <c r="E12" s="2098"/>
      <c r="F12" s="2099"/>
      <c r="G12" s="2100"/>
      <c r="H12" s="2100"/>
      <c r="I12" s="2100"/>
      <c r="J12" s="2100"/>
      <c r="K12" s="2100"/>
      <c r="L12" s="2100"/>
      <c r="M12" s="2100"/>
      <c r="N12" s="2100"/>
      <c r="O12" s="2101"/>
      <c r="P12" s="477"/>
    </row>
    <row r="13" spans="1:16" ht="30" customHeight="1">
      <c r="A13" s="2085"/>
      <c r="B13" s="2090"/>
      <c r="C13" s="2096"/>
      <c r="D13" s="2097"/>
      <c r="E13" s="2098"/>
      <c r="F13" s="2099"/>
      <c r="G13" s="2100"/>
      <c r="H13" s="2100"/>
      <c r="I13" s="2100"/>
      <c r="J13" s="2100"/>
      <c r="K13" s="2100"/>
      <c r="L13" s="2100"/>
      <c r="M13" s="2100"/>
      <c r="N13" s="2100"/>
      <c r="O13" s="2101"/>
      <c r="P13" s="477"/>
    </row>
    <row r="14" spans="1:16" ht="30" customHeight="1">
      <c r="A14" s="2085"/>
      <c r="B14" s="2090"/>
      <c r="C14" s="2096"/>
      <c r="D14" s="2097"/>
      <c r="E14" s="2098"/>
      <c r="F14" s="2099"/>
      <c r="G14" s="2100"/>
      <c r="H14" s="2100"/>
      <c r="I14" s="2100"/>
      <c r="J14" s="2100"/>
      <c r="K14" s="2100"/>
      <c r="L14" s="2100"/>
      <c r="M14" s="2100"/>
      <c r="N14" s="2100"/>
      <c r="O14" s="2101"/>
      <c r="P14" s="477"/>
    </row>
    <row r="15" spans="1:16" ht="30" customHeight="1">
      <c r="A15" s="2085"/>
      <c r="B15" s="2090"/>
      <c r="C15" s="2096"/>
      <c r="D15" s="2097"/>
      <c r="E15" s="2098"/>
      <c r="F15" s="2099"/>
      <c r="G15" s="2100"/>
      <c r="H15" s="2100"/>
      <c r="I15" s="2100"/>
      <c r="J15" s="2100"/>
      <c r="K15" s="2100"/>
      <c r="L15" s="2100"/>
      <c r="M15" s="2100"/>
      <c r="N15" s="2100"/>
      <c r="O15" s="2100"/>
      <c r="P15" s="477"/>
    </row>
    <row r="16" spans="1:16" ht="30" customHeight="1">
      <c r="A16" s="2085"/>
      <c r="B16" s="2090"/>
      <c r="C16" s="2096"/>
      <c r="D16" s="2097"/>
      <c r="E16" s="2098"/>
      <c r="F16" s="2099"/>
      <c r="G16" s="2100"/>
      <c r="H16" s="2100"/>
      <c r="I16" s="2100"/>
      <c r="J16" s="2100"/>
      <c r="K16" s="2100"/>
      <c r="L16" s="2100"/>
      <c r="M16" s="2100"/>
      <c r="N16" s="2100"/>
      <c r="O16" s="2100"/>
      <c r="P16" s="477"/>
    </row>
    <row r="17" spans="1:16" ht="30" customHeight="1">
      <c r="A17" s="2085"/>
      <c r="B17" s="2090"/>
      <c r="C17" s="2096"/>
      <c r="D17" s="2097"/>
      <c r="E17" s="2098"/>
      <c r="F17" s="2099"/>
      <c r="G17" s="2100"/>
      <c r="H17" s="2100"/>
      <c r="I17" s="2100"/>
      <c r="J17" s="2100"/>
      <c r="K17" s="2100"/>
      <c r="L17" s="2100"/>
      <c r="M17" s="2100"/>
      <c r="N17" s="2100"/>
      <c r="O17" s="2100"/>
      <c r="P17" s="477"/>
    </row>
    <row r="18" spans="1:16" ht="30" customHeight="1">
      <c r="A18" s="2085"/>
      <c r="B18" s="2090"/>
      <c r="C18" s="2102"/>
      <c r="D18" s="2103"/>
      <c r="E18" s="2104"/>
      <c r="F18" s="2105"/>
      <c r="G18" s="2106"/>
      <c r="H18" s="2106"/>
      <c r="I18" s="2106"/>
      <c r="J18" s="2106"/>
      <c r="K18" s="2106"/>
      <c r="L18" s="2106"/>
      <c r="M18" s="2106"/>
      <c r="N18" s="2106"/>
      <c r="O18" s="2106"/>
      <c r="P18" s="478"/>
    </row>
    <row r="19" spans="1:16" ht="30" customHeight="1">
      <c r="A19" s="2085"/>
      <c r="B19" s="2107" t="s">
        <v>101</v>
      </c>
      <c r="C19" s="2091"/>
      <c r="D19" s="2092"/>
      <c r="E19" s="2093"/>
      <c r="F19" s="2094"/>
      <c r="G19" s="2095"/>
      <c r="H19" s="2095"/>
      <c r="I19" s="2095"/>
      <c r="J19" s="2095"/>
      <c r="K19" s="2095"/>
      <c r="L19" s="2095"/>
      <c r="M19" s="2095"/>
      <c r="N19" s="2095"/>
      <c r="O19" s="2095"/>
      <c r="P19" s="476"/>
    </row>
    <row r="20" spans="1:16" ht="30" customHeight="1">
      <c r="A20" s="2085"/>
      <c r="B20" s="2090"/>
      <c r="C20" s="2096"/>
      <c r="D20" s="2097"/>
      <c r="E20" s="2098"/>
      <c r="F20" s="2099"/>
      <c r="G20" s="2100"/>
      <c r="H20" s="2100"/>
      <c r="I20" s="2100"/>
      <c r="J20" s="2100"/>
      <c r="K20" s="2100"/>
      <c r="L20" s="2100"/>
      <c r="M20" s="2100"/>
      <c r="N20" s="2100"/>
      <c r="O20" s="2100"/>
      <c r="P20" s="477"/>
    </row>
    <row r="21" spans="1:16" ht="30" customHeight="1">
      <c r="A21" s="2085"/>
      <c r="B21" s="2090"/>
      <c r="C21" s="2096"/>
      <c r="D21" s="2097"/>
      <c r="E21" s="2098"/>
      <c r="F21" s="2099"/>
      <c r="G21" s="2100"/>
      <c r="H21" s="2100"/>
      <c r="I21" s="2100"/>
      <c r="J21" s="2100"/>
      <c r="K21" s="2100"/>
      <c r="L21" s="2100"/>
      <c r="M21" s="2100"/>
      <c r="N21" s="2100"/>
      <c r="O21" s="2100"/>
      <c r="P21" s="477"/>
    </row>
    <row r="22" spans="1:16" ht="30" customHeight="1">
      <c r="A22" s="2085"/>
      <c r="B22" s="2090"/>
      <c r="C22" s="2096"/>
      <c r="D22" s="2097"/>
      <c r="E22" s="2098"/>
      <c r="F22" s="2099"/>
      <c r="G22" s="2100"/>
      <c r="H22" s="2100"/>
      <c r="I22" s="2100"/>
      <c r="J22" s="2100"/>
      <c r="K22" s="2100"/>
      <c r="L22" s="2100"/>
      <c r="M22" s="2100"/>
      <c r="N22" s="2100"/>
      <c r="O22" s="2100"/>
      <c r="P22" s="477"/>
    </row>
    <row r="23" spans="1:16" ht="30" customHeight="1">
      <c r="A23" s="2085"/>
      <c r="B23" s="2090"/>
      <c r="C23" s="2096"/>
      <c r="D23" s="2097"/>
      <c r="E23" s="2098"/>
      <c r="F23" s="2099"/>
      <c r="G23" s="2100"/>
      <c r="H23" s="2100"/>
      <c r="I23" s="2100"/>
      <c r="J23" s="2100"/>
      <c r="K23" s="2100"/>
      <c r="L23" s="2100"/>
      <c r="M23" s="2100"/>
      <c r="N23" s="2100"/>
      <c r="O23" s="2100"/>
      <c r="P23" s="477"/>
    </row>
    <row r="24" spans="1:16" ht="30" customHeight="1">
      <c r="A24" s="2085"/>
      <c r="B24" s="2090"/>
      <c r="C24" s="2096"/>
      <c r="D24" s="2097"/>
      <c r="E24" s="2098"/>
      <c r="F24" s="2099"/>
      <c r="G24" s="2100"/>
      <c r="H24" s="2100"/>
      <c r="I24" s="2100"/>
      <c r="J24" s="2100"/>
      <c r="K24" s="2100"/>
      <c r="L24" s="2100"/>
      <c r="M24" s="2100"/>
      <c r="N24" s="2100"/>
      <c r="O24" s="2100"/>
      <c r="P24" s="477"/>
    </row>
    <row r="25" spans="1:16" ht="30" customHeight="1">
      <c r="A25" s="2085"/>
      <c r="B25" s="2090"/>
      <c r="C25" s="2096"/>
      <c r="D25" s="2097"/>
      <c r="E25" s="2098"/>
      <c r="F25" s="2099"/>
      <c r="G25" s="2100"/>
      <c r="H25" s="2100"/>
      <c r="I25" s="2100"/>
      <c r="J25" s="2100"/>
      <c r="K25" s="2100"/>
      <c r="L25" s="2100"/>
      <c r="M25" s="2100"/>
      <c r="N25" s="2100"/>
      <c r="O25" s="2100"/>
      <c r="P25" s="477"/>
    </row>
    <row r="26" spans="1:16" ht="30" customHeight="1">
      <c r="A26" s="2085"/>
      <c r="B26" s="2090"/>
      <c r="C26" s="2096"/>
      <c r="D26" s="2097"/>
      <c r="E26" s="2098"/>
      <c r="F26" s="2099"/>
      <c r="G26" s="2100"/>
      <c r="H26" s="2100"/>
      <c r="I26" s="2100"/>
      <c r="J26" s="2100"/>
      <c r="K26" s="2100"/>
      <c r="L26" s="2100"/>
      <c r="M26" s="2100"/>
      <c r="N26" s="2100"/>
      <c r="O26" s="2100"/>
      <c r="P26" s="477"/>
    </row>
    <row r="27" spans="1:16" ht="30" customHeight="1">
      <c r="A27" s="2085"/>
      <c r="B27" s="2090"/>
      <c r="C27" s="2102"/>
      <c r="D27" s="2103"/>
      <c r="E27" s="2104"/>
      <c r="F27" s="2105"/>
      <c r="G27" s="2106"/>
      <c r="H27" s="2106"/>
      <c r="I27" s="2106"/>
      <c r="J27" s="2106"/>
      <c r="K27" s="2106"/>
      <c r="L27" s="2106"/>
      <c r="M27" s="2106"/>
      <c r="N27" s="2106"/>
      <c r="O27" s="2106"/>
      <c r="P27" s="477"/>
    </row>
    <row r="28" spans="1:16" ht="30" customHeight="1" thickBot="1">
      <c r="A28" s="2086"/>
      <c r="B28" s="378" t="s">
        <v>264</v>
      </c>
      <c r="C28" s="379"/>
      <c r="D28" s="379"/>
      <c r="E28" s="379"/>
      <c r="F28" s="379"/>
      <c r="G28" s="379"/>
      <c r="H28" s="379"/>
      <c r="I28" s="379"/>
      <c r="J28" s="379"/>
      <c r="K28" s="379"/>
      <c r="L28" s="379"/>
      <c r="M28" s="379"/>
      <c r="N28" s="379"/>
      <c r="O28" s="379"/>
      <c r="P28" s="479">
        <f>SUM(P10:P27)</f>
        <v>0</v>
      </c>
    </row>
    <row r="65" spans="2:2" ht="30" customHeight="1">
      <c r="B65" s="147" t="s">
        <v>887</v>
      </c>
    </row>
  </sheetData>
  <mergeCells count="48">
    <mergeCell ref="C26:E26"/>
    <mergeCell ref="F26:O26"/>
    <mergeCell ref="B19:B27"/>
    <mergeCell ref="C19:E19"/>
    <mergeCell ref="F19:O19"/>
    <mergeCell ref="C20:E20"/>
    <mergeCell ref="F20:O20"/>
    <mergeCell ref="C21:E21"/>
    <mergeCell ref="F21:O21"/>
    <mergeCell ref="C22:E22"/>
    <mergeCell ref="F22:O22"/>
    <mergeCell ref="C23:E23"/>
    <mergeCell ref="C27:E27"/>
    <mergeCell ref="F27:O27"/>
    <mergeCell ref="F23:O23"/>
    <mergeCell ref="C24:E24"/>
    <mergeCell ref="F24:O24"/>
    <mergeCell ref="C25:E25"/>
    <mergeCell ref="C16:E16"/>
    <mergeCell ref="F16:O16"/>
    <mergeCell ref="C17:E17"/>
    <mergeCell ref="F17:O17"/>
    <mergeCell ref="C18:E18"/>
    <mergeCell ref="F18:O18"/>
    <mergeCell ref="F25:O25"/>
    <mergeCell ref="A9:A28"/>
    <mergeCell ref="B9:E9"/>
    <mergeCell ref="F9:O9"/>
    <mergeCell ref="B10:B18"/>
    <mergeCell ref="C10:E10"/>
    <mergeCell ref="F10:O10"/>
    <mergeCell ref="C11:E11"/>
    <mergeCell ref="F11:O11"/>
    <mergeCell ref="C12:E12"/>
    <mergeCell ref="F12:O12"/>
    <mergeCell ref="C13:E13"/>
    <mergeCell ref="F13:O13"/>
    <mergeCell ref="C14:E14"/>
    <mergeCell ref="F14:O14"/>
    <mergeCell ref="C15:E15"/>
    <mergeCell ref="F15:O15"/>
    <mergeCell ref="A8:C8"/>
    <mergeCell ref="A3:P3"/>
    <mergeCell ref="A5:E5"/>
    <mergeCell ref="F5:L5"/>
    <mergeCell ref="A7:C7"/>
    <mergeCell ref="D8:P8"/>
    <mergeCell ref="D7:P7"/>
  </mergeCells>
  <phoneticPr fontId="8"/>
  <conditionalFormatting sqref="P10:P27 F10:F27 P5 C10:D27 G10:O10 G15:O18 D8">
    <cfRule type="cellIs" dxfId="148" priority="2" stopIfTrue="1" operator="equal">
      <formula>""</formula>
    </cfRule>
  </conditionalFormatting>
  <dataValidations count="2">
    <dataValidation imeMode="hiragana" allowBlank="1" showInputMessage="1" showErrorMessage="1" sqref="F10:F27 P5 C10:D27 G10:O10 G15:O18"/>
    <dataValidation imeMode="off" allowBlank="1" showInputMessage="1" showErrorMessage="1" sqref="P10:P27"/>
  </dataValidations>
  <printOptions horizontalCentered="1"/>
  <pageMargins left="0.59055118110236227" right="0.59055118110236227" top="0.59055118110236227" bottom="0.39370078740157483" header="0.19685039370078741" footer="0.39370078740157483"/>
  <pageSetup paperSize="9" scale="95" orientation="portrait" r:id="rId1"/>
  <headerFooter scaleWithDoc="0"/>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I56"/>
  <sheetViews>
    <sheetView view="pageBreakPreview" zoomScale="90" zoomScaleNormal="85" zoomScaleSheetLayoutView="90" workbookViewId="0">
      <selection activeCell="M58" sqref="M58"/>
    </sheetView>
  </sheetViews>
  <sheetFormatPr defaultColWidth="3" defaultRowHeight="21" customHeight="1"/>
  <cols>
    <col min="1" max="7" width="3" style="461"/>
    <col min="8" max="10" width="3.375" style="461" customWidth="1"/>
    <col min="11" max="24" width="3" style="461"/>
    <col min="25" max="26" width="3" style="461" customWidth="1"/>
    <col min="27" max="16384" width="3" style="461"/>
  </cols>
  <sheetData>
    <row r="1" spans="1:35" ht="11.25">
      <c r="AI1" s="462" t="s">
        <v>618</v>
      </c>
    </row>
    <row r="2" spans="1:35" ht="36" customHeight="1">
      <c r="A2" s="2193" t="s">
        <v>422</v>
      </c>
      <c r="B2" s="2194"/>
      <c r="C2" s="2194"/>
      <c r="D2" s="2194"/>
      <c r="E2" s="2194"/>
      <c r="F2" s="2194"/>
      <c r="G2" s="2194"/>
      <c r="H2" s="2194"/>
      <c r="I2" s="2194"/>
      <c r="J2" s="2194"/>
      <c r="K2" s="2194"/>
      <c r="L2" s="2194"/>
      <c r="M2" s="2194"/>
      <c r="N2" s="2194"/>
      <c r="O2" s="2194"/>
      <c r="P2" s="2194"/>
      <c r="Q2" s="2194"/>
      <c r="R2" s="2194"/>
      <c r="S2" s="2194"/>
      <c r="T2" s="2194"/>
      <c r="U2" s="2194"/>
      <c r="V2" s="2194"/>
      <c r="W2" s="2194"/>
      <c r="X2" s="2194"/>
      <c r="Y2" s="2194"/>
      <c r="Z2" s="2194"/>
      <c r="AA2" s="2194"/>
      <c r="AB2" s="2194"/>
      <c r="AC2" s="2194"/>
      <c r="AD2" s="2194"/>
      <c r="AE2" s="2194"/>
      <c r="AF2" s="2194"/>
      <c r="AG2" s="2194"/>
      <c r="AH2" s="2194"/>
      <c r="AI2" s="2194"/>
    </row>
    <row r="3" spans="1:35" ht="11.25"/>
    <row r="4" spans="1:35" ht="15" customHeight="1">
      <c r="B4" s="2119" t="s">
        <v>738</v>
      </c>
      <c r="C4" s="2119"/>
      <c r="D4" s="2119"/>
      <c r="E4" s="2119"/>
      <c r="F4" s="2192"/>
      <c r="G4" s="2192"/>
      <c r="H4" s="2192"/>
      <c r="I4" s="2192"/>
      <c r="J4" s="2192"/>
      <c r="K4" s="2192"/>
      <c r="L4" s="2192"/>
      <c r="M4" s="2192"/>
      <c r="N4" s="2192"/>
      <c r="O4" s="2192"/>
      <c r="P4" s="2192"/>
      <c r="Q4" s="2192"/>
      <c r="R4" s="2192"/>
    </row>
    <row r="5" spans="1:35" ht="15" customHeight="1">
      <c r="B5" s="2119" t="s">
        <v>423</v>
      </c>
      <c r="C5" s="2119"/>
      <c r="D5" s="2119"/>
      <c r="E5" s="2119"/>
      <c r="F5" s="2192" t="str">
        <f>IF(様式1!G36="","",様式1!G36)</f>
        <v/>
      </c>
      <c r="G5" s="2192"/>
      <c r="H5" s="2192"/>
      <c r="I5" s="2192"/>
      <c r="J5" s="2192"/>
      <c r="K5" s="2192"/>
      <c r="L5" s="2192"/>
      <c r="M5" s="2192"/>
      <c r="N5" s="2192"/>
      <c r="O5" s="2192"/>
      <c r="P5" s="2192"/>
      <c r="Q5" s="2192"/>
      <c r="R5" s="2192"/>
    </row>
    <row r="6" spans="1:35" ht="15" customHeight="1">
      <c r="S6" s="461" t="s">
        <v>424</v>
      </c>
      <c r="W6" s="2192"/>
      <c r="X6" s="2192"/>
      <c r="Y6" s="2192"/>
      <c r="Z6" s="2192"/>
      <c r="AA6" s="2192"/>
      <c r="AB6" s="2192"/>
      <c r="AC6" s="2192"/>
      <c r="AD6" s="2192"/>
      <c r="AE6" s="2192"/>
      <c r="AF6" s="2192"/>
    </row>
    <row r="7" spans="1:35" ht="11.25"/>
    <row r="8" spans="1:35" ht="15" customHeight="1">
      <c r="A8" s="2189" t="s">
        <v>470</v>
      </c>
      <c r="B8" s="2189"/>
      <c r="C8" s="2189"/>
      <c r="D8" s="2189"/>
      <c r="E8" s="2189"/>
      <c r="F8" s="2189"/>
      <c r="G8" s="2189"/>
      <c r="H8" s="2189"/>
      <c r="I8" s="2189"/>
      <c r="J8" s="2189"/>
      <c r="K8" s="2189"/>
      <c r="L8" s="2189"/>
      <c r="M8" s="2189"/>
      <c r="N8" s="2189"/>
      <c r="O8" s="2189"/>
      <c r="P8" s="2189"/>
      <c r="Q8" s="2189"/>
      <c r="R8" s="2189"/>
      <c r="S8" s="2189"/>
      <c r="T8" s="2189"/>
      <c r="U8" s="2189"/>
      <c r="V8" s="2189"/>
      <c r="W8" s="2189"/>
      <c r="X8" s="2189"/>
      <c r="Y8" s="2189"/>
      <c r="Z8" s="2189"/>
      <c r="AA8" s="2189"/>
      <c r="AB8" s="2189"/>
      <c r="AC8" s="2189"/>
      <c r="AD8" s="2189"/>
      <c r="AE8" s="2189"/>
      <c r="AF8" s="2189"/>
      <c r="AG8" s="2189"/>
      <c r="AH8" s="2189"/>
      <c r="AI8" s="2189"/>
    </row>
    <row r="9" spans="1:35" ht="11.25"/>
    <row r="10" spans="1:35" ht="15" customHeight="1">
      <c r="C10" s="2190" t="s">
        <v>640</v>
      </c>
      <c r="D10" s="2190"/>
      <c r="E10" s="2190"/>
      <c r="F10" s="2190"/>
      <c r="G10" s="2190"/>
      <c r="H10" s="2190"/>
      <c r="I10" s="2190"/>
    </row>
    <row r="11" spans="1:35" ht="11.25"/>
    <row r="12" spans="1:35" ht="15" customHeight="1">
      <c r="D12" s="461" t="s">
        <v>425</v>
      </c>
    </row>
    <row r="13" spans="1:35" ht="15" customHeight="1">
      <c r="D13" s="2191" t="s">
        <v>426</v>
      </c>
      <c r="E13" s="2191"/>
      <c r="F13" s="2191"/>
      <c r="G13" s="2185" t="str">
        <f>IF(様式1!L9="","",様式1!L9)</f>
        <v/>
      </c>
      <c r="H13" s="2185"/>
      <c r="I13" s="2185"/>
      <c r="J13" s="2185"/>
      <c r="K13" s="2185"/>
      <c r="L13" s="2185"/>
      <c r="M13" s="2185"/>
      <c r="N13" s="2185"/>
      <c r="O13" s="2185"/>
      <c r="P13" s="2185"/>
      <c r="Q13" s="2185"/>
      <c r="R13" s="2185"/>
      <c r="S13" s="2185"/>
      <c r="T13" s="2185"/>
      <c r="U13" s="2185"/>
      <c r="V13" s="2186" t="s">
        <v>427</v>
      </c>
      <c r="W13" s="2186"/>
      <c r="X13" s="2186"/>
      <c r="Y13" s="2186"/>
      <c r="Z13" s="2186"/>
      <c r="AA13" s="2186"/>
      <c r="AB13" s="2186"/>
      <c r="AC13" s="2118" t="str">
        <f>IF(様式9!C9="","",様式9!C9)</f>
        <v/>
      </c>
      <c r="AD13" s="2118"/>
      <c r="AE13" s="2118"/>
      <c r="AF13" s="2118"/>
      <c r="AG13" s="2118"/>
      <c r="AH13" s="2118"/>
      <c r="AI13" s="463"/>
    </row>
    <row r="14" spans="1:35" ht="15" customHeight="1">
      <c r="F14" s="464"/>
      <c r="G14" s="464"/>
      <c r="H14" s="464"/>
      <c r="I14" s="464"/>
      <c r="J14" s="464"/>
      <c r="K14" s="464"/>
      <c r="L14" s="464"/>
      <c r="M14" s="464"/>
      <c r="N14" s="464"/>
      <c r="O14" s="464"/>
      <c r="P14" s="464"/>
      <c r="Q14" s="464"/>
      <c r="R14" s="464"/>
      <c r="S14" s="464"/>
    </row>
    <row r="15" spans="1:35" ht="15" customHeight="1">
      <c r="D15" s="2184" t="s">
        <v>428</v>
      </c>
      <c r="E15" s="2184"/>
      <c r="F15" s="2184"/>
      <c r="G15" s="2185" t="str">
        <f>IF(様式1!L11="","",様式1!L11)</f>
        <v/>
      </c>
      <c r="H15" s="2185"/>
      <c r="I15" s="2185"/>
      <c r="J15" s="2185"/>
      <c r="K15" s="2185"/>
      <c r="L15" s="2185"/>
      <c r="M15" s="2185"/>
      <c r="N15" s="2185"/>
      <c r="O15" s="2185"/>
      <c r="P15" s="2185"/>
      <c r="Q15" s="2185"/>
      <c r="R15" s="2185"/>
      <c r="S15" s="2185"/>
      <c r="T15" s="2185"/>
      <c r="U15" s="2186" t="s">
        <v>429</v>
      </c>
      <c r="V15" s="2186"/>
      <c r="W15" s="2186"/>
      <c r="X15" s="2186"/>
      <c r="Y15" s="2186"/>
      <c r="Z15" s="2186"/>
      <c r="AA15" s="2186"/>
      <c r="AB15" s="2186"/>
      <c r="AC15" s="2118" t="str">
        <f>IF(様式4!E40="","",様式4!E40)</f>
        <v/>
      </c>
      <c r="AD15" s="2118"/>
      <c r="AE15" s="2118"/>
      <c r="AF15" s="2118"/>
      <c r="AG15" s="2118"/>
      <c r="AH15" s="2118"/>
      <c r="AI15" s="463"/>
    </row>
    <row r="16" spans="1:35" ht="11.25"/>
    <row r="17" spans="1:35" ht="15" customHeight="1" thickBot="1">
      <c r="A17" s="441" t="s">
        <v>430</v>
      </c>
    </row>
    <row r="18" spans="1:35" ht="15" customHeight="1">
      <c r="A18" s="2187" t="s">
        <v>431</v>
      </c>
      <c r="B18" s="2161"/>
      <c r="C18" s="2161"/>
      <c r="D18" s="2161"/>
      <c r="E18" s="2161"/>
      <c r="F18" s="2161"/>
      <c r="G18" s="2160" t="s">
        <v>432</v>
      </c>
      <c r="H18" s="2161"/>
      <c r="I18" s="2162"/>
      <c r="J18" s="2161" t="s">
        <v>433</v>
      </c>
      <c r="K18" s="2161"/>
      <c r="L18" s="2161"/>
      <c r="M18" s="2161"/>
      <c r="N18" s="2161"/>
      <c r="O18" s="2161"/>
      <c r="P18" s="2161"/>
      <c r="Q18" s="2161"/>
      <c r="R18" s="2161"/>
      <c r="S18" s="2161"/>
      <c r="T18" s="2161"/>
      <c r="U18" s="2161"/>
      <c r="V18" s="2161"/>
      <c r="W18" s="2161"/>
      <c r="X18" s="2161"/>
      <c r="Y18" s="2161"/>
      <c r="Z18" s="2161"/>
      <c r="AA18" s="2161"/>
      <c r="AB18" s="2161"/>
      <c r="AC18" s="2161"/>
      <c r="AD18" s="2161"/>
      <c r="AE18" s="2161"/>
      <c r="AF18" s="2161"/>
      <c r="AG18" s="2161"/>
      <c r="AH18" s="2161"/>
      <c r="AI18" s="2188"/>
    </row>
    <row r="19" spans="1:35" ht="18" customHeight="1">
      <c r="A19" s="2136" t="str">
        <f>IF(様式1!F37="","",様式1!F37)</f>
        <v/>
      </c>
      <c r="B19" s="2137"/>
      <c r="C19" s="2137"/>
      <c r="D19" s="2137"/>
      <c r="E19" s="2137"/>
      <c r="F19" s="2138"/>
      <c r="G19" s="2139">
        <f>様式5!G53</f>
        <v>0</v>
      </c>
      <c r="H19" s="2140"/>
      <c r="I19" s="2141"/>
      <c r="J19" s="2145" t="str">
        <f>IF(様式5!F19="","",様式5!F19)</f>
        <v/>
      </c>
      <c r="K19" s="2146"/>
      <c r="L19" s="2146"/>
      <c r="M19" s="2146"/>
      <c r="N19" s="2146"/>
      <c r="O19" s="2146"/>
      <c r="P19" s="2146"/>
      <c r="Q19" s="2146"/>
      <c r="R19" s="2146"/>
      <c r="S19" s="2146"/>
      <c r="T19" s="2146"/>
      <c r="U19" s="2146"/>
      <c r="V19" s="2146"/>
      <c r="W19" s="2146"/>
      <c r="X19" s="2146"/>
      <c r="Y19" s="2146"/>
      <c r="Z19" s="2146"/>
      <c r="AA19" s="2146"/>
      <c r="AB19" s="2146"/>
      <c r="AC19" s="2146"/>
      <c r="AD19" s="2146"/>
      <c r="AE19" s="2146"/>
      <c r="AF19" s="2146"/>
      <c r="AG19" s="2146"/>
      <c r="AH19" s="2146"/>
      <c r="AI19" s="2147"/>
    </row>
    <row r="20" spans="1:35" ht="18" customHeight="1">
      <c r="A20" s="2167" t="s">
        <v>56</v>
      </c>
      <c r="B20" s="2168"/>
      <c r="C20" s="2168"/>
      <c r="D20" s="2168"/>
      <c r="E20" s="2168"/>
      <c r="F20" s="2169"/>
      <c r="G20" s="2139"/>
      <c r="H20" s="2140"/>
      <c r="I20" s="2141"/>
      <c r="J20" s="2148"/>
      <c r="K20" s="2149"/>
      <c r="L20" s="2149"/>
      <c r="M20" s="2149"/>
      <c r="N20" s="2149"/>
      <c r="O20" s="2149"/>
      <c r="P20" s="2149"/>
      <c r="Q20" s="2149"/>
      <c r="R20" s="2149"/>
      <c r="S20" s="2149"/>
      <c r="T20" s="2149"/>
      <c r="U20" s="2149"/>
      <c r="V20" s="2149"/>
      <c r="W20" s="2149"/>
      <c r="X20" s="2149"/>
      <c r="Y20" s="2149"/>
      <c r="Z20" s="2149"/>
      <c r="AA20" s="2149"/>
      <c r="AB20" s="2149"/>
      <c r="AC20" s="2149"/>
      <c r="AD20" s="2149"/>
      <c r="AE20" s="2149"/>
      <c r="AF20" s="2149"/>
      <c r="AG20" s="2149"/>
      <c r="AH20" s="2149"/>
      <c r="AI20" s="2150"/>
    </row>
    <row r="21" spans="1:35" ht="18" customHeight="1" thickBot="1">
      <c r="A21" s="2170" t="str">
        <f>IF(様式1!K37="","",様式1!K37)</f>
        <v/>
      </c>
      <c r="B21" s="2171"/>
      <c r="C21" s="2171"/>
      <c r="D21" s="2171"/>
      <c r="E21" s="2171"/>
      <c r="F21" s="2172"/>
      <c r="G21" s="2142"/>
      <c r="H21" s="2143"/>
      <c r="I21" s="2144"/>
      <c r="J21" s="2151"/>
      <c r="K21" s="2152"/>
      <c r="L21" s="2152"/>
      <c r="M21" s="2152"/>
      <c r="N21" s="2152"/>
      <c r="O21" s="2152"/>
      <c r="P21" s="2152"/>
      <c r="Q21" s="2152"/>
      <c r="R21" s="2152"/>
      <c r="S21" s="2152"/>
      <c r="T21" s="2152"/>
      <c r="U21" s="2152"/>
      <c r="V21" s="2152"/>
      <c r="W21" s="2152"/>
      <c r="X21" s="2152"/>
      <c r="Y21" s="2152"/>
      <c r="Z21" s="2152"/>
      <c r="AA21" s="2152"/>
      <c r="AB21" s="2152"/>
      <c r="AC21" s="2152"/>
      <c r="AD21" s="2152"/>
      <c r="AE21" s="2152"/>
      <c r="AF21" s="2152"/>
      <c r="AG21" s="2152"/>
      <c r="AH21" s="2152"/>
      <c r="AI21" s="2153"/>
    </row>
    <row r="22" spans="1:35" ht="11.25"/>
    <row r="23" spans="1:35" ht="15" customHeight="1">
      <c r="A23" s="441" t="s">
        <v>471</v>
      </c>
      <c r="B23" s="442"/>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c r="AG23" s="442"/>
      <c r="AH23" s="442"/>
      <c r="AI23" s="442"/>
    </row>
    <row r="24" spans="1:35" ht="15" customHeight="1">
      <c r="A24" s="443" t="s">
        <v>434</v>
      </c>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2"/>
      <c r="AI24" s="442"/>
    </row>
    <row r="25" spans="1:35" ht="15" customHeight="1" thickBot="1">
      <c r="A25" s="443" t="s">
        <v>472</v>
      </c>
      <c r="B25" s="442"/>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442"/>
      <c r="AD25" s="442"/>
      <c r="AE25" s="442"/>
      <c r="AF25" s="442"/>
      <c r="AG25" s="442"/>
      <c r="AH25" s="442"/>
      <c r="AI25" s="442"/>
    </row>
    <row r="26" spans="1:35" ht="15" customHeight="1">
      <c r="A26" s="2154" t="s">
        <v>468</v>
      </c>
      <c r="B26" s="2155"/>
      <c r="C26" s="2155"/>
      <c r="D26" s="2155"/>
      <c r="E26" s="2155"/>
      <c r="F26" s="2155"/>
      <c r="G26" s="2156"/>
      <c r="H26" s="2160" t="s">
        <v>435</v>
      </c>
      <c r="I26" s="2161"/>
      <c r="J26" s="2162"/>
      <c r="K26" s="2163" t="s">
        <v>473</v>
      </c>
      <c r="L26" s="2155"/>
      <c r="M26" s="2155"/>
      <c r="N26" s="2155"/>
      <c r="O26" s="2155"/>
      <c r="P26" s="2155"/>
      <c r="Q26" s="2155"/>
      <c r="R26" s="2155"/>
      <c r="S26" s="2155"/>
      <c r="T26" s="2155"/>
      <c r="U26" s="2155"/>
      <c r="V26" s="2155"/>
      <c r="W26" s="2155"/>
      <c r="X26" s="2155"/>
      <c r="Y26" s="2155"/>
      <c r="Z26" s="2155"/>
      <c r="AA26" s="2155"/>
      <c r="AB26" s="2155"/>
      <c r="AC26" s="2155"/>
      <c r="AD26" s="2155"/>
      <c r="AE26" s="2155"/>
      <c r="AF26" s="2156"/>
      <c r="AG26" s="2163" t="s">
        <v>474</v>
      </c>
      <c r="AH26" s="2155"/>
      <c r="AI26" s="2165"/>
    </row>
    <row r="27" spans="1:35" ht="15" customHeight="1">
      <c r="A27" s="2157"/>
      <c r="B27" s="2158"/>
      <c r="C27" s="2158"/>
      <c r="D27" s="2158"/>
      <c r="E27" s="2158"/>
      <c r="F27" s="2158"/>
      <c r="G27" s="2159"/>
      <c r="H27" s="444" t="s">
        <v>436</v>
      </c>
      <c r="I27" s="444" t="s">
        <v>437</v>
      </c>
      <c r="J27" s="444" t="s">
        <v>438</v>
      </c>
      <c r="K27" s="2164"/>
      <c r="L27" s="2158"/>
      <c r="M27" s="2158"/>
      <c r="N27" s="2158"/>
      <c r="O27" s="2158"/>
      <c r="P27" s="2158"/>
      <c r="Q27" s="2158"/>
      <c r="R27" s="2158"/>
      <c r="S27" s="2158"/>
      <c r="T27" s="2158"/>
      <c r="U27" s="2158"/>
      <c r="V27" s="2158"/>
      <c r="W27" s="2158"/>
      <c r="X27" s="2158"/>
      <c r="Y27" s="2158"/>
      <c r="Z27" s="2158"/>
      <c r="AA27" s="2158"/>
      <c r="AB27" s="2158"/>
      <c r="AC27" s="2158"/>
      <c r="AD27" s="2158"/>
      <c r="AE27" s="2158"/>
      <c r="AF27" s="2159"/>
      <c r="AG27" s="2164"/>
      <c r="AH27" s="2158"/>
      <c r="AI27" s="2166"/>
    </row>
    <row r="28" spans="1:35" ht="21" customHeight="1">
      <c r="A28" s="2173" t="s">
        <v>407</v>
      </c>
      <c r="B28" s="2175"/>
      <c r="C28" s="2176"/>
      <c r="D28" s="2176"/>
      <c r="E28" s="2176"/>
      <c r="F28" s="2176"/>
      <c r="G28" s="2177"/>
      <c r="H28" s="445"/>
      <c r="I28" s="445"/>
      <c r="J28" s="445"/>
      <c r="K28" s="446" t="s">
        <v>469</v>
      </c>
      <c r="L28" s="2129"/>
      <c r="M28" s="2129"/>
      <c r="N28" s="2129"/>
      <c r="O28" s="2129"/>
      <c r="P28" s="2129"/>
      <c r="Q28" s="2129"/>
      <c r="R28" s="2129"/>
      <c r="S28" s="2129"/>
      <c r="T28" s="2129"/>
      <c r="U28" s="2129"/>
      <c r="V28" s="2129"/>
      <c r="W28" s="2129"/>
      <c r="X28" s="2129"/>
      <c r="Y28" s="2129"/>
      <c r="Z28" s="2129"/>
      <c r="AA28" s="2129"/>
      <c r="AB28" s="2129"/>
      <c r="AC28" s="2129"/>
      <c r="AD28" s="2129"/>
      <c r="AE28" s="2129"/>
      <c r="AF28" s="2130"/>
      <c r="AG28" s="2121"/>
      <c r="AH28" s="2122"/>
      <c r="AI28" s="2123"/>
    </row>
    <row r="29" spans="1:35" ht="21" customHeight="1">
      <c r="A29" s="2174"/>
      <c r="B29" s="2178"/>
      <c r="C29" s="2179"/>
      <c r="D29" s="2179"/>
      <c r="E29" s="2179"/>
      <c r="F29" s="2179"/>
      <c r="G29" s="2180"/>
      <c r="H29" s="447"/>
      <c r="I29" s="447"/>
      <c r="J29" s="447"/>
      <c r="K29" s="448" t="s">
        <v>374</v>
      </c>
      <c r="L29" s="2124"/>
      <c r="M29" s="2124"/>
      <c r="N29" s="2124"/>
      <c r="O29" s="2124"/>
      <c r="P29" s="2124"/>
      <c r="Q29" s="2124"/>
      <c r="R29" s="2124"/>
      <c r="S29" s="2124"/>
      <c r="T29" s="2124"/>
      <c r="U29" s="2124"/>
      <c r="V29" s="2124"/>
      <c r="W29" s="2124"/>
      <c r="X29" s="2124"/>
      <c r="Y29" s="2124"/>
      <c r="Z29" s="2124"/>
      <c r="AA29" s="2124"/>
      <c r="AB29" s="2124"/>
      <c r="AC29" s="2124"/>
      <c r="AD29" s="2124"/>
      <c r="AE29" s="2124"/>
      <c r="AF29" s="2125"/>
      <c r="AG29" s="2126"/>
      <c r="AH29" s="2127"/>
      <c r="AI29" s="2128"/>
    </row>
    <row r="30" spans="1:35" ht="21" customHeight="1">
      <c r="A30" s="2174"/>
      <c r="B30" s="2181"/>
      <c r="C30" s="2182"/>
      <c r="D30" s="2182"/>
      <c r="E30" s="2182"/>
      <c r="F30" s="2182"/>
      <c r="G30" s="2183"/>
      <c r="H30" s="449"/>
      <c r="I30" s="449"/>
      <c r="J30" s="449"/>
      <c r="K30" s="450" t="s">
        <v>375</v>
      </c>
      <c r="L30" s="2131"/>
      <c r="M30" s="2131"/>
      <c r="N30" s="2131"/>
      <c r="O30" s="2131"/>
      <c r="P30" s="2131"/>
      <c r="Q30" s="2131"/>
      <c r="R30" s="2131"/>
      <c r="S30" s="2131"/>
      <c r="T30" s="2131"/>
      <c r="U30" s="2131"/>
      <c r="V30" s="2131"/>
      <c r="W30" s="2131"/>
      <c r="X30" s="2131"/>
      <c r="Y30" s="2131"/>
      <c r="Z30" s="2131"/>
      <c r="AA30" s="2131"/>
      <c r="AB30" s="2131"/>
      <c r="AC30" s="2131"/>
      <c r="AD30" s="2131"/>
      <c r="AE30" s="2131"/>
      <c r="AF30" s="2132"/>
      <c r="AG30" s="2133"/>
      <c r="AH30" s="2134"/>
      <c r="AI30" s="2135"/>
    </row>
    <row r="31" spans="1:35" ht="21" customHeight="1">
      <c r="A31" s="2174"/>
      <c r="B31" s="2175"/>
      <c r="C31" s="2176"/>
      <c r="D31" s="2176"/>
      <c r="E31" s="2176"/>
      <c r="F31" s="2176"/>
      <c r="G31" s="2177"/>
      <c r="H31" s="445"/>
      <c r="I31" s="445"/>
      <c r="J31" s="445"/>
      <c r="K31" s="446" t="s">
        <v>469</v>
      </c>
      <c r="L31" s="2129"/>
      <c r="M31" s="2129"/>
      <c r="N31" s="2129"/>
      <c r="O31" s="2129"/>
      <c r="P31" s="2129"/>
      <c r="Q31" s="2129"/>
      <c r="R31" s="2129"/>
      <c r="S31" s="2129"/>
      <c r="T31" s="2129"/>
      <c r="U31" s="2129"/>
      <c r="V31" s="2129"/>
      <c r="W31" s="2129"/>
      <c r="X31" s="2129"/>
      <c r="Y31" s="2129"/>
      <c r="Z31" s="2129"/>
      <c r="AA31" s="2129"/>
      <c r="AB31" s="2129"/>
      <c r="AC31" s="2129"/>
      <c r="AD31" s="2129"/>
      <c r="AE31" s="2129"/>
      <c r="AF31" s="2130"/>
      <c r="AG31" s="2121"/>
      <c r="AH31" s="2122"/>
      <c r="AI31" s="2123"/>
    </row>
    <row r="32" spans="1:35" ht="21" customHeight="1">
      <c r="A32" s="2174"/>
      <c r="B32" s="2178"/>
      <c r="C32" s="2179"/>
      <c r="D32" s="2179"/>
      <c r="E32" s="2179"/>
      <c r="F32" s="2179"/>
      <c r="G32" s="2180"/>
      <c r="H32" s="447"/>
      <c r="I32" s="447"/>
      <c r="J32" s="447"/>
      <c r="K32" s="448" t="s">
        <v>374</v>
      </c>
      <c r="L32" s="2124"/>
      <c r="M32" s="2124"/>
      <c r="N32" s="2124"/>
      <c r="O32" s="2124"/>
      <c r="P32" s="2124"/>
      <c r="Q32" s="2124"/>
      <c r="R32" s="2124"/>
      <c r="S32" s="2124"/>
      <c r="T32" s="2124"/>
      <c r="U32" s="2124"/>
      <c r="V32" s="2124"/>
      <c r="W32" s="2124"/>
      <c r="X32" s="2124"/>
      <c r="Y32" s="2124"/>
      <c r="Z32" s="2124"/>
      <c r="AA32" s="2124"/>
      <c r="AB32" s="2124"/>
      <c r="AC32" s="2124"/>
      <c r="AD32" s="2124"/>
      <c r="AE32" s="2124"/>
      <c r="AF32" s="2125"/>
      <c r="AG32" s="2126"/>
      <c r="AH32" s="2127"/>
      <c r="AI32" s="2128"/>
    </row>
    <row r="33" spans="1:35" ht="21" customHeight="1">
      <c r="A33" s="2174"/>
      <c r="B33" s="2181"/>
      <c r="C33" s="2182"/>
      <c r="D33" s="2182"/>
      <c r="E33" s="2182"/>
      <c r="F33" s="2182"/>
      <c r="G33" s="2183"/>
      <c r="H33" s="449"/>
      <c r="I33" s="449"/>
      <c r="J33" s="449"/>
      <c r="K33" s="450" t="s">
        <v>375</v>
      </c>
      <c r="L33" s="2131"/>
      <c r="M33" s="2131"/>
      <c r="N33" s="2131"/>
      <c r="O33" s="2131"/>
      <c r="P33" s="2131"/>
      <c r="Q33" s="2131"/>
      <c r="R33" s="2131"/>
      <c r="S33" s="2131"/>
      <c r="T33" s="2131"/>
      <c r="U33" s="2131"/>
      <c r="V33" s="2131"/>
      <c r="W33" s="2131"/>
      <c r="X33" s="2131"/>
      <c r="Y33" s="2131"/>
      <c r="Z33" s="2131"/>
      <c r="AA33" s="2131"/>
      <c r="AB33" s="2131"/>
      <c r="AC33" s="2131"/>
      <c r="AD33" s="2131"/>
      <c r="AE33" s="2131"/>
      <c r="AF33" s="2132"/>
      <c r="AG33" s="2133"/>
      <c r="AH33" s="2134"/>
      <c r="AI33" s="2135"/>
    </row>
    <row r="34" spans="1:35" ht="21" customHeight="1">
      <c r="A34" s="2174"/>
      <c r="B34" s="2175"/>
      <c r="C34" s="2176"/>
      <c r="D34" s="2176"/>
      <c r="E34" s="2176"/>
      <c r="F34" s="2176"/>
      <c r="G34" s="2177"/>
      <c r="H34" s="445"/>
      <c r="I34" s="445"/>
      <c r="J34" s="445"/>
      <c r="K34" s="446" t="s">
        <v>469</v>
      </c>
      <c r="L34" s="2129"/>
      <c r="M34" s="2129"/>
      <c r="N34" s="2129"/>
      <c r="O34" s="2129"/>
      <c r="P34" s="2129"/>
      <c r="Q34" s="2129"/>
      <c r="R34" s="2129"/>
      <c r="S34" s="2129"/>
      <c r="T34" s="2129"/>
      <c r="U34" s="2129"/>
      <c r="V34" s="2129"/>
      <c r="W34" s="2129"/>
      <c r="X34" s="2129"/>
      <c r="Y34" s="2129"/>
      <c r="Z34" s="2129"/>
      <c r="AA34" s="2129"/>
      <c r="AB34" s="2129"/>
      <c r="AC34" s="2129"/>
      <c r="AD34" s="2129"/>
      <c r="AE34" s="2129"/>
      <c r="AF34" s="2130"/>
      <c r="AG34" s="2121"/>
      <c r="AH34" s="2122"/>
      <c r="AI34" s="2123"/>
    </row>
    <row r="35" spans="1:35" ht="21" customHeight="1">
      <c r="A35" s="2174"/>
      <c r="B35" s="2178"/>
      <c r="C35" s="2179"/>
      <c r="D35" s="2179"/>
      <c r="E35" s="2179"/>
      <c r="F35" s="2179"/>
      <c r="G35" s="2180"/>
      <c r="H35" s="447"/>
      <c r="I35" s="447"/>
      <c r="J35" s="447"/>
      <c r="K35" s="448" t="s">
        <v>374</v>
      </c>
      <c r="L35" s="2124"/>
      <c r="M35" s="2124"/>
      <c r="N35" s="2124"/>
      <c r="O35" s="2124"/>
      <c r="P35" s="2124"/>
      <c r="Q35" s="2124"/>
      <c r="R35" s="2124"/>
      <c r="S35" s="2124"/>
      <c r="T35" s="2124"/>
      <c r="U35" s="2124"/>
      <c r="V35" s="2124"/>
      <c r="W35" s="2124"/>
      <c r="X35" s="2124"/>
      <c r="Y35" s="2124"/>
      <c r="Z35" s="2124"/>
      <c r="AA35" s="2124"/>
      <c r="AB35" s="2124"/>
      <c r="AC35" s="2124"/>
      <c r="AD35" s="2124"/>
      <c r="AE35" s="2124"/>
      <c r="AF35" s="2125"/>
      <c r="AG35" s="2126"/>
      <c r="AH35" s="2127"/>
      <c r="AI35" s="2128"/>
    </row>
    <row r="36" spans="1:35" ht="21" customHeight="1">
      <c r="A36" s="2174"/>
      <c r="B36" s="2181"/>
      <c r="C36" s="2182"/>
      <c r="D36" s="2182"/>
      <c r="E36" s="2182"/>
      <c r="F36" s="2182"/>
      <c r="G36" s="2183"/>
      <c r="H36" s="449"/>
      <c r="I36" s="449"/>
      <c r="J36" s="449"/>
      <c r="K36" s="450" t="s">
        <v>375</v>
      </c>
      <c r="L36" s="2131"/>
      <c r="M36" s="2131"/>
      <c r="N36" s="2131"/>
      <c r="O36" s="2131"/>
      <c r="P36" s="2131"/>
      <c r="Q36" s="2131"/>
      <c r="R36" s="2131"/>
      <c r="S36" s="2131"/>
      <c r="T36" s="2131"/>
      <c r="U36" s="2131"/>
      <c r="V36" s="2131"/>
      <c r="W36" s="2131"/>
      <c r="X36" s="2131"/>
      <c r="Y36" s="2131"/>
      <c r="Z36" s="2131"/>
      <c r="AA36" s="2131"/>
      <c r="AB36" s="2131"/>
      <c r="AC36" s="2131"/>
      <c r="AD36" s="2131"/>
      <c r="AE36" s="2131"/>
      <c r="AF36" s="2132"/>
      <c r="AG36" s="2133"/>
      <c r="AH36" s="2134"/>
      <c r="AI36" s="2135"/>
    </row>
    <row r="37" spans="1:35" ht="21" customHeight="1">
      <c r="A37" s="2173" t="s">
        <v>408</v>
      </c>
      <c r="B37" s="2175"/>
      <c r="C37" s="2176"/>
      <c r="D37" s="2176"/>
      <c r="E37" s="2176"/>
      <c r="F37" s="2176"/>
      <c r="G37" s="2177"/>
      <c r="H37" s="445"/>
      <c r="I37" s="445"/>
      <c r="J37" s="445"/>
      <c r="K37" s="446" t="s">
        <v>469</v>
      </c>
      <c r="L37" s="2129"/>
      <c r="M37" s="2129"/>
      <c r="N37" s="2129"/>
      <c r="O37" s="2129"/>
      <c r="P37" s="2129"/>
      <c r="Q37" s="2129"/>
      <c r="R37" s="2129"/>
      <c r="S37" s="2129"/>
      <c r="T37" s="2129"/>
      <c r="U37" s="2129"/>
      <c r="V37" s="2129"/>
      <c r="W37" s="2129"/>
      <c r="X37" s="2129"/>
      <c r="Y37" s="2129"/>
      <c r="Z37" s="2129"/>
      <c r="AA37" s="2129"/>
      <c r="AB37" s="2129"/>
      <c r="AC37" s="2129"/>
      <c r="AD37" s="2129"/>
      <c r="AE37" s="2129"/>
      <c r="AF37" s="2130"/>
      <c r="AG37" s="2121"/>
      <c r="AH37" s="2122"/>
      <c r="AI37" s="2123"/>
    </row>
    <row r="38" spans="1:35" ht="21" customHeight="1">
      <c r="A38" s="2174"/>
      <c r="B38" s="2178"/>
      <c r="C38" s="2179"/>
      <c r="D38" s="2179"/>
      <c r="E38" s="2179"/>
      <c r="F38" s="2179"/>
      <c r="G38" s="2180"/>
      <c r="H38" s="447"/>
      <c r="I38" s="447"/>
      <c r="J38" s="447"/>
      <c r="K38" s="448" t="s">
        <v>374</v>
      </c>
      <c r="L38" s="2124"/>
      <c r="M38" s="2124"/>
      <c r="N38" s="2124"/>
      <c r="O38" s="2124"/>
      <c r="P38" s="2124"/>
      <c r="Q38" s="2124"/>
      <c r="R38" s="2124"/>
      <c r="S38" s="2124"/>
      <c r="T38" s="2124"/>
      <c r="U38" s="2124"/>
      <c r="V38" s="2124"/>
      <c r="W38" s="2124"/>
      <c r="X38" s="2124"/>
      <c r="Y38" s="2124"/>
      <c r="Z38" s="2124"/>
      <c r="AA38" s="2124"/>
      <c r="AB38" s="2124"/>
      <c r="AC38" s="2124"/>
      <c r="AD38" s="2124"/>
      <c r="AE38" s="2124"/>
      <c r="AF38" s="2125"/>
      <c r="AG38" s="2126"/>
      <c r="AH38" s="2127"/>
      <c r="AI38" s="2128"/>
    </row>
    <row r="39" spans="1:35" ht="21" customHeight="1">
      <c r="A39" s="2174"/>
      <c r="B39" s="2181"/>
      <c r="C39" s="2182"/>
      <c r="D39" s="2182"/>
      <c r="E39" s="2182"/>
      <c r="F39" s="2182"/>
      <c r="G39" s="2183"/>
      <c r="H39" s="449"/>
      <c r="I39" s="449"/>
      <c r="J39" s="449"/>
      <c r="K39" s="450" t="s">
        <v>375</v>
      </c>
      <c r="L39" s="2131"/>
      <c r="M39" s="2131"/>
      <c r="N39" s="2131"/>
      <c r="O39" s="2131"/>
      <c r="P39" s="2131"/>
      <c r="Q39" s="2131"/>
      <c r="R39" s="2131"/>
      <c r="S39" s="2131"/>
      <c r="T39" s="2131"/>
      <c r="U39" s="2131"/>
      <c r="V39" s="2131"/>
      <c r="W39" s="2131"/>
      <c r="X39" s="2131"/>
      <c r="Y39" s="2131"/>
      <c r="Z39" s="2131"/>
      <c r="AA39" s="2131"/>
      <c r="AB39" s="2131"/>
      <c r="AC39" s="2131"/>
      <c r="AD39" s="2131"/>
      <c r="AE39" s="2131"/>
      <c r="AF39" s="2132"/>
      <c r="AG39" s="2133"/>
      <c r="AH39" s="2134"/>
      <c r="AI39" s="2135"/>
    </row>
    <row r="40" spans="1:35" ht="21" customHeight="1">
      <c r="A40" s="2174"/>
      <c r="B40" s="2175"/>
      <c r="C40" s="2176"/>
      <c r="D40" s="2176"/>
      <c r="E40" s="2176"/>
      <c r="F40" s="2176"/>
      <c r="G40" s="2177"/>
      <c r="H40" s="445"/>
      <c r="I40" s="445"/>
      <c r="J40" s="445"/>
      <c r="K40" s="446" t="s">
        <v>469</v>
      </c>
      <c r="L40" s="2129"/>
      <c r="M40" s="2129"/>
      <c r="N40" s="2129"/>
      <c r="O40" s="2129"/>
      <c r="P40" s="2129"/>
      <c r="Q40" s="2129"/>
      <c r="R40" s="2129"/>
      <c r="S40" s="2129"/>
      <c r="T40" s="2129"/>
      <c r="U40" s="2129"/>
      <c r="V40" s="2129"/>
      <c r="W40" s="2129"/>
      <c r="X40" s="2129"/>
      <c r="Y40" s="2129"/>
      <c r="Z40" s="2129"/>
      <c r="AA40" s="2129"/>
      <c r="AB40" s="2129"/>
      <c r="AC40" s="2129"/>
      <c r="AD40" s="2129"/>
      <c r="AE40" s="2129"/>
      <c r="AF40" s="2130"/>
      <c r="AG40" s="2121"/>
      <c r="AH40" s="2122"/>
      <c r="AI40" s="2123"/>
    </row>
    <row r="41" spans="1:35" ht="21" customHeight="1">
      <c r="A41" s="2174"/>
      <c r="B41" s="2178"/>
      <c r="C41" s="2179"/>
      <c r="D41" s="2179"/>
      <c r="E41" s="2179"/>
      <c r="F41" s="2179"/>
      <c r="G41" s="2180"/>
      <c r="H41" s="447"/>
      <c r="I41" s="447"/>
      <c r="J41" s="447"/>
      <c r="K41" s="448" t="s">
        <v>374</v>
      </c>
      <c r="L41" s="2124"/>
      <c r="M41" s="2124"/>
      <c r="N41" s="2124"/>
      <c r="O41" s="2124"/>
      <c r="P41" s="2124"/>
      <c r="Q41" s="2124"/>
      <c r="R41" s="2124"/>
      <c r="S41" s="2124"/>
      <c r="T41" s="2124"/>
      <c r="U41" s="2124"/>
      <c r="V41" s="2124"/>
      <c r="W41" s="2124"/>
      <c r="X41" s="2124"/>
      <c r="Y41" s="2124"/>
      <c r="Z41" s="2124"/>
      <c r="AA41" s="2124"/>
      <c r="AB41" s="2124"/>
      <c r="AC41" s="2124"/>
      <c r="AD41" s="2124"/>
      <c r="AE41" s="2124"/>
      <c r="AF41" s="2125"/>
      <c r="AG41" s="2126"/>
      <c r="AH41" s="2127"/>
      <c r="AI41" s="2128"/>
    </row>
    <row r="42" spans="1:35" ht="21" customHeight="1">
      <c r="A42" s="2174"/>
      <c r="B42" s="2181"/>
      <c r="C42" s="2182"/>
      <c r="D42" s="2182"/>
      <c r="E42" s="2182"/>
      <c r="F42" s="2182"/>
      <c r="G42" s="2183"/>
      <c r="H42" s="449"/>
      <c r="I42" s="449"/>
      <c r="J42" s="449"/>
      <c r="K42" s="450" t="s">
        <v>375</v>
      </c>
      <c r="L42" s="2131"/>
      <c r="M42" s="2131"/>
      <c r="N42" s="2131"/>
      <c r="O42" s="2131"/>
      <c r="P42" s="2131"/>
      <c r="Q42" s="2131"/>
      <c r="R42" s="2131"/>
      <c r="S42" s="2131"/>
      <c r="T42" s="2131"/>
      <c r="U42" s="2131"/>
      <c r="V42" s="2131"/>
      <c r="W42" s="2131"/>
      <c r="X42" s="2131"/>
      <c r="Y42" s="2131"/>
      <c r="Z42" s="2131"/>
      <c r="AA42" s="2131"/>
      <c r="AB42" s="2131"/>
      <c r="AC42" s="2131"/>
      <c r="AD42" s="2131"/>
      <c r="AE42" s="2131"/>
      <c r="AF42" s="2132"/>
      <c r="AG42" s="2133"/>
      <c r="AH42" s="2134"/>
      <c r="AI42" s="2135"/>
    </row>
    <row r="43" spans="1:35" ht="21" customHeight="1">
      <c r="A43" s="2174"/>
      <c r="B43" s="2175"/>
      <c r="C43" s="2176"/>
      <c r="D43" s="2176"/>
      <c r="E43" s="2176"/>
      <c r="F43" s="2176"/>
      <c r="G43" s="2177"/>
      <c r="H43" s="445"/>
      <c r="I43" s="445"/>
      <c r="J43" s="445"/>
      <c r="K43" s="446" t="s">
        <v>469</v>
      </c>
      <c r="L43" s="2129"/>
      <c r="M43" s="2129"/>
      <c r="N43" s="2129"/>
      <c r="O43" s="2129"/>
      <c r="P43" s="2129"/>
      <c r="Q43" s="2129"/>
      <c r="R43" s="2129"/>
      <c r="S43" s="2129"/>
      <c r="T43" s="2129"/>
      <c r="U43" s="2129"/>
      <c r="V43" s="2129"/>
      <c r="W43" s="2129"/>
      <c r="X43" s="2129"/>
      <c r="Y43" s="2129"/>
      <c r="Z43" s="2129"/>
      <c r="AA43" s="2129"/>
      <c r="AB43" s="2129"/>
      <c r="AC43" s="2129"/>
      <c r="AD43" s="2129"/>
      <c r="AE43" s="2129"/>
      <c r="AF43" s="2130"/>
      <c r="AG43" s="2121"/>
      <c r="AH43" s="2122"/>
      <c r="AI43" s="2123"/>
    </row>
    <row r="44" spans="1:35" ht="21" customHeight="1">
      <c r="A44" s="2174"/>
      <c r="B44" s="2178"/>
      <c r="C44" s="2179"/>
      <c r="D44" s="2179"/>
      <c r="E44" s="2179"/>
      <c r="F44" s="2179"/>
      <c r="G44" s="2180"/>
      <c r="H44" s="447"/>
      <c r="I44" s="447"/>
      <c r="J44" s="447"/>
      <c r="K44" s="448" t="s">
        <v>374</v>
      </c>
      <c r="L44" s="2124"/>
      <c r="M44" s="2124"/>
      <c r="N44" s="2124"/>
      <c r="O44" s="2124"/>
      <c r="P44" s="2124"/>
      <c r="Q44" s="2124"/>
      <c r="R44" s="2124"/>
      <c r="S44" s="2124"/>
      <c r="T44" s="2124"/>
      <c r="U44" s="2124"/>
      <c r="V44" s="2124"/>
      <c r="W44" s="2124"/>
      <c r="X44" s="2124"/>
      <c r="Y44" s="2124"/>
      <c r="Z44" s="2124"/>
      <c r="AA44" s="2124"/>
      <c r="AB44" s="2124"/>
      <c r="AC44" s="2124"/>
      <c r="AD44" s="2124"/>
      <c r="AE44" s="2124"/>
      <c r="AF44" s="2125"/>
      <c r="AG44" s="2126"/>
      <c r="AH44" s="2127"/>
      <c r="AI44" s="2128"/>
    </row>
    <row r="45" spans="1:35" ht="21" customHeight="1">
      <c r="A45" s="2195"/>
      <c r="B45" s="2181"/>
      <c r="C45" s="2182"/>
      <c r="D45" s="2182"/>
      <c r="E45" s="2182"/>
      <c r="F45" s="2182"/>
      <c r="G45" s="2183"/>
      <c r="H45" s="449"/>
      <c r="I45" s="449"/>
      <c r="J45" s="449"/>
      <c r="K45" s="450" t="s">
        <v>375</v>
      </c>
      <c r="L45" s="2131"/>
      <c r="M45" s="2131"/>
      <c r="N45" s="2131"/>
      <c r="O45" s="2131"/>
      <c r="P45" s="2131"/>
      <c r="Q45" s="2131"/>
      <c r="R45" s="2131"/>
      <c r="S45" s="2131"/>
      <c r="T45" s="2131"/>
      <c r="U45" s="2131"/>
      <c r="V45" s="2131"/>
      <c r="W45" s="2131"/>
      <c r="X45" s="2131"/>
      <c r="Y45" s="2131"/>
      <c r="Z45" s="2131"/>
      <c r="AA45" s="2131"/>
      <c r="AB45" s="2131"/>
      <c r="AC45" s="2131"/>
      <c r="AD45" s="2131"/>
      <c r="AE45" s="2131"/>
      <c r="AF45" s="2132"/>
      <c r="AG45" s="2133"/>
      <c r="AH45" s="2134"/>
      <c r="AI45" s="2135"/>
    </row>
    <row r="46" spans="1:35" ht="15" customHeight="1">
      <c r="A46" s="451" t="s">
        <v>475</v>
      </c>
      <c r="B46" s="457"/>
      <c r="C46" s="457"/>
      <c r="D46" s="457"/>
      <c r="E46" s="457"/>
      <c r="F46" s="457"/>
      <c r="G46" s="457"/>
      <c r="H46" s="457"/>
      <c r="I46" s="457"/>
      <c r="J46" s="457"/>
      <c r="K46" s="457"/>
      <c r="L46" s="457"/>
      <c r="M46" s="457"/>
      <c r="N46" s="457"/>
      <c r="O46" s="457"/>
      <c r="P46" s="457"/>
      <c r="Q46" s="457"/>
      <c r="R46" s="457"/>
      <c r="S46" s="457"/>
      <c r="T46" s="457"/>
      <c r="U46" s="457"/>
      <c r="V46" s="457"/>
      <c r="W46" s="457"/>
      <c r="X46" s="457"/>
      <c r="Y46" s="457"/>
      <c r="Z46" s="457"/>
      <c r="AA46" s="457"/>
      <c r="AB46" s="457"/>
      <c r="AC46" s="457"/>
      <c r="AD46" s="457"/>
      <c r="AE46" s="457"/>
      <c r="AF46" s="457"/>
      <c r="AG46" s="457"/>
      <c r="AH46" s="457"/>
      <c r="AI46" s="452"/>
    </row>
    <row r="47" spans="1:35" ht="32.25" customHeight="1">
      <c r="A47" s="2109"/>
      <c r="B47" s="2110"/>
      <c r="C47" s="2110"/>
      <c r="D47" s="2110"/>
      <c r="E47" s="2110"/>
      <c r="F47" s="2110"/>
      <c r="G47" s="2110"/>
      <c r="H47" s="2110"/>
      <c r="I47" s="2110"/>
      <c r="J47" s="2110"/>
      <c r="K47" s="2110"/>
      <c r="L47" s="2110"/>
      <c r="M47" s="2110"/>
      <c r="N47" s="2110"/>
      <c r="O47" s="2110"/>
      <c r="P47" s="2110"/>
      <c r="Q47" s="2110"/>
      <c r="R47" s="2110"/>
      <c r="S47" s="2110"/>
      <c r="T47" s="2110"/>
      <c r="U47" s="2110"/>
      <c r="V47" s="2110"/>
      <c r="W47" s="2110"/>
      <c r="X47" s="2110"/>
      <c r="Y47" s="2110"/>
      <c r="Z47" s="2110"/>
      <c r="AA47" s="2110"/>
      <c r="AB47" s="2110"/>
      <c r="AC47" s="2110"/>
      <c r="AD47" s="2110"/>
      <c r="AE47" s="2110"/>
      <c r="AF47" s="2110"/>
      <c r="AG47" s="2110"/>
      <c r="AH47" s="2110"/>
      <c r="AI47" s="2111"/>
    </row>
    <row r="48" spans="1:35" ht="15" customHeight="1">
      <c r="A48" s="453" t="s">
        <v>439</v>
      </c>
      <c r="B48" s="456"/>
      <c r="C48" s="456"/>
      <c r="D48" s="456"/>
      <c r="E48" s="456"/>
      <c r="F48" s="456"/>
      <c r="G48" s="456"/>
      <c r="H48" s="456"/>
      <c r="I48" s="456"/>
      <c r="J48" s="456"/>
      <c r="K48" s="456"/>
      <c r="L48" s="456"/>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4"/>
    </row>
    <row r="49" spans="1:35" ht="15" customHeight="1">
      <c r="A49" s="2112"/>
      <c r="B49" s="2113"/>
      <c r="C49" s="2113"/>
      <c r="D49" s="2113"/>
      <c r="E49" s="2113"/>
      <c r="F49" s="2113"/>
      <c r="G49" s="2113"/>
      <c r="H49" s="2113"/>
      <c r="I49" s="2113"/>
      <c r="J49" s="2113"/>
      <c r="K49" s="2113"/>
      <c r="L49" s="2113"/>
      <c r="M49" s="2113"/>
      <c r="N49" s="2113"/>
      <c r="O49" s="2113"/>
      <c r="P49" s="2113"/>
      <c r="Q49" s="2113"/>
      <c r="R49" s="2113"/>
      <c r="S49" s="2113"/>
      <c r="T49" s="2113"/>
      <c r="U49" s="2113"/>
      <c r="V49" s="2113"/>
      <c r="W49" s="2113"/>
      <c r="X49" s="2113"/>
      <c r="Y49" s="2113"/>
      <c r="Z49" s="2113"/>
      <c r="AA49" s="2113"/>
      <c r="AB49" s="2113"/>
      <c r="AC49" s="2113"/>
      <c r="AD49" s="2113"/>
      <c r="AE49" s="2113"/>
      <c r="AF49" s="2113"/>
      <c r="AG49" s="2113"/>
      <c r="AH49" s="2113"/>
      <c r="AI49" s="2114"/>
    </row>
    <row r="50" spans="1:35" ht="15" customHeight="1">
      <c r="A50" s="453" t="s">
        <v>1105</v>
      </c>
      <c r="B50" s="456"/>
      <c r="C50" s="456"/>
      <c r="D50" s="456"/>
      <c r="E50" s="456"/>
      <c r="F50" s="456"/>
      <c r="G50" s="456"/>
      <c r="H50" s="456"/>
      <c r="I50" s="456"/>
      <c r="J50" s="456"/>
      <c r="K50" s="456"/>
      <c r="L50" s="456"/>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4"/>
    </row>
    <row r="51" spans="1:35" ht="15" customHeight="1" thickBot="1">
      <c r="A51" s="2115" t="s">
        <v>231</v>
      </c>
      <c r="B51" s="2116"/>
      <c r="C51" s="2116"/>
      <c r="D51" s="2116"/>
      <c r="E51" s="2116"/>
      <c r="F51" s="2116"/>
      <c r="G51" s="2116"/>
      <c r="H51" s="2116"/>
      <c r="I51" s="2116"/>
      <c r="J51" s="2116"/>
      <c r="K51" s="2116"/>
      <c r="L51" s="2116"/>
      <c r="M51" s="2116"/>
      <c r="N51" s="2116"/>
      <c r="O51" s="2116"/>
      <c r="P51" s="2116"/>
      <c r="Q51" s="2116"/>
      <c r="R51" s="2116"/>
      <c r="S51" s="2116"/>
      <c r="T51" s="2116"/>
      <c r="U51" s="2116"/>
      <c r="V51" s="2116"/>
      <c r="W51" s="2116"/>
      <c r="X51" s="2116"/>
      <c r="Y51" s="2116"/>
      <c r="Z51" s="2116"/>
      <c r="AA51" s="2116"/>
      <c r="AB51" s="2116"/>
      <c r="AC51" s="2116"/>
      <c r="AD51" s="2116"/>
      <c r="AE51" s="2116"/>
      <c r="AF51" s="2116"/>
      <c r="AG51" s="2116"/>
      <c r="AH51" s="2116"/>
      <c r="AI51" s="2117"/>
    </row>
    <row r="52" spans="1:35" ht="15" customHeight="1">
      <c r="A52" s="1131" t="s">
        <v>1106</v>
      </c>
    </row>
    <row r="53" spans="1:35" ht="18" customHeight="1">
      <c r="B53" s="2118"/>
      <c r="C53" s="2118"/>
      <c r="D53" s="2118"/>
      <c r="E53" s="2118"/>
      <c r="F53" s="2118"/>
      <c r="G53" s="2118"/>
      <c r="H53" s="2118"/>
      <c r="I53" s="2118"/>
      <c r="J53" s="2118"/>
      <c r="K53" s="2118"/>
      <c r="L53" s="2118"/>
      <c r="M53" s="2118"/>
      <c r="O53" s="2119" t="s">
        <v>440</v>
      </c>
      <c r="P53" s="2119"/>
      <c r="Q53" s="2120" t="s">
        <v>641</v>
      </c>
      <c r="R53" s="2120"/>
      <c r="S53" s="2120"/>
      <c r="T53" s="2120"/>
      <c r="U53" s="2120"/>
      <c r="V53" s="2120"/>
    </row>
    <row r="54" spans="1:35" ht="15" customHeight="1">
      <c r="A54" s="443" t="s">
        <v>476</v>
      </c>
    </row>
    <row r="55" spans="1:35" ht="18" customHeight="1">
      <c r="B55" s="2118"/>
      <c r="C55" s="2118"/>
      <c r="D55" s="2118"/>
      <c r="E55" s="2118"/>
      <c r="F55" s="2118"/>
      <c r="G55" s="2118"/>
      <c r="H55" s="2118"/>
      <c r="I55" s="2118"/>
      <c r="J55" s="2118"/>
      <c r="K55" s="2118"/>
      <c r="L55" s="2118"/>
      <c r="M55" s="2118"/>
      <c r="O55" s="2119" t="s">
        <v>440</v>
      </c>
      <c r="P55" s="2119"/>
      <c r="Q55" s="2120" t="s">
        <v>642</v>
      </c>
      <c r="R55" s="2120"/>
      <c r="S55" s="2120"/>
      <c r="T55" s="2120"/>
      <c r="U55" s="2120"/>
      <c r="V55" s="2120"/>
    </row>
    <row r="56" spans="1:35" ht="72" customHeight="1">
      <c r="A56" s="2108" t="s">
        <v>443</v>
      </c>
      <c r="B56" s="2108"/>
      <c r="C56" s="2108"/>
      <c r="D56" s="2108"/>
      <c r="E56" s="2108"/>
      <c r="F56" s="2108"/>
      <c r="G56" s="2108"/>
      <c r="H56" s="2108"/>
      <c r="I56" s="2108"/>
      <c r="J56" s="2108"/>
      <c r="K56" s="2108"/>
      <c r="L56" s="2108"/>
      <c r="M56" s="2108"/>
      <c r="N56" s="2108"/>
      <c r="O56" s="2108"/>
      <c r="P56" s="2108"/>
      <c r="Q56" s="2108"/>
      <c r="R56" s="2108"/>
      <c r="S56" s="2108"/>
      <c r="T56" s="2108"/>
      <c r="U56" s="2108"/>
      <c r="V56" s="2108"/>
      <c r="W56" s="2108"/>
      <c r="X56" s="2108"/>
      <c r="Y56" s="2108"/>
      <c r="Z56" s="2108"/>
      <c r="AA56" s="2108"/>
      <c r="AB56" s="2108"/>
      <c r="AC56" s="2108"/>
      <c r="AD56" s="2108"/>
      <c r="AE56" s="2108"/>
      <c r="AF56" s="2108"/>
      <c r="AG56" s="2108"/>
      <c r="AH56" s="2108"/>
      <c r="AI56" s="2108"/>
    </row>
  </sheetData>
  <mergeCells count="82">
    <mergeCell ref="A37:A45"/>
    <mergeCell ref="B43:G45"/>
    <mergeCell ref="L43:AF43"/>
    <mergeCell ref="AG43:AI43"/>
    <mergeCell ref="L44:AF44"/>
    <mergeCell ref="AG44:AI44"/>
    <mergeCell ref="L45:AF45"/>
    <mergeCell ref="AG45:AI45"/>
    <mergeCell ref="B40:G42"/>
    <mergeCell ref="L41:AF41"/>
    <mergeCell ref="AG41:AI41"/>
    <mergeCell ref="L42:AF42"/>
    <mergeCell ref="AG42:AI42"/>
    <mergeCell ref="L40:AF40"/>
    <mergeCell ref="AG40:AI40"/>
    <mergeCell ref="B37:G39"/>
    <mergeCell ref="W6:AF6"/>
    <mergeCell ref="A2:AI2"/>
    <mergeCell ref="F4:R4"/>
    <mergeCell ref="F5:R5"/>
    <mergeCell ref="B4:E4"/>
    <mergeCell ref="B5:E5"/>
    <mergeCell ref="A8:AI8"/>
    <mergeCell ref="C10:I10"/>
    <mergeCell ref="D13:F13"/>
    <mergeCell ref="G13:U13"/>
    <mergeCell ref="V13:AB13"/>
    <mergeCell ref="AC13:AH13"/>
    <mergeCell ref="D15:F15"/>
    <mergeCell ref="G15:T15"/>
    <mergeCell ref="U15:AB15"/>
    <mergeCell ref="AC15:AH15"/>
    <mergeCell ref="A18:F18"/>
    <mergeCell ref="G18:I18"/>
    <mergeCell ref="J18:AI18"/>
    <mergeCell ref="A28:A36"/>
    <mergeCell ref="L32:AF32"/>
    <mergeCell ref="AG32:AI32"/>
    <mergeCell ref="B28:G30"/>
    <mergeCell ref="L28:AF28"/>
    <mergeCell ref="B34:G36"/>
    <mergeCell ref="L34:AF34"/>
    <mergeCell ref="AG34:AI34"/>
    <mergeCell ref="L35:AF35"/>
    <mergeCell ref="AG35:AI35"/>
    <mergeCell ref="L36:AF36"/>
    <mergeCell ref="AG36:AI36"/>
    <mergeCell ref="B31:G33"/>
    <mergeCell ref="L31:AF31"/>
    <mergeCell ref="AG31:AI31"/>
    <mergeCell ref="L33:AF33"/>
    <mergeCell ref="A19:F19"/>
    <mergeCell ref="G19:I21"/>
    <mergeCell ref="J19:AI21"/>
    <mergeCell ref="A26:G27"/>
    <mergeCell ref="H26:J26"/>
    <mergeCell ref="K26:AF27"/>
    <mergeCell ref="AG26:AI27"/>
    <mergeCell ref="A20:F20"/>
    <mergeCell ref="A21:F21"/>
    <mergeCell ref="AG28:AI28"/>
    <mergeCell ref="L29:AF29"/>
    <mergeCell ref="AG29:AI29"/>
    <mergeCell ref="B55:M55"/>
    <mergeCell ref="O55:P55"/>
    <mergeCell ref="Q55:V55"/>
    <mergeCell ref="L37:AF37"/>
    <mergeCell ref="AG37:AI37"/>
    <mergeCell ref="L38:AF38"/>
    <mergeCell ref="AG38:AI38"/>
    <mergeCell ref="L39:AF39"/>
    <mergeCell ref="AG39:AI39"/>
    <mergeCell ref="L30:AF30"/>
    <mergeCell ref="AG30:AI30"/>
    <mergeCell ref="AG33:AI33"/>
    <mergeCell ref="A56:AI56"/>
    <mergeCell ref="A47:AI47"/>
    <mergeCell ref="A49:AI49"/>
    <mergeCell ref="A51:AI51"/>
    <mergeCell ref="B53:M53"/>
    <mergeCell ref="O53:P53"/>
    <mergeCell ref="Q53:V53"/>
  </mergeCells>
  <phoneticPr fontId="8"/>
  <printOptions horizontalCentered="1"/>
  <pageMargins left="0.59055118110236227" right="0.39370078740157483" top="0.39370078740157483" bottom="0.19685039370078741" header="0.19685039370078741" footer="7.874015748031496E-2"/>
  <pageSetup paperSize="9" scale="85" orientation="portrait" r:id="rId1"/>
  <rowBreaks count="1" manualBreakCount="1">
    <brk id="47" max="34"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S90"/>
  <sheetViews>
    <sheetView view="pageBreakPreview" zoomScale="70" zoomScaleNormal="70" zoomScaleSheetLayoutView="70" workbookViewId="0">
      <selection activeCell="C16" sqref="C16"/>
    </sheetView>
  </sheetViews>
  <sheetFormatPr defaultRowHeight="13.5"/>
  <cols>
    <col min="1" max="1" width="2.75" style="429" customWidth="1"/>
    <col min="2" max="2" width="22" style="429" customWidth="1"/>
    <col min="3" max="3" width="17.125" style="428" customWidth="1"/>
    <col min="4" max="4" width="25.375" style="428" customWidth="1"/>
    <col min="5" max="5" width="28.125" style="428" customWidth="1"/>
    <col min="6" max="6" width="12.5" style="429" customWidth="1"/>
    <col min="7" max="7" width="5" style="430" customWidth="1"/>
    <col min="8" max="8" width="12.375" style="429" customWidth="1"/>
    <col min="9" max="9" width="8.875" style="429" customWidth="1"/>
    <col min="10" max="16" width="9" style="429"/>
    <col min="17" max="17" width="7.5" style="429" customWidth="1"/>
    <col min="18" max="19" width="7.5" style="495" customWidth="1"/>
    <col min="20" max="260" width="9" style="429"/>
    <col min="261" max="261" width="2.75" style="429" customWidth="1"/>
    <col min="262" max="262" width="22" style="429" customWidth="1"/>
    <col min="263" max="263" width="17.125" style="429" customWidth="1"/>
    <col min="264" max="264" width="25.375" style="429" customWidth="1"/>
    <col min="265" max="265" width="28.125" style="429" customWidth="1"/>
    <col min="266" max="266" width="12.5" style="429" customWidth="1"/>
    <col min="267" max="267" width="5" style="429" customWidth="1"/>
    <col min="268" max="268" width="12.375" style="429" customWidth="1"/>
    <col min="269" max="269" width="8.875" style="429" customWidth="1"/>
    <col min="270" max="274" width="9" style="429"/>
    <col min="275" max="275" width="7.5" style="429" customWidth="1"/>
    <col min="276" max="516" width="9" style="429"/>
    <col min="517" max="517" width="2.75" style="429" customWidth="1"/>
    <col min="518" max="518" width="22" style="429" customWidth="1"/>
    <col min="519" max="519" width="17.125" style="429" customWidth="1"/>
    <col min="520" max="520" width="25.375" style="429" customWidth="1"/>
    <col min="521" max="521" width="28.125" style="429" customWidth="1"/>
    <col min="522" max="522" width="12.5" style="429" customWidth="1"/>
    <col min="523" max="523" width="5" style="429" customWidth="1"/>
    <col min="524" max="524" width="12.375" style="429" customWidth="1"/>
    <col min="525" max="525" width="8.875" style="429" customWidth="1"/>
    <col min="526" max="530" width="9" style="429"/>
    <col min="531" max="531" width="7.5" style="429" customWidth="1"/>
    <col min="532" max="772" width="9" style="429"/>
    <col min="773" max="773" width="2.75" style="429" customWidth="1"/>
    <col min="774" max="774" width="22" style="429" customWidth="1"/>
    <col min="775" max="775" width="17.125" style="429" customWidth="1"/>
    <col min="776" max="776" width="25.375" style="429" customWidth="1"/>
    <col min="777" max="777" width="28.125" style="429" customWidth="1"/>
    <col min="778" max="778" width="12.5" style="429" customWidth="1"/>
    <col min="779" max="779" width="5" style="429" customWidth="1"/>
    <col min="780" max="780" width="12.375" style="429" customWidth="1"/>
    <col min="781" max="781" width="8.875" style="429" customWidth="1"/>
    <col min="782" max="786" width="9" style="429"/>
    <col min="787" max="787" width="7.5" style="429" customWidth="1"/>
    <col min="788" max="1028" width="9" style="429"/>
    <col min="1029" max="1029" width="2.75" style="429" customWidth="1"/>
    <col min="1030" max="1030" width="22" style="429" customWidth="1"/>
    <col min="1031" max="1031" width="17.125" style="429" customWidth="1"/>
    <col min="1032" max="1032" width="25.375" style="429" customWidth="1"/>
    <col min="1033" max="1033" width="28.125" style="429" customWidth="1"/>
    <col min="1034" max="1034" width="12.5" style="429" customWidth="1"/>
    <col min="1035" max="1035" width="5" style="429" customWidth="1"/>
    <col min="1036" max="1036" width="12.375" style="429" customWidth="1"/>
    <col min="1037" max="1037" width="8.875" style="429" customWidth="1"/>
    <col min="1038" max="1042" width="9" style="429"/>
    <col min="1043" max="1043" width="7.5" style="429" customWidth="1"/>
    <col min="1044" max="1284" width="9" style="429"/>
    <col min="1285" max="1285" width="2.75" style="429" customWidth="1"/>
    <col min="1286" max="1286" width="22" style="429" customWidth="1"/>
    <col min="1287" max="1287" width="17.125" style="429" customWidth="1"/>
    <col min="1288" max="1288" width="25.375" style="429" customWidth="1"/>
    <col min="1289" max="1289" width="28.125" style="429" customWidth="1"/>
    <col min="1290" max="1290" width="12.5" style="429" customWidth="1"/>
    <col min="1291" max="1291" width="5" style="429" customWidth="1"/>
    <col min="1292" max="1292" width="12.375" style="429" customWidth="1"/>
    <col min="1293" max="1293" width="8.875" style="429" customWidth="1"/>
    <col min="1294" max="1298" width="9" style="429"/>
    <col min="1299" max="1299" width="7.5" style="429" customWidth="1"/>
    <col min="1300" max="1540" width="9" style="429"/>
    <col min="1541" max="1541" width="2.75" style="429" customWidth="1"/>
    <col min="1542" max="1542" width="22" style="429" customWidth="1"/>
    <col min="1543" max="1543" width="17.125" style="429" customWidth="1"/>
    <col min="1544" max="1544" width="25.375" style="429" customWidth="1"/>
    <col min="1545" max="1545" width="28.125" style="429" customWidth="1"/>
    <col min="1546" max="1546" width="12.5" style="429" customWidth="1"/>
    <col min="1547" max="1547" width="5" style="429" customWidth="1"/>
    <col min="1548" max="1548" width="12.375" style="429" customWidth="1"/>
    <col min="1549" max="1549" width="8.875" style="429" customWidth="1"/>
    <col min="1550" max="1554" width="9" style="429"/>
    <col min="1555" max="1555" width="7.5" style="429" customWidth="1"/>
    <col min="1556" max="1796" width="9" style="429"/>
    <col min="1797" max="1797" width="2.75" style="429" customWidth="1"/>
    <col min="1798" max="1798" width="22" style="429" customWidth="1"/>
    <col min="1799" max="1799" width="17.125" style="429" customWidth="1"/>
    <col min="1800" max="1800" width="25.375" style="429" customWidth="1"/>
    <col min="1801" max="1801" width="28.125" style="429" customWidth="1"/>
    <col min="1802" max="1802" width="12.5" style="429" customWidth="1"/>
    <col min="1803" max="1803" width="5" style="429" customWidth="1"/>
    <col min="1804" max="1804" width="12.375" style="429" customWidth="1"/>
    <col min="1805" max="1805" width="8.875" style="429" customWidth="1"/>
    <col min="1806" max="1810" width="9" style="429"/>
    <col min="1811" max="1811" width="7.5" style="429" customWidth="1"/>
    <col min="1812" max="2052" width="9" style="429"/>
    <col min="2053" max="2053" width="2.75" style="429" customWidth="1"/>
    <col min="2054" max="2054" width="22" style="429" customWidth="1"/>
    <col min="2055" max="2055" width="17.125" style="429" customWidth="1"/>
    <col min="2056" max="2056" width="25.375" style="429" customWidth="1"/>
    <col min="2057" max="2057" width="28.125" style="429" customWidth="1"/>
    <col min="2058" max="2058" width="12.5" style="429" customWidth="1"/>
    <col min="2059" max="2059" width="5" style="429" customWidth="1"/>
    <col min="2060" max="2060" width="12.375" style="429" customWidth="1"/>
    <col min="2061" max="2061" width="8.875" style="429" customWidth="1"/>
    <col min="2062" max="2066" width="9" style="429"/>
    <col min="2067" max="2067" width="7.5" style="429" customWidth="1"/>
    <col min="2068" max="2308" width="9" style="429"/>
    <col min="2309" max="2309" width="2.75" style="429" customWidth="1"/>
    <col min="2310" max="2310" width="22" style="429" customWidth="1"/>
    <col min="2311" max="2311" width="17.125" style="429" customWidth="1"/>
    <col min="2312" max="2312" width="25.375" style="429" customWidth="1"/>
    <col min="2313" max="2313" width="28.125" style="429" customWidth="1"/>
    <col min="2314" max="2314" width="12.5" style="429" customWidth="1"/>
    <col min="2315" max="2315" width="5" style="429" customWidth="1"/>
    <col min="2316" max="2316" width="12.375" style="429" customWidth="1"/>
    <col min="2317" max="2317" width="8.875" style="429" customWidth="1"/>
    <col min="2318" max="2322" width="9" style="429"/>
    <col min="2323" max="2323" width="7.5" style="429" customWidth="1"/>
    <col min="2324" max="2564" width="9" style="429"/>
    <col min="2565" max="2565" width="2.75" style="429" customWidth="1"/>
    <col min="2566" max="2566" width="22" style="429" customWidth="1"/>
    <col min="2567" max="2567" width="17.125" style="429" customWidth="1"/>
    <col min="2568" max="2568" width="25.375" style="429" customWidth="1"/>
    <col min="2569" max="2569" width="28.125" style="429" customWidth="1"/>
    <col min="2570" max="2570" width="12.5" style="429" customWidth="1"/>
    <col min="2571" max="2571" width="5" style="429" customWidth="1"/>
    <col min="2572" max="2572" width="12.375" style="429" customWidth="1"/>
    <col min="2573" max="2573" width="8.875" style="429" customWidth="1"/>
    <col min="2574" max="2578" width="9" style="429"/>
    <col min="2579" max="2579" width="7.5" style="429" customWidth="1"/>
    <col min="2580" max="2820" width="9" style="429"/>
    <col min="2821" max="2821" width="2.75" style="429" customWidth="1"/>
    <col min="2822" max="2822" width="22" style="429" customWidth="1"/>
    <col min="2823" max="2823" width="17.125" style="429" customWidth="1"/>
    <col min="2824" max="2824" width="25.375" style="429" customWidth="1"/>
    <col min="2825" max="2825" width="28.125" style="429" customWidth="1"/>
    <col min="2826" max="2826" width="12.5" style="429" customWidth="1"/>
    <col min="2827" max="2827" width="5" style="429" customWidth="1"/>
    <col min="2828" max="2828" width="12.375" style="429" customWidth="1"/>
    <col min="2829" max="2829" width="8.875" style="429" customWidth="1"/>
    <col min="2830" max="2834" width="9" style="429"/>
    <col min="2835" max="2835" width="7.5" style="429" customWidth="1"/>
    <col min="2836" max="3076" width="9" style="429"/>
    <col min="3077" max="3077" width="2.75" style="429" customWidth="1"/>
    <col min="3078" max="3078" width="22" style="429" customWidth="1"/>
    <col min="3079" max="3079" width="17.125" style="429" customWidth="1"/>
    <col min="3080" max="3080" width="25.375" style="429" customWidth="1"/>
    <col min="3081" max="3081" width="28.125" style="429" customWidth="1"/>
    <col min="3082" max="3082" width="12.5" style="429" customWidth="1"/>
    <col min="3083" max="3083" width="5" style="429" customWidth="1"/>
    <col min="3084" max="3084" width="12.375" style="429" customWidth="1"/>
    <col min="3085" max="3085" width="8.875" style="429" customWidth="1"/>
    <col min="3086" max="3090" width="9" style="429"/>
    <col min="3091" max="3091" width="7.5" style="429" customWidth="1"/>
    <col min="3092" max="3332" width="9" style="429"/>
    <col min="3333" max="3333" width="2.75" style="429" customWidth="1"/>
    <col min="3334" max="3334" width="22" style="429" customWidth="1"/>
    <col min="3335" max="3335" width="17.125" style="429" customWidth="1"/>
    <col min="3336" max="3336" width="25.375" style="429" customWidth="1"/>
    <col min="3337" max="3337" width="28.125" style="429" customWidth="1"/>
    <col min="3338" max="3338" width="12.5" style="429" customWidth="1"/>
    <col min="3339" max="3339" width="5" style="429" customWidth="1"/>
    <col min="3340" max="3340" width="12.375" style="429" customWidth="1"/>
    <col min="3341" max="3341" width="8.875" style="429" customWidth="1"/>
    <col min="3342" max="3346" width="9" style="429"/>
    <col min="3347" max="3347" width="7.5" style="429" customWidth="1"/>
    <col min="3348" max="3588" width="9" style="429"/>
    <col min="3589" max="3589" width="2.75" style="429" customWidth="1"/>
    <col min="3590" max="3590" width="22" style="429" customWidth="1"/>
    <col min="3591" max="3591" width="17.125" style="429" customWidth="1"/>
    <col min="3592" max="3592" width="25.375" style="429" customWidth="1"/>
    <col min="3593" max="3593" width="28.125" style="429" customWidth="1"/>
    <col min="3594" max="3594" width="12.5" style="429" customWidth="1"/>
    <col min="3595" max="3595" width="5" style="429" customWidth="1"/>
    <col min="3596" max="3596" width="12.375" style="429" customWidth="1"/>
    <col min="3597" max="3597" width="8.875" style="429" customWidth="1"/>
    <col min="3598" max="3602" width="9" style="429"/>
    <col min="3603" max="3603" width="7.5" style="429" customWidth="1"/>
    <col min="3604" max="3844" width="9" style="429"/>
    <col min="3845" max="3845" width="2.75" style="429" customWidth="1"/>
    <col min="3846" max="3846" width="22" style="429" customWidth="1"/>
    <col min="3847" max="3847" width="17.125" style="429" customWidth="1"/>
    <col min="3848" max="3848" width="25.375" style="429" customWidth="1"/>
    <col min="3849" max="3849" width="28.125" style="429" customWidth="1"/>
    <col min="3850" max="3850" width="12.5" style="429" customWidth="1"/>
    <col min="3851" max="3851" width="5" style="429" customWidth="1"/>
    <col min="3852" max="3852" width="12.375" style="429" customWidth="1"/>
    <col min="3853" max="3853" width="8.875" style="429" customWidth="1"/>
    <col min="3854" max="3858" width="9" style="429"/>
    <col min="3859" max="3859" width="7.5" style="429" customWidth="1"/>
    <col min="3860" max="4100" width="9" style="429"/>
    <col min="4101" max="4101" width="2.75" style="429" customWidth="1"/>
    <col min="4102" max="4102" width="22" style="429" customWidth="1"/>
    <col min="4103" max="4103" width="17.125" style="429" customWidth="1"/>
    <col min="4104" max="4104" width="25.375" style="429" customWidth="1"/>
    <col min="4105" max="4105" width="28.125" style="429" customWidth="1"/>
    <col min="4106" max="4106" width="12.5" style="429" customWidth="1"/>
    <col min="4107" max="4107" width="5" style="429" customWidth="1"/>
    <col min="4108" max="4108" width="12.375" style="429" customWidth="1"/>
    <col min="4109" max="4109" width="8.875" style="429" customWidth="1"/>
    <col min="4110" max="4114" width="9" style="429"/>
    <col min="4115" max="4115" width="7.5" style="429" customWidth="1"/>
    <col min="4116" max="4356" width="9" style="429"/>
    <col min="4357" max="4357" width="2.75" style="429" customWidth="1"/>
    <col min="4358" max="4358" width="22" style="429" customWidth="1"/>
    <col min="4359" max="4359" width="17.125" style="429" customWidth="1"/>
    <col min="4360" max="4360" width="25.375" style="429" customWidth="1"/>
    <col min="4361" max="4361" width="28.125" style="429" customWidth="1"/>
    <col min="4362" max="4362" width="12.5" style="429" customWidth="1"/>
    <col min="4363" max="4363" width="5" style="429" customWidth="1"/>
    <col min="4364" max="4364" width="12.375" style="429" customWidth="1"/>
    <col min="4365" max="4365" width="8.875" style="429" customWidth="1"/>
    <col min="4366" max="4370" width="9" style="429"/>
    <col min="4371" max="4371" width="7.5" style="429" customWidth="1"/>
    <col min="4372" max="4612" width="9" style="429"/>
    <col min="4613" max="4613" width="2.75" style="429" customWidth="1"/>
    <col min="4614" max="4614" width="22" style="429" customWidth="1"/>
    <col min="4615" max="4615" width="17.125" style="429" customWidth="1"/>
    <col min="4616" max="4616" width="25.375" style="429" customWidth="1"/>
    <col min="4617" max="4617" width="28.125" style="429" customWidth="1"/>
    <col min="4618" max="4618" width="12.5" style="429" customWidth="1"/>
    <col min="4619" max="4619" width="5" style="429" customWidth="1"/>
    <col min="4620" max="4620" width="12.375" style="429" customWidth="1"/>
    <col min="4621" max="4621" width="8.875" style="429" customWidth="1"/>
    <col min="4622" max="4626" width="9" style="429"/>
    <col min="4627" max="4627" width="7.5" style="429" customWidth="1"/>
    <col min="4628" max="4868" width="9" style="429"/>
    <col min="4869" max="4869" width="2.75" style="429" customWidth="1"/>
    <col min="4870" max="4870" width="22" style="429" customWidth="1"/>
    <col min="4871" max="4871" width="17.125" style="429" customWidth="1"/>
    <col min="4872" max="4872" width="25.375" style="429" customWidth="1"/>
    <col min="4873" max="4873" width="28.125" style="429" customWidth="1"/>
    <col min="4874" max="4874" width="12.5" style="429" customWidth="1"/>
    <col min="4875" max="4875" width="5" style="429" customWidth="1"/>
    <col min="4876" max="4876" width="12.375" style="429" customWidth="1"/>
    <col min="4877" max="4877" width="8.875" style="429" customWidth="1"/>
    <col min="4878" max="4882" width="9" style="429"/>
    <col min="4883" max="4883" width="7.5" style="429" customWidth="1"/>
    <col min="4884" max="5124" width="9" style="429"/>
    <col min="5125" max="5125" width="2.75" style="429" customWidth="1"/>
    <col min="5126" max="5126" width="22" style="429" customWidth="1"/>
    <col min="5127" max="5127" width="17.125" style="429" customWidth="1"/>
    <col min="5128" max="5128" width="25.375" style="429" customWidth="1"/>
    <col min="5129" max="5129" width="28.125" style="429" customWidth="1"/>
    <col min="5130" max="5130" width="12.5" style="429" customWidth="1"/>
    <col min="5131" max="5131" width="5" style="429" customWidth="1"/>
    <col min="5132" max="5132" width="12.375" style="429" customWidth="1"/>
    <col min="5133" max="5133" width="8.875" style="429" customWidth="1"/>
    <col min="5134" max="5138" width="9" style="429"/>
    <col min="5139" max="5139" width="7.5" style="429" customWidth="1"/>
    <col min="5140" max="5380" width="9" style="429"/>
    <col min="5381" max="5381" width="2.75" style="429" customWidth="1"/>
    <col min="5382" max="5382" width="22" style="429" customWidth="1"/>
    <col min="5383" max="5383" width="17.125" style="429" customWidth="1"/>
    <col min="5384" max="5384" width="25.375" style="429" customWidth="1"/>
    <col min="5385" max="5385" width="28.125" style="429" customWidth="1"/>
    <col min="5386" max="5386" width="12.5" style="429" customWidth="1"/>
    <col min="5387" max="5387" width="5" style="429" customWidth="1"/>
    <col min="5388" max="5388" width="12.375" style="429" customWidth="1"/>
    <col min="5389" max="5389" width="8.875" style="429" customWidth="1"/>
    <col min="5390" max="5394" width="9" style="429"/>
    <col min="5395" max="5395" width="7.5" style="429" customWidth="1"/>
    <col min="5396" max="5636" width="9" style="429"/>
    <col min="5637" max="5637" width="2.75" style="429" customWidth="1"/>
    <col min="5638" max="5638" width="22" style="429" customWidth="1"/>
    <col min="5639" max="5639" width="17.125" style="429" customWidth="1"/>
    <col min="5640" max="5640" width="25.375" style="429" customWidth="1"/>
    <col min="5641" max="5641" width="28.125" style="429" customWidth="1"/>
    <col min="5642" max="5642" width="12.5" style="429" customWidth="1"/>
    <col min="5643" max="5643" width="5" style="429" customWidth="1"/>
    <col min="5644" max="5644" width="12.375" style="429" customWidth="1"/>
    <col min="5645" max="5645" width="8.875" style="429" customWidth="1"/>
    <col min="5646" max="5650" width="9" style="429"/>
    <col min="5651" max="5651" width="7.5" style="429" customWidth="1"/>
    <col min="5652" max="5892" width="9" style="429"/>
    <col min="5893" max="5893" width="2.75" style="429" customWidth="1"/>
    <col min="5894" max="5894" width="22" style="429" customWidth="1"/>
    <col min="5895" max="5895" width="17.125" style="429" customWidth="1"/>
    <col min="5896" max="5896" width="25.375" style="429" customWidth="1"/>
    <col min="5897" max="5897" width="28.125" style="429" customWidth="1"/>
    <col min="5898" max="5898" width="12.5" style="429" customWidth="1"/>
    <col min="5899" max="5899" width="5" style="429" customWidth="1"/>
    <col min="5900" max="5900" width="12.375" style="429" customWidth="1"/>
    <col min="5901" max="5901" width="8.875" style="429" customWidth="1"/>
    <col min="5902" max="5906" width="9" style="429"/>
    <col min="5907" max="5907" width="7.5" style="429" customWidth="1"/>
    <col min="5908" max="6148" width="9" style="429"/>
    <col min="6149" max="6149" width="2.75" style="429" customWidth="1"/>
    <col min="6150" max="6150" width="22" style="429" customWidth="1"/>
    <col min="6151" max="6151" width="17.125" style="429" customWidth="1"/>
    <col min="6152" max="6152" width="25.375" style="429" customWidth="1"/>
    <col min="6153" max="6153" width="28.125" style="429" customWidth="1"/>
    <col min="6154" max="6154" width="12.5" style="429" customWidth="1"/>
    <col min="6155" max="6155" width="5" style="429" customWidth="1"/>
    <col min="6156" max="6156" width="12.375" style="429" customWidth="1"/>
    <col min="6157" max="6157" width="8.875" style="429" customWidth="1"/>
    <col min="6158" max="6162" width="9" style="429"/>
    <col min="6163" max="6163" width="7.5" style="429" customWidth="1"/>
    <col min="6164" max="6404" width="9" style="429"/>
    <col min="6405" max="6405" width="2.75" style="429" customWidth="1"/>
    <col min="6406" max="6406" width="22" style="429" customWidth="1"/>
    <col min="6407" max="6407" width="17.125" style="429" customWidth="1"/>
    <col min="6408" max="6408" width="25.375" style="429" customWidth="1"/>
    <col min="6409" max="6409" width="28.125" style="429" customWidth="1"/>
    <col min="6410" max="6410" width="12.5" style="429" customWidth="1"/>
    <col min="6411" max="6411" width="5" style="429" customWidth="1"/>
    <col min="6412" max="6412" width="12.375" style="429" customWidth="1"/>
    <col min="6413" max="6413" width="8.875" style="429" customWidth="1"/>
    <col min="6414" max="6418" width="9" style="429"/>
    <col min="6419" max="6419" width="7.5" style="429" customWidth="1"/>
    <col min="6420" max="6660" width="9" style="429"/>
    <col min="6661" max="6661" width="2.75" style="429" customWidth="1"/>
    <col min="6662" max="6662" width="22" style="429" customWidth="1"/>
    <col min="6663" max="6663" width="17.125" style="429" customWidth="1"/>
    <col min="6664" max="6664" width="25.375" style="429" customWidth="1"/>
    <col min="6665" max="6665" width="28.125" style="429" customWidth="1"/>
    <col min="6666" max="6666" width="12.5" style="429" customWidth="1"/>
    <col min="6667" max="6667" width="5" style="429" customWidth="1"/>
    <col min="6668" max="6668" width="12.375" style="429" customWidth="1"/>
    <col min="6669" max="6669" width="8.875" style="429" customWidth="1"/>
    <col min="6670" max="6674" width="9" style="429"/>
    <col min="6675" max="6675" width="7.5" style="429" customWidth="1"/>
    <col min="6676" max="6916" width="9" style="429"/>
    <col min="6917" max="6917" width="2.75" style="429" customWidth="1"/>
    <col min="6918" max="6918" width="22" style="429" customWidth="1"/>
    <col min="6919" max="6919" width="17.125" style="429" customWidth="1"/>
    <col min="6920" max="6920" width="25.375" style="429" customWidth="1"/>
    <col min="6921" max="6921" width="28.125" style="429" customWidth="1"/>
    <col min="6922" max="6922" width="12.5" style="429" customWidth="1"/>
    <col min="6923" max="6923" width="5" style="429" customWidth="1"/>
    <col min="6924" max="6924" width="12.375" style="429" customWidth="1"/>
    <col min="6925" max="6925" width="8.875" style="429" customWidth="1"/>
    <col min="6926" max="6930" width="9" style="429"/>
    <col min="6931" max="6931" width="7.5" style="429" customWidth="1"/>
    <col min="6932" max="7172" width="9" style="429"/>
    <col min="7173" max="7173" width="2.75" style="429" customWidth="1"/>
    <col min="7174" max="7174" width="22" style="429" customWidth="1"/>
    <col min="7175" max="7175" width="17.125" style="429" customWidth="1"/>
    <col min="7176" max="7176" width="25.375" style="429" customWidth="1"/>
    <col min="7177" max="7177" width="28.125" style="429" customWidth="1"/>
    <col min="7178" max="7178" width="12.5" style="429" customWidth="1"/>
    <col min="7179" max="7179" width="5" style="429" customWidth="1"/>
    <col min="7180" max="7180" width="12.375" style="429" customWidth="1"/>
    <col min="7181" max="7181" width="8.875" style="429" customWidth="1"/>
    <col min="7182" max="7186" width="9" style="429"/>
    <col min="7187" max="7187" width="7.5" style="429" customWidth="1"/>
    <col min="7188" max="7428" width="9" style="429"/>
    <col min="7429" max="7429" width="2.75" style="429" customWidth="1"/>
    <col min="7430" max="7430" width="22" style="429" customWidth="1"/>
    <col min="7431" max="7431" width="17.125" style="429" customWidth="1"/>
    <col min="7432" max="7432" width="25.375" style="429" customWidth="1"/>
    <col min="7433" max="7433" width="28.125" style="429" customWidth="1"/>
    <col min="7434" max="7434" width="12.5" style="429" customWidth="1"/>
    <col min="7435" max="7435" width="5" style="429" customWidth="1"/>
    <col min="7436" max="7436" width="12.375" style="429" customWidth="1"/>
    <col min="7437" max="7437" width="8.875" style="429" customWidth="1"/>
    <col min="7438" max="7442" width="9" style="429"/>
    <col min="7443" max="7443" width="7.5" style="429" customWidth="1"/>
    <col min="7444" max="7684" width="9" style="429"/>
    <col min="7685" max="7685" width="2.75" style="429" customWidth="1"/>
    <col min="7686" max="7686" width="22" style="429" customWidth="1"/>
    <col min="7687" max="7687" width="17.125" style="429" customWidth="1"/>
    <col min="7688" max="7688" width="25.375" style="429" customWidth="1"/>
    <col min="7689" max="7689" width="28.125" style="429" customWidth="1"/>
    <col min="7690" max="7690" width="12.5" style="429" customWidth="1"/>
    <col min="7691" max="7691" width="5" style="429" customWidth="1"/>
    <col min="7692" max="7692" width="12.375" style="429" customWidth="1"/>
    <col min="7693" max="7693" width="8.875" style="429" customWidth="1"/>
    <col min="7694" max="7698" width="9" style="429"/>
    <col min="7699" max="7699" width="7.5" style="429" customWidth="1"/>
    <col min="7700" max="7940" width="9" style="429"/>
    <col min="7941" max="7941" width="2.75" style="429" customWidth="1"/>
    <col min="7942" max="7942" width="22" style="429" customWidth="1"/>
    <col min="7943" max="7943" width="17.125" style="429" customWidth="1"/>
    <col min="7944" max="7944" width="25.375" style="429" customWidth="1"/>
    <col min="7945" max="7945" width="28.125" style="429" customWidth="1"/>
    <col min="7946" max="7946" width="12.5" style="429" customWidth="1"/>
    <col min="7947" max="7947" width="5" style="429" customWidth="1"/>
    <col min="7948" max="7948" width="12.375" style="429" customWidth="1"/>
    <col min="7949" max="7949" width="8.875" style="429" customWidth="1"/>
    <col min="7950" max="7954" width="9" style="429"/>
    <col min="7955" max="7955" width="7.5" style="429" customWidth="1"/>
    <col min="7956" max="8196" width="9" style="429"/>
    <col min="8197" max="8197" width="2.75" style="429" customWidth="1"/>
    <col min="8198" max="8198" width="22" style="429" customWidth="1"/>
    <col min="8199" max="8199" width="17.125" style="429" customWidth="1"/>
    <col min="8200" max="8200" width="25.375" style="429" customWidth="1"/>
    <col min="8201" max="8201" width="28.125" style="429" customWidth="1"/>
    <col min="8202" max="8202" width="12.5" style="429" customWidth="1"/>
    <col min="8203" max="8203" width="5" style="429" customWidth="1"/>
    <col min="8204" max="8204" width="12.375" style="429" customWidth="1"/>
    <col min="8205" max="8205" width="8.875" style="429" customWidth="1"/>
    <col min="8206" max="8210" width="9" style="429"/>
    <col min="8211" max="8211" width="7.5" style="429" customWidth="1"/>
    <col min="8212" max="8452" width="9" style="429"/>
    <col min="8453" max="8453" width="2.75" style="429" customWidth="1"/>
    <col min="8454" max="8454" width="22" style="429" customWidth="1"/>
    <col min="8455" max="8455" width="17.125" style="429" customWidth="1"/>
    <col min="8456" max="8456" width="25.375" style="429" customWidth="1"/>
    <col min="8457" max="8457" width="28.125" style="429" customWidth="1"/>
    <col min="8458" max="8458" width="12.5" style="429" customWidth="1"/>
    <col min="8459" max="8459" width="5" style="429" customWidth="1"/>
    <col min="8460" max="8460" width="12.375" style="429" customWidth="1"/>
    <col min="8461" max="8461" width="8.875" style="429" customWidth="1"/>
    <col min="8462" max="8466" width="9" style="429"/>
    <col min="8467" max="8467" width="7.5" style="429" customWidth="1"/>
    <col min="8468" max="8708" width="9" style="429"/>
    <col min="8709" max="8709" width="2.75" style="429" customWidth="1"/>
    <col min="8710" max="8710" width="22" style="429" customWidth="1"/>
    <col min="8711" max="8711" width="17.125" style="429" customWidth="1"/>
    <col min="8712" max="8712" width="25.375" style="429" customWidth="1"/>
    <col min="8713" max="8713" width="28.125" style="429" customWidth="1"/>
    <col min="8714" max="8714" width="12.5" style="429" customWidth="1"/>
    <col min="8715" max="8715" width="5" style="429" customWidth="1"/>
    <col min="8716" max="8716" width="12.375" style="429" customWidth="1"/>
    <col min="8717" max="8717" width="8.875" style="429" customWidth="1"/>
    <col min="8718" max="8722" width="9" style="429"/>
    <col min="8723" max="8723" width="7.5" style="429" customWidth="1"/>
    <col min="8724" max="8964" width="9" style="429"/>
    <col min="8965" max="8965" width="2.75" style="429" customWidth="1"/>
    <col min="8966" max="8966" width="22" style="429" customWidth="1"/>
    <col min="8967" max="8967" width="17.125" style="429" customWidth="1"/>
    <col min="8968" max="8968" width="25.375" style="429" customWidth="1"/>
    <col min="8969" max="8969" width="28.125" style="429" customWidth="1"/>
    <col min="8970" max="8970" width="12.5" style="429" customWidth="1"/>
    <col min="8971" max="8971" width="5" style="429" customWidth="1"/>
    <col min="8972" max="8972" width="12.375" style="429" customWidth="1"/>
    <col min="8973" max="8973" width="8.875" style="429" customWidth="1"/>
    <col min="8974" max="8978" width="9" style="429"/>
    <col min="8979" max="8979" width="7.5" style="429" customWidth="1"/>
    <col min="8980" max="9220" width="9" style="429"/>
    <col min="9221" max="9221" width="2.75" style="429" customWidth="1"/>
    <col min="9222" max="9222" width="22" style="429" customWidth="1"/>
    <col min="9223" max="9223" width="17.125" style="429" customWidth="1"/>
    <col min="9224" max="9224" width="25.375" style="429" customWidth="1"/>
    <col min="9225" max="9225" width="28.125" style="429" customWidth="1"/>
    <col min="9226" max="9226" width="12.5" style="429" customWidth="1"/>
    <col min="9227" max="9227" width="5" style="429" customWidth="1"/>
    <col min="9228" max="9228" width="12.375" style="429" customWidth="1"/>
    <col min="9229" max="9229" width="8.875" style="429" customWidth="1"/>
    <col min="9230" max="9234" width="9" style="429"/>
    <col min="9235" max="9235" width="7.5" style="429" customWidth="1"/>
    <col min="9236" max="9476" width="9" style="429"/>
    <col min="9477" max="9477" width="2.75" style="429" customWidth="1"/>
    <col min="9478" max="9478" width="22" style="429" customWidth="1"/>
    <col min="9479" max="9479" width="17.125" style="429" customWidth="1"/>
    <col min="9480" max="9480" width="25.375" style="429" customWidth="1"/>
    <col min="9481" max="9481" width="28.125" style="429" customWidth="1"/>
    <col min="9482" max="9482" width="12.5" style="429" customWidth="1"/>
    <col min="9483" max="9483" width="5" style="429" customWidth="1"/>
    <col min="9484" max="9484" width="12.375" style="429" customWidth="1"/>
    <col min="9485" max="9485" width="8.875" style="429" customWidth="1"/>
    <col min="9486" max="9490" width="9" style="429"/>
    <col min="9491" max="9491" width="7.5" style="429" customWidth="1"/>
    <col min="9492" max="9732" width="9" style="429"/>
    <col min="9733" max="9733" width="2.75" style="429" customWidth="1"/>
    <col min="9734" max="9734" width="22" style="429" customWidth="1"/>
    <col min="9735" max="9735" width="17.125" style="429" customWidth="1"/>
    <col min="9736" max="9736" width="25.375" style="429" customWidth="1"/>
    <col min="9737" max="9737" width="28.125" style="429" customWidth="1"/>
    <col min="9738" max="9738" width="12.5" style="429" customWidth="1"/>
    <col min="9739" max="9739" width="5" style="429" customWidth="1"/>
    <col min="9740" max="9740" width="12.375" style="429" customWidth="1"/>
    <col min="9741" max="9741" width="8.875" style="429" customWidth="1"/>
    <col min="9742" max="9746" width="9" style="429"/>
    <col min="9747" max="9747" width="7.5" style="429" customWidth="1"/>
    <col min="9748" max="9988" width="9" style="429"/>
    <col min="9989" max="9989" width="2.75" style="429" customWidth="1"/>
    <col min="9990" max="9990" width="22" style="429" customWidth="1"/>
    <col min="9991" max="9991" width="17.125" style="429" customWidth="1"/>
    <col min="9992" max="9992" width="25.375" style="429" customWidth="1"/>
    <col min="9993" max="9993" width="28.125" style="429" customWidth="1"/>
    <col min="9994" max="9994" width="12.5" style="429" customWidth="1"/>
    <col min="9995" max="9995" width="5" style="429" customWidth="1"/>
    <col min="9996" max="9996" width="12.375" style="429" customWidth="1"/>
    <col min="9997" max="9997" width="8.875" style="429" customWidth="1"/>
    <col min="9998" max="10002" width="9" style="429"/>
    <col min="10003" max="10003" width="7.5" style="429" customWidth="1"/>
    <col min="10004" max="10244" width="9" style="429"/>
    <col min="10245" max="10245" width="2.75" style="429" customWidth="1"/>
    <col min="10246" max="10246" width="22" style="429" customWidth="1"/>
    <col min="10247" max="10247" width="17.125" style="429" customWidth="1"/>
    <col min="10248" max="10248" width="25.375" style="429" customWidth="1"/>
    <col min="10249" max="10249" width="28.125" style="429" customWidth="1"/>
    <col min="10250" max="10250" width="12.5" style="429" customWidth="1"/>
    <col min="10251" max="10251" width="5" style="429" customWidth="1"/>
    <col min="10252" max="10252" width="12.375" style="429" customWidth="1"/>
    <col min="10253" max="10253" width="8.875" style="429" customWidth="1"/>
    <col min="10254" max="10258" width="9" style="429"/>
    <col min="10259" max="10259" width="7.5" style="429" customWidth="1"/>
    <col min="10260" max="10500" width="9" style="429"/>
    <col min="10501" max="10501" width="2.75" style="429" customWidth="1"/>
    <col min="10502" max="10502" width="22" style="429" customWidth="1"/>
    <col min="10503" max="10503" width="17.125" style="429" customWidth="1"/>
    <col min="10504" max="10504" width="25.375" style="429" customWidth="1"/>
    <col min="10505" max="10505" width="28.125" style="429" customWidth="1"/>
    <col min="10506" max="10506" width="12.5" style="429" customWidth="1"/>
    <col min="10507" max="10507" width="5" style="429" customWidth="1"/>
    <col min="10508" max="10508" width="12.375" style="429" customWidth="1"/>
    <col min="10509" max="10509" width="8.875" style="429" customWidth="1"/>
    <col min="10510" max="10514" width="9" style="429"/>
    <col min="10515" max="10515" width="7.5" style="429" customWidth="1"/>
    <col min="10516" max="10756" width="9" style="429"/>
    <col min="10757" max="10757" width="2.75" style="429" customWidth="1"/>
    <col min="10758" max="10758" width="22" style="429" customWidth="1"/>
    <col min="10759" max="10759" width="17.125" style="429" customWidth="1"/>
    <col min="10760" max="10760" width="25.375" style="429" customWidth="1"/>
    <col min="10761" max="10761" width="28.125" style="429" customWidth="1"/>
    <col min="10762" max="10762" width="12.5" style="429" customWidth="1"/>
    <col min="10763" max="10763" width="5" style="429" customWidth="1"/>
    <col min="10764" max="10764" width="12.375" style="429" customWidth="1"/>
    <col min="10765" max="10765" width="8.875" style="429" customWidth="1"/>
    <col min="10766" max="10770" width="9" style="429"/>
    <col min="10771" max="10771" width="7.5" style="429" customWidth="1"/>
    <col min="10772" max="11012" width="9" style="429"/>
    <col min="11013" max="11013" width="2.75" style="429" customWidth="1"/>
    <col min="11014" max="11014" width="22" style="429" customWidth="1"/>
    <col min="11015" max="11015" width="17.125" style="429" customWidth="1"/>
    <col min="11016" max="11016" width="25.375" style="429" customWidth="1"/>
    <col min="11017" max="11017" width="28.125" style="429" customWidth="1"/>
    <col min="11018" max="11018" width="12.5" style="429" customWidth="1"/>
    <col min="11019" max="11019" width="5" style="429" customWidth="1"/>
    <col min="11020" max="11020" width="12.375" style="429" customWidth="1"/>
    <col min="11021" max="11021" width="8.875" style="429" customWidth="1"/>
    <col min="11022" max="11026" width="9" style="429"/>
    <col min="11027" max="11027" width="7.5" style="429" customWidth="1"/>
    <col min="11028" max="11268" width="9" style="429"/>
    <col min="11269" max="11269" width="2.75" style="429" customWidth="1"/>
    <col min="11270" max="11270" width="22" style="429" customWidth="1"/>
    <col min="11271" max="11271" width="17.125" style="429" customWidth="1"/>
    <col min="11272" max="11272" width="25.375" style="429" customWidth="1"/>
    <col min="11273" max="11273" width="28.125" style="429" customWidth="1"/>
    <col min="11274" max="11274" width="12.5" style="429" customWidth="1"/>
    <col min="11275" max="11275" width="5" style="429" customWidth="1"/>
    <col min="11276" max="11276" width="12.375" style="429" customWidth="1"/>
    <col min="11277" max="11277" width="8.875" style="429" customWidth="1"/>
    <col min="11278" max="11282" width="9" style="429"/>
    <col min="11283" max="11283" width="7.5" style="429" customWidth="1"/>
    <col min="11284" max="11524" width="9" style="429"/>
    <col min="11525" max="11525" width="2.75" style="429" customWidth="1"/>
    <col min="11526" max="11526" width="22" style="429" customWidth="1"/>
    <col min="11527" max="11527" width="17.125" style="429" customWidth="1"/>
    <col min="11528" max="11528" width="25.375" style="429" customWidth="1"/>
    <col min="11529" max="11529" width="28.125" style="429" customWidth="1"/>
    <col min="11530" max="11530" width="12.5" style="429" customWidth="1"/>
    <col min="11531" max="11531" width="5" style="429" customWidth="1"/>
    <col min="11532" max="11532" width="12.375" style="429" customWidth="1"/>
    <col min="11533" max="11533" width="8.875" style="429" customWidth="1"/>
    <col min="11534" max="11538" width="9" style="429"/>
    <col min="11539" max="11539" width="7.5" style="429" customWidth="1"/>
    <col min="11540" max="11780" width="9" style="429"/>
    <col min="11781" max="11781" width="2.75" style="429" customWidth="1"/>
    <col min="11782" max="11782" width="22" style="429" customWidth="1"/>
    <col min="11783" max="11783" width="17.125" style="429" customWidth="1"/>
    <col min="11784" max="11784" width="25.375" style="429" customWidth="1"/>
    <col min="11785" max="11785" width="28.125" style="429" customWidth="1"/>
    <col min="11786" max="11786" width="12.5" style="429" customWidth="1"/>
    <col min="11787" max="11787" width="5" style="429" customWidth="1"/>
    <col min="11788" max="11788" width="12.375" style="429" customWidth="1"/>
    <col min="11789" max="11789" width="8.875" style="429" customWidth="1"/>
    <col min="11790" max="11794" width="9" style="429"/>
    <col min="11795" max="11795" width="7.5" style="429" customWidth="1"/>
    <col min="11796" max="12036" width="9" style="429"/>
    <col min="12037" max="12037" width="2.75" style="429" customWidth="1"/>
    <col min="12038" max="12038" width="22" style="429" customWidth="1"/>
    <col min="12039" max="12039" width="17.125" style="429" customWidth="1"/>
    <col min="12040" max="12040" width="25.375" style="429" customWidth="1"/>
    <col min="12041" max="12041" width="28.125" style="429" customWidth="1"/>
    <col min="12042" max="12042" width="12.5" style="429" customWidth="1"/>
    <col min="12043" max="12043" width="5" style="429" customWidth="1"/>
    <col min="12044" max="12044" width="12.375" style="429" customWidth="1"/>
    <col min="12045" max="12045" width="8.875" style="429" customWidth="1"/>
    <col min="12046" max="12050" width="9" style="429"/>
    <col min="12051" max="12051" width="7.5" style="429" customWidth="1"/>
    <col min="12052" max="12292" width="9" style="429"/>
    <col min="12293" max="12293" width="2.75" style="429" customWidth="1"/>
    <col min="12294" max="12294" width="22" style="429" customWidth="1"/>
    <col min="12295" max="12295" width="17.125" style="429" customWidth="1"/>
    <col min="12296" max="12296" width="25.375" style="429" customWidth="1"/>
    <col min="12297" max="12297" width="28.125" style="429" customWidth="1"/>
    <col min="12298" max="12298" width="12.5" style="429" customWidth="1"/>
    <col min="12299" max="12299" width="5" style="429" customWidth="1"/>
    <col min="12300" max="12300" width="12.375" style="429" customWidth="1"/>
    <col min="12301" max="12301" width="8.875" style="429" customWidth="1"/>
    <col min="12302" max="12306" width="9" style="429"/>
    <col min="12307" max="12307" width="7.5" style="429" customWidth="1"/>
    <col min="12308" max="12548" width="9" style="429"/>
    <col min="12549" max="12549" width="2.75" style="429" customWidth="1"/>
    <col min="12550" max="12550" width="22" style="429" customWidth="1"/>
    <col min="12551" max="12551" width="17.125" style="429" customWidth="1"/>
    <col min="12552" max="12552" width="25.375" style="429" customWidth="1"/>
    <col min="12553" max="12553" width="28.125" style="429" customWidth="1"/>
    <col min="12554" max="12554" width="12.5" style="429" customWidth="1"/>
    <col min="12555" max="12555" width="5" style="429" customWidth="1"/>
    <col min="12556" max="12556" width="12.375" style="429" customWidth="1"/>
    <col min="12557" max="12557" width="8.875" style="429" customWidth="1"/>
    <col min="12558" max="12562" width="9" style="429"/>
    <col min="12563" max="12563" width="7.5" style="429" customWidth="1"/>
    <col min="12564" max="12804" width="9" style="429"/>
    <col min="12805" max="12805" width="2.75" style="429" customWidth="1"/>
    <col min="12806" max="12806" width="22" style="429" customWidth="1"/>
    <col min="12807" max="12807" width="17.125" style="429" customWidth="1"/>
    <col min="12808" max="12808" width="25.375" style="429" customWidth="1"/>
    <col min="12809" max="12809" width="28.125" style="429" customWidth="1"/>
    <col min="12810" max="12810" width="12.5" style="429" customWidth="1"/>
    <col min="12811" max="12811" width="5" style="429" customWidth="1"/>
    <col min="12812" max="12812" width="12.375" style="429" customWidth="1"/>
    <col min="12813" max="12813" width="8.875" style="429" customWidth="1"/>
    <col min="12814" max="12818" width="9" style="429"/>
    <col min="12819" max="12819" width="7.5" style="429" customWidth="1"/>
    <col min="12820" max="13060" width="9" style="429"/>
    <col min="13061" max="13061" width="2.75" style="429" customWidth="1"/>
    <col min="13062" max="13062" width="22" style="429" customWidth="1"/>
    <col min="13063" max="13063" width="17.125" style="429" customWidth="1"/>
    <col min="13064" max="13064" width="25.375" style="429" customWidth="1"/>
    <col min="13065" max="13065" width="28.125" style="429" customWidth="1"/>
    <col min="13066" max="13066" width="12.5" style="429" customWidth="1"/>
    <col min="13067" max="13067" width="5" style="429" customWidth="1"/>
    <col min="13068" max="13068" width="12.375" style="429" customWidth="1"/>
    <col min="13069" max="13069" width="8.875" style="429" customWidth="1"/>
    <col min="13070" max="13074" width="9" style="429"/>
    <col min="13075" max="13075" width="7.5" style="429" customWidth="1"/>
    <col min="13076" max="13316" width="9" style="429"/>
    <col min="13317" max="13317" width="2.75" style="429" customWidth="1"/>
    <col min="13318" max="13318" width="22" style="429" customWidth="1"/>
    <col min="13319" max="13319" width="17.125" style="429" customWidth="1"/>
    <col min="13320" max="13320" width="25.375" style="429" customWidth="1"/>
    <col min="13321" max="13321" width="28.125" style="429" customWidth="1"/>
    <col min="13322" max="13322" width="12.5" style="429" customWidth="1"/>
    <col min="13323" max="13323" width="5" style="429" customWidth="1"/>
    <col min="13324" max="13324" width="12.375" style="429" customWidth="1"/>
    <col min="13325" max="13325" width="8.875" style="429" customWidth="1"/>
    <col min="13326" max="13330" width="9" style="429"/>
    <col min="13331" max="13331" width="7.5" style="429" customWidth="1"/>
    <col min="13332" max="13572" width="9" style="429"/>
    <col min="13573" max="13573" width="2.75" style="429" customWidth="1"/>
    <col min="13574" max="13574" width="22" style="429" customWidth="1"/>
    <col min="13575" max="13575" width="17.125" style="429" customWidth="1"/>
    <col min="13576" max="13576" width="25.375" style="429" customWidth="1"/>
    <col min="13577" max="13577" width="28.125" style="429" customWidth="1"/>
    <col min="13578" max="13578" width="12.5" style="429" customWidth="1"/>
    <col min="13579" max="13579" width="5" style="429" customWidth="1"/>
    <col min="13580" max="13580" width="12.375" style="429" customWidth="1"/>
    <col min="13581" max="13581" width="8.875" style="429" customWidth="1"/>
    <col min="13582" max="13586" width="9" style="429"/>
    <col min="13587" max="13587" width="7.5" style="429" customWidth="1"/>
    <col min="13588" max="13828" width="9" style="429"/>
    <col min="13829" max="13829" width="2.75" style="429" customWidth="1"/>
    <col min="13830" max="13830" width="22" style="429" customWidth="1"/>
    <col min="13831" max="13831" width="17.125" style="429" customWidth="1"/>
    <col min="13832" max="13832" width="25.375" style="429" customWidth="1"/>
    <col min="13833" max="13833" width="28.125" style="429" customWidth="1"/>
    <col min="13834" max="13834" width="12.5" style="429" customWidth="1"/>
    <col min="13835" max="13835" width="5" style="429" customWidth="1"/>
    <col min="13836" max="13836" width="12.375" style="429" customWidth="1"/>
    <col min="13837" max="13837" width="8.875" style="429" customWidth="1"/>
    <col min="13838" max="13842" width="9" style="429"/>
    <col min="13843" max="13843" width="7.5" style="429" customWidth="1"/>
    <col min="13844" max="14084" width="9" style="429"/>
    <col min="14085" max="14085" width="2.75" style="429" customWidth="1"/>
    <col min="14086" max="14086" width="22" style="429" customWidth="1"/>
    <col min="14087" max="14087" width="17.125" style="429" customWidth="1"/>
    <col min="14088" max="14088" width="25.375" style="429" customWidth="1"/>
    <col min="14089" max="14089" width="28.125" style="429" customWidth="1"/>
    <col min="14090" max="14090" width="12.5" style="429" customWidth="1"/>
    <col min="14091" max="14091" width="5" style="429" customWidth="1"/>
    <col min="14092" max="14092" width="12.375" style="429" customWidth="1"/>
    <col min="14093" max="14093" width="8.875" style="429" customWidth="1"/>
    <col min="14094" max="14098" width="9" style="429"/>
    <col min="14099" max="14099" width="7.5" style="429" customWidth="1"/>
    <col min="14100" max="14340" width="9" style="429"/>
    <col min="14341" max="14341" width="2.75" style="429" customWidth="1"/>
    <col min="14342" max="14342" width="22" style="429" customWidth="1"/>
    <col min="14343" max="14343" width="17.125" style="429" customWidth="1"/>
    <col min="14344" max="14344" width="25.375" style="429" customWidth="1"/>
    <col min="14345" max="14345" width="28.125" style="429" customWidth="1"/>
    <col min="14346" max="14346" width="12.5" style="429" customWidth="1"/>
    <col min="14347" max="14347" width="5" style="429" customWidth="1"/>
    <col min="14348" max="14348" width="12.375" style="429" customWidth="1"/>
    <col min="14349" max="14349" width="8.875" style="429" customWidth="1"/>
    <col min="14350" max="14354" width="9" style="429"/>
    <col min="14355" max="14355" width="7.5" style="429" customWidth="1"/>
    <col min="14356" max="14596" width="9" style="429"/>
    <col min="14597" max="14597" width="2.75" style="429" customWidth="1"/>
    <col min="14598" max="14598" width="22" style="429" customWidth="1"/>
    <col min="14599" max="14599" width="17.125" style="429" customWidth="1"/>
    <col min="14600" max="14600" width="25.375" style="429" customWidth="1"/>
    <col min="14601" max="14601" width="28.125" style="429" customWidth="1"/>
    <col min="14602" max="14602" width="12.5" style="429" customWidth="1"/>
    <col min="14603" max="14603" width="5" style="429" customWidth="1"/>
    <col min="14604" max="14604" width="12.375" style="429" customWidth="1"/>
    <col min="14605" max="14605" width="8.875" style="429" customWidth="1"/>
    <col min="14606" max="14610" width="9" style="429"/>
    <col min="14611" max="14611" width="7.5" style="429" customWidth="1"/>
    <col min="14612" max="14852" width="9" style="429"/>
    <col min="14853" max="14853" width="2.75" style="429" customWidth="1"/>
    <col min="14854" max="14854" width="22" style="429" customWidth="1"/>
    <col min="14855" max="14855" width="17.125" style="429" customWidth="1"/>
    <col min="14856" max="14856" width="25.375" style="429" customWidth="1"/>
    <col min="14857" max="14857" width="28.125" style="429" customWidth="1"/>
    <col min="14858" max="14858" width="12.5" style="429" customWidth="1"/>
    <col min="14859" max="14859" width="5" style="429" customWidth="1"/>
    <col min="14860" max="14860" width="12.375" style="429" customWidth="1"/>
    <col min="14861" max="14861" width="8.875" style="429" customWidth="1"/>
    <col min="14862" max="14866" width="9" style="429"/>
    <col min="14867" max="14867" width="7.5" style="429" customWidth="1"/>
    <col min="14868" max="15108" width="9" style="429"/>
    <col min="15109" max="15109" width="2.75" style="429" customWidth="1"/>
    <col min="15110" max="15110" width="22" style="429" customWidth="1"/>
    <col min="15111" max="15111" width="17.125" style="429" customWidth="1"/>
    <col min="15112" max="15112" width="25.375" style="429" customWidth="1"/>
    <col min="15113" max="15113" width="28.125" style="429" customWidth="1"/>
    <col min="15114" max="15114" width="12.5" style="429" customWidth="1"/>
    <col min="15115" max="15115" width="5" style="429" customWidth="1"/>
    <col min="15116" max="15116" width="12.375" style="429" customWidth="1"/>
    <col min="15117" max="15117" width="8.875" style="429" customWidth="1"/>
    <col min="15118" max="15122" width="9" style="429"/>
    <col min="15123" max="15123" width="7.5" style="429" customWidth="1"/>
    <col min="15124" max="15364" width="9" style="429"/>
    <col min="15365" max="15365" width="2.75" style="429" customWidth="1"/>
    <col min="15366" max="15366" width="22" style="429" customWidth="1"/>
    <col min="15367" max="15367" width="17.125" style="429" customWidth="1"/>
    <col min="15368" max="15368" width="25.375" style="429" customWidth="1"/>
    <col min="15369" max="15369" width="28.125" style="429" customWidth="1"/>
    <col min="15370" max="15370" width="12.5" style="429" customWidth="1"/>
    <col min="15371" max="15371" width="5" style="429" customWidth="1"/>
    <col min="15372" max="15372" width="12.375" style="429" customWidth="1"/>
    <col min="15373" max="15373" width="8.875" style="429" customWidth="1"/>
    <col min="15374" max="15378" width="9" style="429"/>
    <col min="15379" max="15379" width="7.5" style="429" customWidth="1"/>
    <col min="15380" max="15620" width="9" style="429"/>
    <col min="15621" max="15621" width="2.75" style="429" customWidth="1"/>
    <col min="15622" max="15622" width="22" style="429" customWidth="1"/>
    <col min="15623" max="15623" width="17.125" style="429" customWidth="1"/>
    <col min="15624" max="15624" width="25.375" style="429" customWidth="1"/>
    <col min="15625" max="15625" width="28.125" style="429" customWidth="1"/>
    <col min="15626" max="15626" width="12.5" style="429" customWidth="1"/>
    <col min="15627" max="15627" width="5" style="429" customWidth="1"/>
    <col min="15628" max="15628" width="12.375" style="429" customWidth="1"/>
    <col min="15629" max="15629" width="8.875" style="429" customWidth="1"/>
    <col min="15630" max="15634" width="9" style="429"/>
    <col min="15635" max="15635" width="7.5" style="429" customWidth="1"/>
    <col min="15636" max="15876" width="9" style="429"/>
    <col min="15877" max="15877" width="2.75" style="429" customWidth="1"/>
    <col min="15878" max="15878" width="22" style="429" customWidth="1"/>
    <col min="15879" max="15879" width="17.125" style="429" customWidth="1"/>
    <col min="15880" max="15880" width="25.375" style="429" customWidth="1"/>
    <col min="15881" max="15881" width="28.125" style="429" customWidth="1"/>
    <col min="15882" max="15882" width="12.5" style="429" customWidth="1"/>
    <col min="15883" max="15883" width="5" style="429" customWidth="1"/>
    <col min="15884" max="15884" width="12.375" style="429" customWidth="1"/>
    <col min="15885" max="15885" width="8.875" style="429" customWidth="1"/>
    <col min="15886" max="15890" width="9" style="429"/>
    <col min="15891" max="15891" width="7.5" style="429" customWidth="1"/>
    <col min="15892" max="16132" width="9" style="429"/>
    <col min="16133" max="16133" width="2.75" style="429" customWidth="1"/>
    <col min="16134" max="16134" width="22" style="429" customWidth="1"/>
    <col min="16135" max="16135" width="17.125" style="429" customWidth="1"/>
    <col min="16136" max="16136" width="25.375" style="429" customWidth="1"/>
    <col min="16137" max="16137" width="28.125" style="429" customWidth="1"/>
    <col min="16138" max="16138" width="12.5" style="429" customWidth="1"/>
    <col min="16139" max="16139" width="5" style="429" customWidth="1"/>
    <col min="16140" max="16140" width="12.375" style="429" customWidth="1"/>
    <col min="16141" max="16141" width="8.875" style="429" customWidth="1"/>
    <col min="16142" max="16146" width="9" style="429"/>
    <col min="16147" max="16147" width="7.5" style="429" customWidth="1"/>
    <col min="16148" max="16384" width="9" style="429"/>
  </cols>
  <sheetData>
    <row r="1" spans="1:19">
      <c r="B1" s="490"/>
      <c r="C1" s="491"/>
      <c r="R1" s="492" t="s">
        <v>654</v>
      </c>
      <c r="S1" s="492"/>
    </row>
    <row r="2" spans="1:19" s="493" customFormat="1" ht="28.5" customHeight="1">
      <c r="B2" s="2212" t="s">
        <v>265</v>
      </c>
      <c r="C2" s="2212"/>
      <c r="D2" s="2212"/>
      <c r="E2" s="2212"/>
      <c r="F2" s="2212"/>
      <c r="G2" s="2212"/>
      <c r="H2" s="2212"/>
      <c r="I2" s="2212"/>
      <c r="J2" s="2212"/>
      <c r="K2" s="2212"/>
      <c r="L2" s="2212"/>
      <c r="M2" s="2212"/>
      <c r="N2" s="2212"/>
      <c r="O2" s="2212"/>
      <c r="P2" s="2212"/>
      <c r="Q2" s="2212"/>
      <c r="R2" s="2212"/>
      <c r="S2" s="494"/>
    </row>
    <row r="3" spans="1:19" ht="7.5" customHeight="1"/>
    <row r="4" spans="1:19" ht="28.5" customHeight="1">
      <c r="B4" s="496" t="s">
        <v>266</v>
      </c>
      <c r="C4" s="2213" t="str">
        <f>IF(様式1!L11="","",様式1!L11)</f>
        <v/>
      </c>
      <c r="D4" s="2214"/>
      <c r="E4" s="489"/>
      <c r="F4" s="489"/>
      <c r="J4" s="431"/>
      <c r="R4" s="429"/>
      <c r="S4" s="429"/>
    </row>
    <row r="5" spans="1:19" ht="28.5" customHeight="1">
      <c r="B5" s="496" t="s">
        <v>267</v>
      </c>
      <c r="C5" s="2215" t="str">
        <f>IF(様式1!G36="","",様式1!G36)</f>
        <v/>
      </c>
      <c r="D5" s="2216"/>
      <c r="E5" s="489"/>
      <c r="F5" s="489"/>
      <c r="J5" s="431"/>
      <c r="R5" s="429"/>
      <c r="S5" s="429"/>
    </row>
    <row r="6" spans="1:19" ht="18.75" customHeight="1">
      <c r="J6" s="431"/>
      <c r="L6" s="431"/>
      <c r="M6" s="489"/>
      <c r="N6" s="489"/>
      <c r="O6" s="489"/>
      <c r="P6" s="489"/>
      <c r="Q6" s="489"/>
      <c r="R6" s="489"/>
      <c r="S6" s="489"/>
    </row>
    <row r="7" spans="1:19" ht="9" customHeight="1">
      <c r="J7" s="431"/>
      <c r="L7" s="431"/>
      <c r="M7" s="489"/>
      <c r="N7" s="489"/>
      <c r="O7" s="489"/>
      <c r="P7" s="489"/>
      <c r="Q7" s="489"/>
      <c r="R7" s="489"/>
      <c r="S7" s="489"/>
    </row>
    <row r="8" spans="1:19" ht="18.75" customHeight="1">
      <c r="B8" s="497"/>
      <c r="J8" s="431"/>
      <c r="L8" s="431"/>
      <c r="M8" s="489"/>
      <c r="N8" s="489"/>
      <c r="O8" s="489"/>
      <c r="P8" s="489"/>
      <c r="Q8" s="489"/>
      <c r="R8" s="489"/>
      <c r="S8" s="489"/>
    </row>
    <row r="9" spans="1:19" ht="7.5" customHeight="1"/>
    <row r="10" spans="1:19" ht="18.75" customHeight="1">
      <c r="B10" s="2217" t="s">
        <v>268</v>
      </c>
      <c r="C10" s="2220" t="s">
        <v>739</v>
      </c>
      <c r="D10" s="2217" t="s">
        <v>269</v>
      </c>
      <c r="E10" s="2217" t="s">
        <v>270</v>
      </c>
      <c r="F10" s="2223" t="s">
        <v>554</v>
      </c>
      <c r="G10" s="2224"/>
      <c r="H10" s="2225"/>
      <c r="I10" s="498" t="s">
        <v>555</v>
      </c>
      <c r="J10" s="2232" t="s">
        <v>556</v>
      </c>
      <c r="K10" s="2233"/>
      <c r="L10" s="2232" t="s">
        <v>557</v>
      </c>
      <c r="M10" s="2233"/>
      <c r="N10" s="2201" t="s">
        <v>558</v>
      </c>
      <c r="O10" s="2201" t="s">
        <v>559</v>
      </c>
      <c r="P10" s="2202" t="s">
        <v>560</v>
      </c>
      <c r="Q10" s="2203" t="s">
        <v>561</v>
      </c>
      <c r="R10" s="2203" t="s">
        <v>562</v>
      </c>
      <c r="S10" s="499"/>
    </row>
    <row r="11" spans="1:19" ht="18.75" customHeight="1">
      <c r="B11" s="2218"/>
      <c r="C11" s="2221"/>
      <c r="D11" s="2221"/>
      <c r="E11" s="2221"/>
      <c r="F11" s="2226"/>
      <c r="G11" s="2227"/>
      <c r="H11" s="2228"/>
      <c r="I11" s="500" t="s">
        <v>271</v>
      </c>
      <c r="J11" s="501" t="s">
        <v>272</v>
      </c>
      <c r="K11" s="2206" t="s">
        <v>273</v>
      </c>
      <c r="L11" s="501" t="s">
        <v>274</v>
      </c>
      <c r="M11" s="2209" t="s">
        <v>725</v>
      </c>
      <c r="N11" s="2201"/>
      <c r="O11" s="2201"/>
      <c r="P11" s="2202"/>
      <c r="Q11" s="2204"/>
      <c r="R11" s="2204"/>
      <c r="S11" s="502"/>
    </row>
    <row r="12" spans="1:19" ht="18.75" customHeight="1">
      <c r="B12" s="2218"/>
      <c r="C12" s="2221"/>
      <c r="D12" s="2221"/>
      <c r="E12" s="2221"/>
      <c r="F12" s="2226"/>
      <c r="G12" s="2227"/>
      <c r="H12" s="2228"/>
      <c r="I12" s="501"/>
      <c r="J12" s="501"/>
      <c r="K12" s="2207"/>
      <c r="L12" s="501"/>
      <c r="M12" s="2210"/>
      <c r="N12" s="2201"/>
      <c r="O12" s="2201"/>
      <c r="P12" s="2202"/>
      <c r="Q12" s="2204"/>
      <c r="R12" s="2204"/>
      <c r="S12" s="502"/>
    </row>
    <row r="13" spans="1:19" ht="151.5" customHeight="1">
      <c r="B13" s="2219"/>
      <c r="C13" s="2222"/>
      <c r="D13" s="2222"/>
      <c r="E13" s="2222"/>
      <c r="F13" s="2229"/>
      <c r="G13" s="2230"/>
      <c r="H13" s="2231"/>
      <c r="I13" s="503"/>
      <c r="J13" s="503"/>
      <c r="K13" s="2208"/>
      <c r="L13" s="504"/>
      <c r="M13" s="2211"/>
      <c r="N13" s="2201"/>
      <c r="O13" s="2201"/>
      <c r="P13" s="2202"/>
      <c r="Q13" s="2205"/>
      <c r="R13" s="2205"/>
      <c r="S13" s="502"/>
    </row>
    <row r="14" spans="1:19" ht="28.5" customHeight="1">
      <c r="B14" s="505" t="s">
        <v>275</v>
      </c>
      <c r="C14" s="506"/>
      <c r="D14" s="506"/>
      <c r="E14" s="507"/>
      <c r="F14" s="508"/>
      <c r="G14" s="509"/>
      <c r="H14" s="510"/>
      <c r="I14" s="511"/>
      <c r="J14" s="512"/>
      <c r="K14" s="512"/>
      <c r="L14" s="512"/>
      <c r="M14" s="512"/>
      <c r="N14" s="512"/>
      <c r="O14" s="512"/>
      <c r="P14" s="512"/>
      <c r="Q14" s="512"/>
      <c r="R14" s="513"/>
      <c r="S14" s="514"/>
    </row>
    <row r="15" spans="1:19" ht="28.5" customHeight="1">
      <c r="B15" s="515" t="s">
        <v>563</v>
      </c>
      <c r="C15" s="516" t="s">
        <v>564</v>
      </c>
      <c r="D15" s="517" t="s">
        <v>565</v>
      </c>
      <c r="E15" s="517" t="s">
        <v>276</v>
      </c>
      <c r="F15" s="518">
        <v>42461</v>
      </c>
      <c r="G15" s="519" t="s">
        <v>566</v>
      </c>
      <c r="H15" s="520">
        <v>42643</v>
      </c>
      <c r="I15" s="521">
        <v>25</v>
      </c>
      <c r="J15" s="521">
        <v>5</v>
      </c>
      <c r="K15" s="521">
        <v>3</v>
      </c>
      <c r="L15" s="522">
        <v>20</v>
      </c>
      <c r="M15" s="569" t="s">
        <v>596</v>
      </c>
      <c r="N15" s="521">
        <v>4</v>
      </c>
      <c r="O15" s="521">
        <v>15</v>
      </c>
      <c r="P15" s="521">
        <v>9</v>
      </c>
      <c r="Q15" s="523"/>
      <c r="R15" s="523"/>
      <c r="S15" s="514"/>
    </row>
    <row r="16" spans="1:19" ht="28.5" customHeight="1">
      <c r="A16" s="429">
        <v>1</v>
      </c>
      <c r="B16" s="524"/>
      <c r="C16" s="525"/>
      <c r="D16" s="526"/>
      <c r="E16" s="527"/>
      <c r="F16" s="528"/>
      <c r="G16" s="529" t="s">
        <v>566</v>
      </c>
      <c r="H16" s="530"/>
      <c r="I16" s="531"/>
      <c r="J16" s="531"/>
      <c r="K16" s="531"/>
      <c r="L16" s="531"/>
      <c r="M16" s="531"/>
      <c r="N16" s="531"/>
      <c r="O16" s="531"/>
      <c r="P16" s="531"/>
      <c r="Q16" s="2196"/>
      <c r="R16" s="2196"/>
      <c r="S16" s="514"/>
    </row>
    <row r="17" spans="1:19" ht="28.5" customHeight="1">
      <c r="A17" s="429">
        <v>2</v>
      </c>
      <c r="B17" s="524"/>
      <c r="C17" s="525"/>
      <c r="D17" s="526"/>
      <c r="E17" s="527"/>
      <c r="F17" s="528"/>
      <c r="G17" s="529" t="s">
        <v>566</v>
      </c>
      <c r="H17" s="530"/>
      <c r="I17" s="531"/>
      <c r="J17" s="531"/>
      <c r="K17" s="531"/>
      <c r="L17" s="531"/>
      <c r="M17" s="531"/>
      <c r="N17" s="531"/>
      <c r="O17" s="531"/>
      <c r="P17" s="531"/>
      <c r="Q17" s="2197"/>
      <c r="R17" s="2197"/>
      <c r="S17" s="532"/>
    </row>
    <row r="18" spans="1:19" ht="28.5" customHeight="1" thickBot="1">
      <c r="A18" s="429">
        <v>3</v>
      </c>
      <c r="B18" s="533"/>
      <c r="C18" s="525"/>
      <c r="D18" s="526"/>
      <c r="E18" s="534"/>
      <c r="F18" s="535"/>
      <c r="G18" s="536" t="s">
        <v>566</v>
      </c>
      <c r="H18" s="537"/>
      <c r="I18" s="538"/>
      <c r="J18" s="538"/>
      <c r="K18" s="538"/>
      <c r="L18" s="538"/>
      <c r="M18" s="538"/>
      <c r="N18" s="538"/>
      <c r="O18" s="538"/>
      <c r="P18" s="538"/>
      <c r="Q18" s="2198"/>
      <c r="R18" s="2198"/>
      <c r="S18" s="532"/>
    </row>
    <row r="19" spans="1:19" ht="30.75" customHeight="1" thickTop="1">
      <c r="B19" s="539"/>
      <c r="C19" s="540"/>
      <c r="D19" s="541"/>
      <c r="E19" s="2199" t="s">
        <v>277</v>
      </c>
      <c r="F19" s="2200"/>
      <c r="G19" s="2200"/>
      <c r="H19" s="2200"/>
      <c r="I19" s="542">
        <f t="shared" ref="I19:P19" si="0">SUM(I16:I18)</f>
        <v>0</v>
      </c>
      <c r="J19" s="543">
        <f t="shared" si="0"/>
        <v>0</v>
      </c>
      <c r="K19" s="544">
        <f t="shared" si="0"/>
        <v>0</v>
      </c>
      <c r="L19" s="544">
        <f t="shared" si="0"/>
        <v>0</v>
      </c>
      <c r="M19" s="544">
        <f t="shared" si="0"/>
        <v>0</v>
      </c>
      <c r="N19" s="544">
        <f t="shared" si="0"/>
        <v>0</v>
      </c>
      <c r="O19" s="544">
        <f t="shared" si="0"/>
        <v>0</v>
      </c>
      <c r="P19" s="544">
        <f t="shared" si="0"/>
        <v>0</v>
      </c>
      <c r="Q19" s="545" t="e">
        <f>ROUNDDOWN(O19/(K19+L19-M19),4)</f>
        <v>#DIV/0!</v>
      </c>
      <c r="R19" s="545" t="e">
        <f>ROUNDDOWN(P19/(K19+L19-M19-N19),4)</f>
        <v>#DIV/0!</v>
      </c>
      <c r="S19" s="514"/>
    </row>
    <row r="20" spans="1:19" s="546" customFormat="1" ht="12">
      <c r="C20" s="547"/>
      <c r="D20" s="547"/>
      <c r="E20" s="547"/>
      <c r="G20" s="548"/>
      <c r="R20" s="549"/>
      <c r="S20" s="549"/>
    </row>
    <row r="21" spans="1:19" ht="21" customHeight="1">
      <c r="B21" s="426" t="s">
        <v>567</v>
      </c>
      <c r="J21" s="431"/>
      <c r="L21" s="431"/>
      <c r="M21" s="489"/>
      <c r="N21" s="489"/>
      <c r="O21" s="489"/>
      <c r="P21" s="489"/>
      <c r="Q21" s="489"/>
      <c r="R21" s="489"/>
      <c r="S21" s="489"/>
    </row>
    <row r="22" spans="1:19" ht="21" customHeight="1">
      <c r="B22" s="426" t="s">
        <v>542</v>
      </c>
      <c r="J22" s="431"/>
      <c r="L22" s="431"/>
      <c r="M22" s="489"/>
      <c r="N22" s="489"/>
      <c r="O22" s="489"/>
      <c r="P22" s="489"/>
      <c r="Q22" s="489"/>
      <c r="R22" s="489"/>
      <c r="S22" s="489"/>
    </row>
    <row r="23" spans="1:19" ht="21" customHeight="1">
      <c r="B23" s="426" t="s">
        <v>568</v>
      </c>
      <c r="J23" s="431"/>
      <c r="L23" s="431"/>
      <c r="M23" s="489"/>
      <c r="N23" s="489"/>
      <c r="O23" s="489"/>
      <c r="P23" s="489"/>
      <c r="Q23" s="489"/>
      <c r="R23" s="489"/>
      <c r="S23" s="489"/>
    </row>
    <row r="24" spans="1:19" ht="21" customHeight="1">
      <c r="B24" s="426" t="s">
        <v>543</v>
      </c>
      <c r="J24" s="431"/>
      <c r="L24" s="431"/>
      <c r="M24" s="489"/>
      <c r="N24" s="489"/>
      <c r="O24" s="489"/>
      <c r="P24" s="489"/>
      <c r="Q24" s="489"/>
      <c r="R24" s="489"/>
      <c r="S24" s="489"/>
    </row>
    <row r="25" spans="1:19" ht="21" customHeight="1">
      <c r="B25" s="426" t="s">
        <v>551</v>
      </c>
      <c r="J25" s="431"/>
      <c r="L25" s="431"/>
      <c r="M25" s="489"/>
      <c r="N25" s="489"/>
      <c r="O25" s="489"/>
      <c r="P25" s="489"/>
      <c r="Q25" s="489"/>
      <c r="R25" s="489"/>
      <c r="S25" s="489"/>
    </row>
    <row r="26" spans="1:19" ht="21" customHeight="1">
      <c r="B26" s="426" t="s">
        <v>544</v>
      </c>
      <c r="J26" s="431"/>
      <c r="L26" s="431"/>
      <c r="M26" s="489"/>
      <c r="N26" s="489"/>
      <c r="O26" s="489"/>
      <c r="P26" s="489"/>
      <c r="Q26" s="489"/>
      <c r="R26" s="489"/>
      <c r="S26" s="489"/>
    </row>
    <row r="27" spans="1:19" ht="21" customHeight="1">
      <c r="B27" s="426" t="s">
        <v>545</v>
      </c>
      <c r="J27" s="431"/>
      <c r="L27" s="431"/>
      <c r="M27" s="489"/>
      <c r="N27" s="489"/>
      <c r="O27" s="489"/>
      <c r="P27" s="489"/>
      <c r="Q27" s="489"/>
      <c r="R27" s="489"/>
      <c r="S27" s="489"/>
    </row>
    <row r="28" spans="1:19" ht="21" customHeight="1">
      <c r="B28" s="426" t="s">
        <v>569</v>
      </c>
      <c r="J28" s="431"/>
      <c r="L28" s="431"/>
      <c r="M28" s="489"/>
      <c r="N28" s="489"/>
      <c r="O28" s="489"/>
      <c r="P28" s="489"/>
      <c r="Q28" s="489"/>
      <c r="R28" s="489"/>
      <c r="S28" s="489"/>
    </row>
    <row r="29" spans="1:19" ht="21" customHeight="1">
      <c r="B29" s="426" t="s">
        <v>549</v>
      </c>
      <c r="J29" s="431"/>
      <c r="L29" s="431"/>
      <c r="M29" s="489"/>
      <c r="N29" s="489"/>
      <c r="O29" s="489"/>
      <c r="P29" s="489"/>
      <c r="Q29" s="489"/>
      <c r="R29" s="489"/>
      <c r="S29" s="489"/>
    </row>
    <row r="30" spans="1:19" ht="21" customHeight="1">
      <c r="B30" s="426" t="s">
        <v>550</v>
      </c>
      <c r="J30" s="431"/>
      <c r="L30" s="431"/>
      <c r="M30" s="489"/>
      <c r="N30" s="489"/>
      <c r="O30" s="489"/>
      <c r="P30" s="489"/>
      <c r="Q30" s="489"/>
      <c r="R30" s="489"/>
      <c r="S30" s="489"/>
    </row>
    <row r="31" spans="1:19" ht="21" customHeight="1">
      <c r="B31" s="497"/>
      <c r="J31" s="431"/>
      <c r="L31" s="431"/>
      <c r="M31" s="489"/>
      <c r="N31" s="489"/>
      <c r="O31" s="489"/>
      <c r="P31" s="489"/>
      <c r="Q31" s="489"/>
      <c r="R31" s="489"/>
      <c r="S31" s="489"/>
    </row>
    <row r="32" spans="1:19" ht="21" customHeight="1">
      <c r="B32" s="426"/>
      <c r="J32" s="431"/>
      <c r="L32" s="431"/>
      <c r="M32" s="489"/>
      <c r="N32" s="489"/>
      <c r="O32" s="489"/>
      <c r="P32" s="489"/>
      <c r="Q32" s="489"/>
      <c r="R32" s="489"/>
      <c r="S32" s="489"/>
    </row>
    <row r="33" spans="2:19" ht="21" customHeight="1">
      <c r="B33" s="426"/>
      <c r="J33" s="431"/>
      <c r="L33" s="431"/>
      <c r="M33" s="489"/>
      <c r="N33" s="489"/>
      <c r="O33" s="489"/>
      <c r="P33" s="489"/>
      <c r="Q33" s="489"/>
      <c r="R33" s="489"/>
      <c r="S33" s="489"/>
    </row>
    <row r="34" spans="2:19" ht="21" customHeight="1">
      <c r="B34" s="426"/>
      <c r="J34" s="431"/>
      <c r="L34" s="431"/>
      <c r="M34" s="489"/>
      <c r="N34" s="489"/>
      <c r="O34" s="489"/>
      <c r="P34" s="489"/>
      <c r="Q34" s="489"/>
      <c r="R34" s="489"/>
      <c r="S34" s="489"/>
    </row>
    <row r="35" spans="2:19" s="546" customFormat="1" ht="12">
      <c r="C35" s="547"/>
      <c r="D35" s="547"/>
      <c r="E35" s="547"/>
      <c r="G35" s="548"/>
      <c r="R35" s="549"/>
      <c r="S35" s="549"/>
    </row>
    <row r="36" spans="2:19">
      <c r="B36" s="546"/>
      <c r="C36" s="547"/>
      <c r="D36" s="547"/>
      <c r="E36" s="547"/>
      <c r="F36" s="546"/>
      <c r="G36" s="548"/>
      <c r="H36" s="546"/>
      <c r="I36" s="546"/>
      <c r="J36" s="546"/>
      <c r="K36" s="546"/>
      <c r="L36" s="546"/>
      <c r="M36" s="546"/>
      <c r="N36" s="546"/>
      <c r="O36" s="546"/>
      <c r="P36" s="546"/>
      <c r="Q36" s="546"/>
    </row>
    <row r="37" spans="2:19" s="546" customFormat="1" ht="12">
      <c r="B37" s="550"/>
      <c r="C37" s="551"/>
      <c r="D37" s="551"/>
      <c r="E37" s="551"/>
      <c r="F37" s="551"/>
      <c r="G37" s="551"/>
      <c r="H37" s="551"/>
      <c r="I37" s="551"/>
      <c r="J37" s="551"/>
      <c r="K37" s="551"/>
      <c r="L37" s="551"/>
      <c r="M37" s="551"/>
      <c r="N37" s="551"/>
      <c r="O37" s="551"/>
      <c r="P37" s="551"/>
      <c r="Q37" s="551"/>
      <c r="R37" s="549"/>
      <c r="S37" s="549"/>
    </row>
    <row r="38" spans="2:19">
      <c r="B38" s="552"/>
      <c r="C38" s="547"/>
      <c r="D38" s="547"/>
      <c r="E38" s="547"/>
      <c r="F38" s="546"/>
      <c r="G38" s="548"/>
      <c r="H38" s="546"/>
      <c r="I38" s="546"/>
      <c r="J38" s="546"/>
      <c r="K38" s="546"/>
      <c r="L38" s="546"/>
      <c r="M38" s="546"/>
      <c r="N38" s="546"/>
      <c r="O38" s="546"/>
      <c r="P38" s="546"/>
      <c r="Q38" s="546"/>
    </row>
    <row r="39" spans="2:19">
      <c r="B39" s="546"/>
      <c r="C39" s="547"/>
      <c r="D39" s="547"/>
      <c r="E39" s="547"/>
      <c r="F39" s="546"/>
      <c r="G39" s="548"/>
      <c r="H39" s="546"/>
      <c r="I39" s="546"/>
      <c r="J39" s="546"/>
      <c r="K39" s="546"/>
      <c r="L39" s="546"/>
      <c r="M39" s="546"/>
      <c r="N39" s="546"/>
      <c r="O39" s="546"/>
      <c r="P39" s="546"/>
      <c r="Q39" s="546"/>
    </row>
    <row r="40" spans="2:19">
      <c r="B40" s="553"/>
    </row>
    <row r="41" spans="2:19">
      <c r="B41" s="553"/>
    </row>
    <row r="42" spans="2:19">
      <c r="B42" s="553"/>
    </row>
    <row r="43" spans="2:19">
      <c r="B43" s="553"/>
    </row>
    <row r="57" spans="1:19" ht="14.25">
      <c r="A57" s="554" t="s">
        <v>278</v>
      </c>
      <c r="B57" s="554"/>
    </row>
    <row r="58" spans="1:19" ht="14.25">
      <c r="A58" s="554" t="s">
        <v>279</v>
      </c>
      <c r="B58" s="554"/>
    </row>
    <row r="59" spans="1:19" ht="14.25">
      <c r="A59" s="554" t="s">
        <v>280</v>
      </c>
      <c r="B59" s="554"/>
    </row>
    <row r="60" spans="1:19" s="428" customFormat="1" ht="14.25">
      <c r="A60" s="554"/>
      <c r="B60" s="554"/>
      <c r="F60" s="429"/>
      <c r="G60" s="430"/>
      <c r="H60" s="429"/>
      <c r="I60" s="429"/>
      <c r="J60" s="429"/>
      <c r="K60" s="429"/>
      <c r="L60" s="429"/>
      <c r="M60" s="429"/>
      <c r="N60" s="429"/>
      <c r="O60" s="429"/>
      <c r="P60" s="429"/>
      <c r="Q60" s="429"/>
      <c r="R60" s="495"/>
      <c r="S60" s="495"/>
    </row>
    <row r="61" spans="1:19" s="428" customFormat="1" ht="14.25">
      <c r="A61" s="554" t="s">
        <v>281</v>
      </c>
      <c r="B61" s="554"/>
      <c r="F61" s="429"/>
      <c r="G61" s="430"/>
      <c r="H61" s="429"/>
      <c r="I61" s="429"/>
      <c r="J61" s="429"/>
      <c r="K61" s="429"/>
      <c r="L61" s="429"/>
      <c r="M61" s="429"/>
      <c r="N61" s="429"/>
      <c r="O61" s="429"/>
      <c r="P61" s="429"/>
      <c r="Q61" s="429"/>
      <c r="R61" s="495"/>
      <c r="S61" s="495"/>
    </row>
    <row r="62" spans="1:19" s="428" customFormat="1" ht="14.25">
      <c r="A62" s="554" t="s">
        <v>570</v>
      </c>
      <c r="B62" s="554"/>
      <c r="F62" s="429"/>
      <c r="G62" s="430"/>
      <c r="H62" s="429"/>
      <c r="I62" s="429"/>
      <c r="J62" s="429"/>
      <c r="K62" s="429"/>
      <c r="L62" s="429"/>
      <c r="M62" s="429"/>
      <c r="N62" s="429"/>
      <c r="O62" s="429"/>
      <c r="P62" s="429"/>
      <c r="Q62" s="429"/>
      <c r="R62" s="495"/>
      <c r="S62" s="495"/>
    </row>
    <row r="63" spans="1:19" s="428" customFormat="1" ht="14.25">
      <c r="A63" s="554" t="s">
        <v>571</v>
      </c>
      <c r="B63" s="554"/>
      <c r="F63" s="429"/>
      <c r="G63" s="430"/>
      <c r="H63" s="429"/>
      <c r="I63" s="429"/>
      <c r="J63" s="429"/>
      <c r="K63" s="429"/>
      <c r="L63" s="429"/>
      <c r="M63" s="429"/>
      <c r="N63" s="429"/>
      <c r="O63" s="429"/>
      <c r="P63" s="429"/>
      <c r="Q63" s="429"/>
      <c r="R63" s="495"/>
      <c r="S63" s="495"/>
    </row>
    <row r="64" spans="1:19" s="428" customFormat="1" ht="14.25">
      <c r="A64" s="554" t="s">
        <v>572</v>
      </c>
      <c r="B64" s="554"/>
      <c r="F64" s="429"/>
      <c r="G64" s="430"/>
      <c r="H64" s="429"/>
      <c r="I64" s="429"/>
      <c r="J64" s="429"/>
      <c r="K64" s="429"/>
      <c r="L64" s="429"/>
      <c r="M64" s="429"/>
      <c r="N64" s="429"/>
      <c r="O64" s="429"/>
      <c r="P64" s="429"/>
      <c r="Q64" s="429"/>
      <c r="R64" s="495"/>
      <c r="S64" s="495"/>
    </row>
    <row r="65" spans="1:19" s="428" customFormat="1" ht="14.25">
      <c r="A65" s="554" t="s">
        <v>565</v>
      </c>
      <c r="B65" s="554" t="s">
        <v>887</v>
      </c>
      <c r="F65" s="429"/>
      <c r="G65" s="430"/>
      <c r="H65" s="429"/>
      <c r="I65" s="429"/>
      <c r="J65" s="429"/>
      <c r="K65" s="429"/>
      <c r="L65" s="429"/>
      <c r="M65" s="429"/>
      <c r="N65" s="429"/>
      <c r="O65" s="429"/>
      <c r="P65" s="429"/>
      <c r="Q65" s="429"/>
      <c r="R65" s="495"/>
      <c r="S65" s="495"/>
    </row>
    <row r="66" spans="1:19" s="428" customFormat="1" ht="14.25">
      <c r="A66" s="554" t="s">
        <v>573</v>
      </c>
      <c r="B66" s="554"/>
      <c r="F66" s="429"/>
      <c r="G66" s="430"/>
      <c r="H66" s="429"/>
      <c r="I66" s="429"/>
      <c r="J66" s="429"/>
      <c r="K66" s="429"/>
      <c r="L66" s="429"/>
      <c r="M66" s="429"/>
      <c r="N66" s="429"/>
      <c r="O66" s="429"/>
      <c r="P66" s="429"/>
      <c r="Q66" s="429"/>
      <c r="R66" s="495"/>
      <c r="S66" s="495"/>
    </row>
    <row r="67" spans="1:19" s="428" customFormat="1" ht="14.25">
      <c r="A67" s="554" t="s">
        <v>574</v>
      </c>
      <c r="B67" s="554"/>
      <c r="F67" s="429"/>
      <c r="G67" s="430"/>
      <c r="H67" s="429"/>
      <c r="I67" s="429"/>
      <c r="J67" s="429"/>
      <c r="K67" s="429"/>
      <c r="L67" s="429"/>
      <c r="M67" s="429"/>
      <c r="N67" s="429"/>
      <c r="O67" s="429"/>
      <c r="P67" s="429"/>
      <c r="Q67" s="429"/>
      <c r="R67" s="495"/>
      <c r="S67" s="495"/>
    </row>
    <row r="68" spans="1:19" s="428" customFormat="1" ht="14.25">
      <c r="A68" s="554" t="s">
        <v>282</v>
      </c>
      <c r="B68" s="554"/>
      <c r="F68" s="429"/>
      <c r="G68" s="430"/>
      <c r="H68" s="429"/>
      <c r="I68" s="429"/>
      <c r="J68" s="429"/>
      <c r="K68" s="429"/>
      <c r="L68" s="429"/>
      <c r="M68" s="429"/>
      <c r="N68" s="429"/>
      <c r="O68" s="429"/>
      <c r="P68" s="429"/>
      <c r="Q68" s="429"/>
      <c r="R68" s="495"/>
      <c r="S68" s="495"/>
    </row>
    <row r="69" spans="1:19" s="428" customFormat="1" ht="14.25">
      <c r="A69" s="554" t="s">
        <v>575</v>
      </c>
      <c r="B69" s="554"/>
      <c r="F69" s="429"/>
      <c r="G69" s="430"/>
      <c r="H69" s="429"/>
      <c r="I69" s="429"/>
      <c r="J69" s="429"/>
      <c r="K69" s="429"/>
      <c r="L69" s="429"/>
      <c r="M69" s="429"/>
      <c r="N69" s="429"/>
      <c r="O69" s="429"/>
      <c r="P69" s="429"/>
      <c r="Q69" s="429"/>
      <c r="R69" s="495"/>
      <c r="S69" s="495"/>
    </row>
    <row r="70" spans="1:19" s="428" customFormat="1" ht="14.25">
      <c r="A70" s="554" t="s">
        <v>576</v>
      </c>
      <c r="B70" s="554"/>
      <c r="F70" s="429"/>
      <c r="G70" s="430"/>
      <c r="H70" s="429"/>
      <c r="I70" s="429"/>
      <c r="J70" s="429"/>
      <c r="K70" s="429"/>
      <c r="L70" s="429"/>
      <c r="M70" s="429"/>
      <c r="N70" s="429"/>
      <c r="O70" s="429"/>
      <c r="P70" s="429"/>
      <c r="Q70" s="429"/>
      <c r="R70" s="495"/>
      <c r="S70" s="495"/>
    </row>
    <row r="71" spans="1:19" s="428" customFormat="1" ht="14.25">
      <c r="A71" s="554" t="s">
        <v>577</v>
      </c>
      <c r="B71" s="554"/>
      <c r="F71" s="429"/>
      <c r="G71" s="430"/>
      <c r="H71" s="429"/>
      <c r="I71" s="429"/>
      <c r="J71" s="429"/>
      <c r="K71" s="429"/>
      <c r="L71" s="429"/>
      <c r="M71" s="429"/>
      <c r="N71" s="429"/>
      <c r="O71" s="429"/>
      <c r="P71" s="429"/>
      <c r="Q71" s="429"/>
      <c r="R71" s="495"/>
      <c r="S71" s="495"/>
    </row>
    <row r="72" spans="1:19" s="428" customFormat="1" ht="14.25">
      <c r="A72" s="554" t="s">
        <v>578</v>
      </c>
      <c r="B72" s="554"/>
      <c r="F72" s="429"/>
      <c r="G72" s="430"/>
      <c r="H72" s="429"/>
      <c r="I72" s="429"/>
      <c r="J72" s="429"/>
      <c r="K72" s="429"/>
      <c r="L72" s="429"/>
      <c r="M72" s="429"/>
      <c r="N72" s="429"/>
      <c r="O72" s="429"/>
      <c r="P72" s="429"/>
      <c r="Q72" s="429"/>
      <c r="R72" s="495"/>
      <c r="S72" s="495"/>
    </row>
    <row r="73" spans="1:19" s="428" customFormat="1" ht="14.25">
      <c r="A73" s="554" t="s">
        <v>579</v>
      </c>
      <c r="B73" s="554"/>
      <c r="F73" s="429"/>
      <c r="G73" s="430"/>
      <c r="H73" s="429"/>
      <c r="I73" s="429"/>
      <c r="J73" s="429"/>
      <c r="K73" s="429"/>
      <c r="L73" s="429"/>
      <c r="M73" s="429"/>
      <c r="N73" s="429"/>
      <c r="O73" s="429"/>
      <c r="P73" s="429"/>
      <c r="Q73" s="429"/>
      <c r="R73" s="495"/>
      <c r="S73" s="495"/>
    </row>
    <row r="74" spans="1:19" s="428" customFormat="1" ht="14.25">
      <c r="A74" s="554" t="s">
        <v>580</v>
      </c>
      <c r="B74" s="554"/>
      <c r="F74" s="429"/>
      <c r="G74" s="430"/>
      <c r="H74" s="429"/>
      <c r="I74" s="429"/>
      <c r="J74" s="429"/>
      <c r="K74" s="429"/>
      <c r="L74" s="429"/>
      <c r="M74" s="429"/>
      <c r="N74" s="429"/>
      <c r="O74" s="429"/>
      <c r="P74" s="429"/>
      <c r="Q74" s="429"/>
      <c r="R74" s="495"/>
      <c r="S74" s="495"/>
    </row>
    <row r="75" spans="1:19" s="428" customFormat="1" ht="14.25">
      <c r="A75" s="554" t="s">
        <v>581</v>
      </c>
      <c r="B75" s="554"/>
      <c r="F75" s="429"/>
      <c r="G75" s="430"/>
      <c r="H75" s="429"/>
      <c r="I75" s="429"/>
      <c r="J75" s="429"/>
      <c r="K75" s="429"/>
      <c r="L75" s="429"/>
      <c r="M75" s="429"/>
      <c r="N75" s="429"/>
      <c r="O75" s="429"/>
      <c r="P75" s="429"/>
      <c r="Q75" s="429"/>
      <c r="R75" s="495"/>
      <c r="S75" s="495"/>
    </row>
    <row r="76" spans="1:19" s="428" customFormat="1" ht="14.25">
      <c r="A76" s="554" t="s">
        <v>582</v>
      </c>
      <c r="B76" s="554"/>
      <c r="F76" s="429"/>
      <c r="G76" s="430"/>
      <c r="H76" s="429"/>
      <c r="I76" s="429"/>
      <c r="J76" s="429"/>
      <c r="K76" s="429"/>
      <c r="L76" s="429"/>
      <c r="M76" s="429"/>
      <c r="N76" s="429"/>
      <c r="O76" s="429"/>
      <c r="P76" s="429"/>
      <c r="Q76" s="429"/>
      <c r="R76" s="495"/>
      <c r="S76" s="495"/>
    </row>
    <row r="77" spans="1:19" s="428" customFormat="1" ht="14.25">
      <c r="A77" s="554" t="s">
        <v>583</v>
      </c>
      <c r="B77" s="554"/>
      <c r="F77" s="429"/>
      <c r="G77" s="430"/>
      <c r="H77" s="429"/>
      <c r="I77" s="429"/>
      <c r="J77" s="429"/>
      <c r="K77" s="429"/>
      <c r="L77" s="429"/>
      <c r="M77" s="429"/>
      <c r="N77" s="429"/>
      <c r="O77" s="429"/>
      <c r="P77" s="429"/>
      <c r="Q77" s="429"/>
      <c r="R77" s="495"/>
      <c r="S77" s="495"/>
    </row>
    <row r="78" spans="1:19" s="428" customFormat="1" ht="14.25">
      <c r="A78" s="554" t="s">
        <v>584</v>
      </c>
      <c r="B78" s="554"/>
      <c r="F78" s="429"/>
      <c r="G78" s="430"/>
      <c r="H78" s="429"/>
      <c r="I78" s="429"/>
      <c r="J78" s="429"/>
      <c r="K78" s="429"/>
      <c r="L78" s="429"/>
      <c r="M78" s="429"/>
      <c r="N78" s="429"/>
      <c r="O78" s="429"/>
      <c r="P78" s="429"/>
      <c r="Q78" s="429"/>
      <c r="R78" s="495"/>
      <c r="S78" s="495"/>
    </row>
    <row r="79" spans="1:19" s="428" customFormat="1" ht="14.25">
      <c r="A79" s="554" t="s">
        <v>283</v>
      </c>
      <c r="B79" s="554"/>
      <c r="F79" s="429"/>
      <c r="G79" s="430"/>
      <c r="H79" s="429"/>
      <c r="I79" s="429"/>
      <c r="J79" s="429"/>
      <c r="K79" s="429"/>
      <c r="L79" s="429"/>
      <c r="M79" s="429"/>
      <c r="N79" s="429"/>
      <c r="O79" s="429"/>
      <c r="P79" s="429"/>
      <c r="Q79" s="429"/>
      <c r="R79" s="495"/>
      <c r="S79" s="495"/>
    </row>
    <row r="80" spans="1:19" s="428" customFormat="1" ht="14.25">
      <c r="A80" s="554"/>
      <c r="B80" s="554"/>
      <c r="F80" s="429"/>
      <c r="G80" s="430"/>
      <c r="H80" s="429"/>
      <c r="I80" s="429"/>
      <c r="J80" s="429"/>
      <c r="K80" s="429"/>
      <c r="L80" s="429"/>
      <c r="M80" s="429"/>
      <c r="N80" s="429"/>
      <c r="O80" s="429"/>
      <c r="P80" s="429"/>
      <c r="Q80" s="429"/>
      <c r="R80" s="495"/>
      <c r="S80" s="495"/>
    </row>
    <row r="81" spans="1:19" s="428" customFormat="1" ht="14.25">
      <c r="A81" s="554"/>
      <c r="B81" s="554"/>
      <c r="F81" s="429"/>
      <c r="G81" s="430"/>
      <c r="H81" s="429"/>
      <c r="I81" s="429"/>
      <c r="J81" s="429"/>
      <c r="K81" s="429"/>
      <c r="L81" s="429"/>
      <c r="M81" s="429"/>
      <c r="N81" s="429"/>
      <c r="O81" s="429"/>
      <c r="P81" s="429"/>
      <c r="Q81" s="429"/>
      <c r="R81" s="495"/>
      <c r="S81" s="495"/>
    </row>
    <row r="82" spans="1:19" s="428" customFormat="1" ht="14.25">
      <c r="A82" s="554"/>
      <c r="B82" s="554"/>
      <c r="F82" s="429"/>
      <c r="G82" s="430"/>
      <c r="H82" s="429"/>
      <c r="I82" s="429"/>
      <c r="J82" s="429"/>
      <c r="K82" s="429"/>
      <c r="L82" s="429"/>
      <c r="M82" s="429"/>
      <c r="N82" s="429"/>
      <c r="O82" s="429"/>
      <c r="P82" s="429"/>
      <c r="Q82" s="429"/>
      <c r="R82" s="495"/>
      <c r="S82" s="495"/>
    </row>
    <row r="83" spans="1:19" s="428" customFormat="1" ht="14.25">
      <c r="A83" s="554"/>
      <c r="B83" s="554"/>
      <c r="F83" s="429"/>
      <c r="G83" s="430"/>
      <c r="H83" s="429"/>
      <c r="I83" s="429"/>
      <c r="J83" s="429"/>
      <c r="K83" s="429"/>
      <c r="L83" s="429"/>
      <c r="M83" s="429"/>
      <c r="N83" s="429"/>
      <c r="O83" s="429"/>
      <c r="P83" s="429"/>
      <c r="Q83" s="429"/>
      <c r="R83" s="495"/>
      <c r="S83" s="495"/>
    </row>
    <row r="84" spans="1:19" s="428" customFormat="1" ht="14.25">
      <c r="A84" s="554"/>
      <c r="B84" s="554"/>
      <c r="F84" s="429"/>
      <c r="G84" s="430"/>
      <c r="H84" s="429"/>
      <c r="I84" s="429"/>
      <c r="J84" s="429"/>
      <c r="K84" s="429"/>
      <c r="L84" s="429"/>
      <c r="M84" s="429"/>
      <c r="N84" s="429"/>
      <c r="O84" s="429"/>
      <c r="P84" s="429"/>
      <c r="Q84" s="429"/>
      <c r="R84" s="495"/>
      <c r="S84" s="495"/>
    </row>
    <row r="85" spans="1:19" s="428" customFormat="1" ht="14.25">
      <c r="A85" s="554"/>
      <c r="B85" s="554"/>
      <c r="F85" s="429"/>
      <c r="G85" s="430"/>
      <c r="H85" s="429"/>
      <c r="I85" s="429"/>
      <c r="J85" s="429"/>
      <c r="K85" s="429"/>
      <c r="L85" s="429"/>
      <c r="M85" s="429"/>
      <c r="N85" s="429"/>
      <c r="O85" s="429"/>
      <c r="P85" s="429"/>
      <c r="Q85" s="429"/>
      <c r="R85" s="495"/>
      <c r="S85" s="495"/>
    </row>
    <row r="86" spans="1:19" s="428" customFormat="1" ht="14.25">
      <c r="A86" s="554"/>
      <c r="B86" s="554"/>
      <c r="F86" s="429"/>
      <c r="G86" s="430"/>
      <c r="H86" s="429"/>
      <c r="I86" s="429"/>
      <c r="J86" s="429"/>
      <c r="K86" s="429"/>
      <c r="L86" s="429"/>
      <c r="M86" s="429"/>
      <c r="N86" s="429"/>
      <c r="O86" s="429"/>
      <c r="P86" s="429"/>
      <c r="Q86" s="429"/>
      <c r="R86" s="495"/>
      <c r="S86" s="495"/>
    </row>
    <row r="87" spans="1:19" s="428" customFormat="1" ht="14.25">
      <c r="A87" s="554"/>
      <c r="B87" s="554"/>
      <c r="F87" s="429"/>
      <c r="G87" s="430"/>
      <c r="H87" s="429"/>
      <c r="I87" s="429"/>
      <c r="J87" s="429"/>
      <c r="K87" s="429"/>
      <c r="L87" s="429"/>
      <c r="M87" s="429"/>
      <c r="N87" s="429"/>
      <c r="O87" s="429"/>
      <c r="P87" s="429"/>
      <c r="Q87" s="429"/>
      <c r="R87" s="495"/>
      <c r="S87" s="495"/>
    </row>
    <row r="88" spans="1:19" s="428" customFormat="1" ht="14.25">
      <c r="A88" s="554"/>
      <c r="B88" s="554"/>
      <c r="F88" s="429"/>
      <c r="G88" s="430"/>
      <c r="H88" s="429"/>
      <c r="I88" s="429"/>
      <c r="J88" s="429"/>
      <c r="K88" s="429"/>
      <c r="L88" s="429"/>
      <c r="M88" s="429"/>
      <c r="N88" s="429"/>
      <c r="O88" s="429"/>
      <c r="P88" s="429"/>
      <c r="Q88" s="429"/>
      <c r="R88" s="495"/>
      <c r="S88" s="495"/>
    </row>
    <row r="89" spans="1:19" s="428" customFormat="1" ht="14.25">
      <c r="A89" s="554"/>
      <c r="B89" s="554"/>
      <c r="F89" s="429"/>
      <c r="G89" s="430"/>
      <c r="H89" s="429"/>
      <c r="I89" s="429"/>
      <c r="J89" s="429"/>
      <c r="K89" s="429"/>
      <c r="L89" s="429"/>
      <c r="M89" s="429"/>
      <c r="N89" s="429"/>
      <c r="O89" s="429"/>
      <c r="P89" s="429"/>
      <c r="Q89" s="429"/>
      <c r="R89" s="495"/>
      <c r="S89" s="495"/>
    </row>
    <row r="90" spans="1:19" s="428" customFormat="1" ht="14.25">
      <c r="A90" s="554"/>
      <c r="B90" s="554"/>
      <c r="F90" s="429"/>
      <c r="G90" s="430"/>
      <c r="H90" s="429"/>
      <c r="I90" s="429"/>
      <c r="J90" s="429"/>
      <c r="K90" s="429"/>
      <c r="L90" s="429"/>
      <c r="M90" s="429"/>
      <c r="N90" s="429"/>
      <c r="O90" s="429"/>
      <c r="P90" s="429"/>
      <c r="Q90" s="429"/>
      <c r="R90" s="495"/>
      <c r="S90" s="495"/>
    </row>
  </sheetData>
  <mergeCells count="20">
    <mergeCell ref="B2:R2"/>
    <mergeCell ref="C4:D4"/>
    <mergeCell ref="C5:D5"/>
    <mergeCell ref="B10:B13"/>
    <mergeCell ref="C10:C13"/>
    <mergeCell ref="D10:D13"/>
    <mergeCell ref="E10:E13"/>
    <mergeCell ref="F10:H13"/>
    <mergeCell ref="J10:K10"/>
    <mergeCell ref="L10:M10"/>
    <mergeCell ref="Q16:Q18"/>
    <mergeCell ref="R16:R18"/>
    <mergeCell ref="E19:H19"/>
    <mergeCell ref="N10:N13"/>
    <mergeCell ref="O10:O13"/>
    <mergeCell ref="P10:P13"/>
    <mergeCell ref="Q10:Q13"/>
    <mergeCell ref="R10:R13"/>
    <mergeCell ref="K11:K13"/>
    <mergeCell ref="M11:M13"/>
  </mergeCells>
  <phoneticPr fontId="8"/>
  <dataValidations count="4">
    <dataValidation type="list" allowBlank="1" showInputMessage="1" showErrorMessage="1" sqref="JC16:JC18 SY16:SY18 ACU16:ACU18 AMQ16:AMQ18 AWM16:AWM18 BGI16:BGI18 BQE16:BQE18 CAA16:CAA18 CJW16:CJW18 CTS16:CTS18 DDO16:DDO18 DNK16:DNK18 DXG16:DXG18 EHC16:EHC18 EQY16:EQY18 FAU16:FAU18 FKQ16:FKQ18 FUM16:FUM18 GEI16:GEI18 GOE16:GOE18 GYA16:GYA18 HHW16:HHW18 HRS16:HRS18 IBO16:IBO18 ILK16:ILK18 IVG16:IVG18 JFC16:JFC18 JOY16:JOY18 JYU16:JYU18 KIQ16:KIQ18 KSM16:KSM18 LCI16:LCI18 LME16:LME18 LWA16:LWA18 MFW16:MFW18 MPS16:MPS18 MZO16:MZO18 NJK16:NJK18 NTG16:NTG18 ODC16:ODC18 OMY16:OMY18 OWU16:OWU18 PGQ16:PGQ18 PQM16:PQM18 QAI16:QAI18 QKE16:QKE18 QUA16:QUA18 RDW16:RDW18 RNS16:RNS18 RXO16:RXO18 SHK16:SHK18 SRG16:SRG18 TBC16:TBC18 TKY16:TKY18 TUU16:TUU18 UEQ16:UEQ18 UOM16:UOM18 UYI16:UYI18 VIE16:VIE18 VSA16:VSA18 WBW16:WBW18 WLS16:WLS18 WVO16:WVO18 JC65551:JC65553 SY65551:SY65553 ACU65551:ACU65553 AMQ65551:AMQ65553 AWM65551:AWM65553 BGI65551:BGI65553 BQE65551:BQE65553 CAA65551:CAA65553 CJW65551:CJW65553 CTS65551:CTS65553 DDO65551:DDO65553 DNK65551:DNK65553 DXG65551:DXG65553 EHC65551:EHC65553 EQY65551:EQY65553 FAU65551:FAU65553 FKQ65551:FKQ65553 FUM65551:FUM65553 GEI65551:GEI65553 GOE65551:GOE65553 GYA65551:GYA65553 HHW65551:HHW65553 HRS65551:HRS65553 IBO65551:IBO65553 ILK65551:ILK65553 IVG65551:IVG65553 JFC65551:JFC65553 JOY65551:JOY65553 JYU65551:JYU65553 KIQ65551:KIQ65553 KSM65551:KSM65553 LCI65551:LCI65553 LME65551:LME65553 LWA65551:LWA65553 MFW65551:MFW65553 MPS65551:MPS65553 MZO65551:MZO65553 NJK65551:NJK65553 NTG65551:NTG65553 ODC65551:ODC65553 OMY65551:OMY65553 OWU65551:OWU65553 PGQ65551:PGQ65553 PQM65551:PQM65553 QAI65551:QAI65553 QKE65551:QKE65553 QUA65551:QUA65553 RDW65551:RDW65553 RNS65551:RNS65553 RXO65551:RXO65553 SHK65551:SHK65553 SRG65551:SRG65553 TBC65551:TBC65553 TKY65551:TKY65553 TUU65551:TUU65553 UEQ65551:UEQ65553 UOM65551:UOM65553 UYI65551:UYI65553 VIE65551:VIE65553 VSA65551:VSA65553 WBW65551:WBW65553 WLS65551:WLS65553 WVO65551:WVO65553 JC131087:JC131089 SY131087:SY131089 ACU131087:ACU131089 AMQ131087:AMQ131089 AWM131087:AWM131089 BGI131087:BGI131089 BQE131087:BQE131089 CAA131087:CAA131089 CJW131087:CJW131089 CTS131087:CTS131089 DDO131087:DDO131089 DNK131087:DNK131089 DXG131087:DXG131089 EHC131087:EHC131089 EQY131087:EQY131089 FAU131087:FAU131089 FKQ131087:FKQ131089 FUM131087:FUM131089 GEI131087:GEI131089 GOE131087:GOE131089 GYA131087:GYA131089 HHW131087:HHW131089 HRS131087:HRS131089 IBO131087:IBO131089 ILK131087:ILK131089 IVG131087:IVG131089 JFC131087:JFC131089 JOY131087:JOY131089 JYU131087:JYU131089 KIQ131087:KIQ131089 KSM131087:KSM131089 LCI131087:LCI131089 LME131087:LME131089 LWA131087:LWA131089 MFW131087:MFW131089 MPS131087:MPS131089 MZO131087:MZO131089 NJK131087:NJK131089 NTG131087:NTG131089 ODC131087:ODC131089 OMY131087:OMY131089 OWU131087:OWU131089 PGQ131087:PGQ131089 PQM131087:PQM131089 QAI131087:QAI131089 QKE131087:QKE131089 QUA131087:QUA131089 RDW131087:RDW131089 RNS131087:RNS131089 RXO131087:RXO131089 SHK131087:SHK131089 SRG131087:SRG131089 TBC131087:TBC131089 TKY131087:TKY131089 TUU131087:TUU131089 UEQ131087:UEQ131089 UOM131087:UOM131089 UYI131087:UYI131089 VIE131087:VIE131089 VSA131087:VSA131089 WBW131087:WBW131089 WLS131087:WLS131089 WVO131087:WVO131089 JC196623:JC196625 SY196623:SY196625 ACU196623:ACU196625 AMQ196623:AMQ196625 AWM196623:AWM196625 BGI196623:BGI196625 BQE196623:BQE196625 CAA196623:CAA196625 CJW196623:CJW196625 CTS196623:CTS196625 DDO196623:DDO196625 DNK196623:DNK196625 DXG196623:DXG196625 EHC196623:EHC196625 EQY196623:EQY196625 FAU196623:FAU196625 FKQ196623:FKQ196625 FUM196623:FUM196625 GEI196623:GEI196625 GOE196623:GOE196625 GYA196623:GYA196625 HHW196623:HHW196625 HRS196623:HRS196625 IBO196623:IBO196625 ILK196623:ILK196625 IVG196623:IVG196625 JFC196623:JFC196625 JOY196623:JOY196625 JYU196623:JYU196625 KIQ196623:KIQ196625 KSM196623:KSM196625 LCI196623:LCI196625 LME196623:LME196625 LWA196623:LWA196625 MFW196623:MFW196625 MPS196623:MPS196625 MZO196623:MZO196625 NJK196623:NJK196625 NTG196623:NTG196625 ODC196623:ODC196625 OMY196623:OMY196625 OWU196623:OWU196625 PGQ196623:PGQ196625 PQM196623:PQM196625 QAI196623:QAI196625 QKE196623:QKE196625 QUA196623:QUA196625 RDW196623:RDW196625 RNS196623:RNS196625 RXO196623:RXO196625 SHK196623:SHK196625 SRG196623:SRG196625 TBC196623:TBC196625 TKY196623:TKY196625 TUU196623:TUU196625 UEQ196623:UEQ196625 UOM196623:UOM196625 UYI196623:UYI196625 VIE196623:VIE196625 VSA196623:VSA196625 WBW196623:WBW196625 WLS196623:WLS196625 WVO196623:WVO196625 JC262159:JC262161 SY262159:SY262161 ACU262159:ACU262161 AMQ262159:AMQ262161 AWM262159:AWM262161 BGI262159:BGI262161 BQE262159:BQE262161 CAA262159:CAA262161 CJW262159:CJW262161 CTS262159:CTS262161 DDO262159:DDO262161 DNK262159:DNK262161 DXG262159:DXG262161 EHC262159:EHC262161 EQY262159:EQY262161 FAU262159:FAU262161 FKQ262159:FKQ262161 FUM262159:FUM262161 GEI262159:GEI262161 GOE262159:GOE262161 GYA262159:GYA262161 HHW262159:HHW262161 HRS262159:HRS262161 IBO262159:IBO262161 ILK262159:ILK262161 IVG262159:IVG262161 JFC262159:JFC262161 JOY262159:JOY262161 JYU262159:JYU262161 KIQ262159:KIQ262161 KSM262159:KSM262161 LCI262159:LCI262161 LME262159:LME262161 LWA262159:LWA262161 MFW262159:MFW262161 MPS262159:MPS262161 MZO262159:MZO262161 NJK262159:NJK262161 NTG262159:NTG262161 ODC262159:ODC262161 OMY262159:OMY262161 OWU262159:OWU262161 PGQ262159:PGQ262161 PQM262159:PQM262161 QAI262159:QAI262161 QKE262159:QKE262161 QUA262159:QUA262161 RDW262159:RDW262161 RNS262159:RNS262161 RXO262159:RXO262161 SHK262159:SHK262161 SRG262159:SRG262161 TBC262159:TBC262161 TKY262159:TKY262161 TUU262159:TUU262161 UEQ262159:UEQ262161 UOM262159:UOM262161 UYI262159:UYI262161 VIE262159:VIE262161 VSA262159:VSA262161 WBW262159:WBW262161 WLS262159:WLS262161 WVO262159:WVO262161 JC327695:JC327697 SY327695:SY327697 ACU327695:ACU327697 AMQ327695:AMQ327697 AWM327695:AWM327697 BGI327695:BGI327697 BQE327695:BQE327697 CAA327695:CAA327697 CJW327695:CJW327697 CTS327695:CTS327697 DDO327695:DDO327697 DNK327695:DNK327697 DXG327695:DXG327697 EHC327695:EHC327697 EQY327695:EQY327697 FAU327695:FAU327697 FKQ327695:FKQ327697 FUM327695:FUM327697 GEI327695:GEI327697 GOE327695:GOE327697 GYA327695:GYA327697 HHW327695:HHW327697 HRS327695:HRS327697 IBO327695:IBO327697 ILK327695:ILK327697 IVG327695:IVG327697 JFC327695:JFC327697 JOY327695:JOY327697 JYU327695:JYU327697 KIQ327695:KIQ327697 KSM327695:KSM327697 LCI327695:LCI327697 LME327695:LME327697 LWA327695:LWA327697 MFW327695:MFW327697 MPS327695:MPS327697 MZO327695:MZO327697 NJK327695:NJK327697 NTG327695:NTG327697 ODC327695:ODC327697 OMY327695:OMY327697 OWU327695:OWU327697 PGQ327695:PGQ327697 PQM327695:PQM327697 QAI327695:QAI327697 QKE327695:QKE327697 QUA327695:QUA327697 RDW327695:RDW327697 RNS327695:RNS327697 RXO327695:RXO327697 SHK327695:SHK327697 SRG327695:SRG327697 TBC327695:TBC327697 TKY327695:TKY327697 TUU327695:TUU327697 UEQ327695:UEQ327697 UOM327695:UOM327697 UYI327695:UYI327697 VIE327695:VIE327697 VSA327695:VSA327697 WBW327695:WBW327697 WLS327695:WLS327697 WVO327695:WVO327697 JC393231:JC393233 SY393231:SY393233 ACU393231:ACU393233 AMQ393231:AMQ393233 AWM393231:AWM393233 BGI393231:BGI393233 BQE393231:BQE393233 CAA393231:CAA393233 CJW393231:CJW393233 CTS393231:CTS393233 DDO393231:DDO393233 DNK393231:DNK393233 DXG393231:DXG393233 EHC393231:EHC393233 EQY393231:EQY393233 FAU393231:FAU393233 FKQ393231:FKQ393233 FUM393231:FUM393233 GEI393231:GEI393233 GOE393231:GOE393233 GYA393231:GYA393233 HHW393231:HHW393233 HRS393231:HRS393233 IBO393231:IBO393233 ILK393231:ILK393233 IVG393231:IVG393233 JFC393231:JFC393233 JOY393231:JOY393233 JYU393231:JYU393233 KIQ393231:KIQ393233 KSM393231:KSM393233 LCI393231:LCI393233 LME393231:LME393233 LWA393231:LWA393233 MFW393231:MFW393233 MPS393231:MPS393233 MZO393231:MZO393233 NJK393231:NJK393233 NTG393231:NTG393233 ODC393231:ODC393233 OMY393231:OMY393233 OWU393231:OWU393233 PGQ393231:PGQ393233 PQM393231:PQM393233 QAI393231:QAI393233 QKE393231:QKE393233 QUA393231:QUA393233 RDW393231:RDW393233 RNS393231:RNS393233 RXO393231:RXO393233 SHK393231:SHK393233 SRG393231:SRG393233 TBC393231:TBC393233 TKY393231:TKY393233 TUU393231:TUU393233 UEQ393231:UEQ393233 UOM393231:UOM393233 UYI393231:UYI393233 VIE393231:VIE393233 VSA393231:VSA393233 WBW393231:WBW393233 WLS393231:WLS393233 WVO393231:WVO393233 JC458767:JC458769 SY458767:SY458769 ACU458767:ACU458769 AMQ458767:AMQ458769 AWM458767:AWM458769 BGI458767:BGI458769 BQE458767:BQE458769 CAA458767:CAA458769 CJW458767:CJW458769 CTS458767:CTS458769 DDO458767:DDO458769 DNK458767:DNK458769 DXG458767:DXG458769 EHC458767:EHC458769 EQY458767:EQY458769 FAU458767:FAU458769 FKQ458767:FKQ458769 FUM458767:FUM458769 GEI458767:GEI458769 GOE458767:GOE458769 GYA458767:GYA458769 HHW458767:HHW458769 HRS458767:HRS458769 IBO458767:IBO458769 ILK458767:ILK458769 IVG458767:IVG458769 JFC458767:JFC458769 JOY458767:JOY458769 JYU458767:JYU458769 KIQ458767:KIQ458769 KSM458767:KSM458769 LCI458767:LCI458769 LME458767:LME458769 LWA458767:LWA458769 MFW458767:MFW458769 MPS458767:MPS458769 MZO458767:MZO458769 NJK458767:NJK458769 NTG458767:NTG458769 ODC458767:ODC458769 OMY458767:OMY458769 OWU458767:OWU458769 PGQ458767:PGQ458769 PQM458767:PQM458769 QAI458767:QAI458769 QKE458767:QKE458769 QUA458767:QUA458769 RDW458767:RDW458769 RNS458767:RNS458769 RXO458767:RXO458769 SHK458767:SHK458769 SRG458767:SRG458769 TBC458767:TBC458769 TKY458767:TKY458769 TUU458767:TUU458769 UEQ458767:UEQ458769 UOM458767:UOM458769 UYI458767:UYI458769 VIE458767:VIE458769 VSA458767:VSA458769 WBW458767:WBW458769 WLS458767:WLS458769 WVO458767:WVO458769 JC524303:JC524305 SY524303:SY524305 ACU524303:ACU524305 AMQ524303:AMQ524305 AWM524303:AWM524305 BGI524303:BGI524305 BQE524303:BQE524305 CAA524303:CAA524305 CJW524303:CJW524305 CTS524303:CTS524305 DDO524303:DDO524305 DNK524303:DNK524305 DXG524303:DXG524305 EHC524303:EHC524305 EQY524303:EQY524305 FAU524303:FAU524305 FKQ524303:FKQ524305 FUM524303:FUM524305 GEI524303:GEI524305 GOE524303:GOE524305 GYA524303:GYA524305 HHW524303:HHW524305 HRS524303:HRS524305 IBO524303:IBO524305 ILK524303:ILK524305 IVG524303:IVG524305 JFC524303:JFC524305 JOY524303:JOY524305 JYU524303:JYU524305 KIQ524303:KIQ524305 KSM524303:KSM524305 LCI524303:LCI524305 LME524303:LME524305 LWA524303:LWA524305 MFW524303:MFW524305 MPS524303:MPS524305 MZO524303:MZO524305 NJK524303:NJK524305 NTG524303:NTG524305 ODC524303:ODC524305 OMY524303:OMY524305 OWU524303:OWU524305 PGQ524303:PGQ524305 PQM524303:PQM524305 QAI524303:QAI524305 QKE524303:QKE524305 QUA524303:QUA524305 RDW524303:RDW524305 RNS524303:RNS524305 RXO524303:RXO524305 SHK524303:SHK524305 SRG524303:SRG524305 TBC524303:TBC524305 TKY524303:TKY524305 TUU524303:TUU524305 UEQ524303:UEQ524305 UOM524303:UOM524305 UYI524303:UYI524305 VIE524303:VIE524305 VSA524303:VSA524305 WBW524303:WBW524305 WLS524303:WLS524305 WVO524303:WVO524305 JC589839:JC589841 SY589839:SY589841 ACU589839:ACU589841 AMQ589839:AMQ589841 AWM589839:AWM589841 BGI589839:BGI589841 BQE589839:BQE589841 CAA589839:CAA589841 CJW589839:CJW589841 CTS589839:CTS589841 DDO589839:DDO589841 DNK589839:DNK589841 DXG589839:DXG589841 EHC589839:EHC589841 EQY589839:EQY589841 FAU589839:FAU589841 FKQ589839:FKQ589841 FUM589839:FUM589841 GEI589839:GEI589841 GOE589839:GOE589841 GYA589839:GYA589841 HHW589839:HHW589841 HRS589839:HRS589841 IBO589839:IBO589841 ILK589839:ILK589841 IVG589839:IVG589841 JFC589839:JFC589841 JOY589839:JOY589841 JYU589839:JYU589841 KIQ589839:KIQ589841 KSM589839:KSM589841 LCI589839:LCI589841 LME589839:LME589841 LWA589839:LWA589841 MFW589839:MFW589841 MPS589839:MPS589841 MZO589839:MZO589841 NJK589839:NJK589841 NTG589839:NTG589841 ODC589839:ODC589841 OMY589839:OMY589841 OWU589839:OWU589841 PGQ589839:PGQ589841 PQM589839:PQM589841 QAI589839:QAI589841 QKE589839:QKE589841 QUA589839:QUA589841 RDW589839:RDW589841 RNS589839:RNS589841 RXO589839:RXO589841 SHK589839:SHK589841 SRG589839:SRG589841 TBC589839:TBC589841 TKY589839:TKY589841 TUU589839:TUU589841 UEQ589839:UEQ589841 UOM589839:UOM589841 UYI589839:UYI589841 VIE589839:VIE589841 VSA589839:VSA589841 WBW589839:WBW589841 WLS589839:WLS589841 WVO589839:WVO589841 JC655375:JC655377 SY655375:SY655377 ACU655375:ACU655377 AMQ655375:AMQ655377 AWM655375:AWM655377 BGI655375:BGI655377 BQE655375:BQE655377 CAA655375:CAA655377 CJW655375:CJW655377 CTS655375:CTS655377 DDO655375:DDO655377 DNK655375:DNK655377 DXG655375:DXG655377 EHC655375:EHC655377 EQY655375:EQY655377 FAU655375:FAU655377 FKQ655375:FKQ655377 FUM655375:FUM655377 GEI655375:GEI655377 GOE655375:GOE655377 GYA655375:GYA655377 HHW655375:HHW655377 HRS655375:HRS655377 IBO655375:IBO655377 ILK655375:ILK655377 IVG655375:IVG655377 JFC655375:JFC655377 JOY655375:JOY655377 JYU655375:JYU655377 KIQ655375:KIQ655377 KSM655375:KSM655377 LCI655375:LCI655377 LME655375:LME655377 LWA655375:LWA655377 MFW655375:MFW655377 MPS655375:MPS655377 MZO655375:MZO655377 NJK655375:NJK655377 NTG655375:NTG655377 ODC655375:ODC655377 OMY655375:OMY655377 OWU655375:OWU655377 PGQ655375:PGQ655377 PQM655375:PQM655377 QAI655375:QAI655377 QKE655375:QKE655377 QUA655375:QUA655377 RDW655375:RDW655377 RNS655375:RNS655377 RXO655375:RXO655377 SHK655375:SHK655377 SRG655375:SRG655377 TBC655375:TBC655377 TKY655375:TKY655377 TUU655375:TUU655377 UEQ655375:UEQ655377 UOM655375:UOM655377 UYI655375:UYI655377 VIE655375:VIE655377 VSA655375:VSA655377 WBW655375:WBW655377 WLS655375:WLS655377 WVO655375:WVO655377 JC720911:JC720913 SY720911:SY720913 ACU720911:ACU720913 AMQ720911:AMQ720913 AWM720911:AWM720913 BGI720911:BGI720913 BQE720911:BQE720913 CAA720911:CAA720913 CJW720911:CJW720913 CTS720911:CTS720913 DDO720911:DDO720913 DNK720911:DNK720913 DXG720911:DXG720913 EHC720911:EHC720913 EQY720911:EQY720913 FAU720911:FAU720913 FKQ720911:FKQ720913 FUM720911:FUM720913 GEI720911:GEI720913 GOE720911:GOE720913 GYA720911:GYA720913 HHW720911:HHW720913 HRS720911:HRS720913 IBO720911:IBO720913 ILK720911:ILK720913 IVG720911:IVG720913 JFC720911:JFC720913 JOY720911:JOY720913 JYU720911:JYU720913 KIQ720911:KIQ720913 KSM720911:KSM720913 LCI720911:LCI720913 LME720911:LME720913 LWA720911:LWA720913 MFW720911:MFW720913 MPS720911:MPS720913 MZO720911:MZO720913 NJK720911:NJK720913 NTG720911:NTG720913 ODC720911:ODC720913 OMY720911:OMY720913 OWU720911:OWU720913 PGQ720911:PGQ720913 PQM720911:PQM720913 QAI720911:QAI720913 QKE720911:QKE720913 QUA720911:QUA720913 RDW720911:RDW720913 RNS720911:RNS720913 RXO720911:RXO720913 SHK720911:SHK720913 SRG720911:SRG720913 TBC720911:TBC720913 TKY720911:TKY720913 TUU720911:TUU720913 UEQ720911:UEQ720913 UOM720911:UOM720913 UYI720911:UYI720913 VIE720911:VIE720913 VSA720911:VSA720913 WBW720911:WBW720913 WLS720911:WLS720913 WVO720911:WVO720913 JC786447:JC786449 SY786447:SY786449 ACU786447:ACU786449 AMQ786447:AMQ786449 AWM786447:AWM786449 BGI786447:BGI786449 BQE786447:BQE786449 CAA786447:CAA786449 CJW786447:CJW786449 CTS786447:CTS786449 DDO786447:DDO786449 DNK786447:DNK786449 DXG786447:DXG786449 EHC786447:EHC786449 EQY786447:EQY786449 FAU786447:FAU786449 FKQ786447:FKQ786449 FUM786447:FUM786449 GEI786447:GEI786449 GOE786447:GOE786449 GYA786447:GYA786449 HHW786447:HHW786449 HRS786447:HRS786449 IBO786447:IBO786449 ILK786447:ILK786449 IVG786447:IVG786449 JFC786447:JFC786449 JOY786447:JOY786449 JYU786447:JYU786449 KIQ786447:KIQ786449 KSM786447:KSM786449 LCI786447:LCI786449 LME786447:LME786449 LWA786447:LWA786449 MFW786447:MFW786449 MPS786447:MPS786449 MZO786447:MZO786449 NJK786447:NJK786449 NTG786447:NTG786449 ODC786447:ODC786449 OMY786447:OMY786449 OWU786447:OWU786449 PGQ786447:PGQ786449 PQM786447:PQM786449 QAI786447:QAI786449 QKE786447:QKE786449 QUA786447:QUA786449 RDW786447:RDW786449 RNS786447:RNS786449 RXO786447:RXO786449 SHK786447:SHK786449 SRG786447:SRG786449 TBC786447:TBC786449 TKY786447:TKY786449 TUU786447:TUU786449 UEQ786447:UEQ786449 UOM786447:UOM786449 UYI786447:UYI786449 VIE786447:VIE786449 VSA786447:VSA786449 WBW786447:WBW786449 WLS786447:WLS786449 WVO786447:WVO786449 JC851983:JC851985 SY851983:SY851985 ACU851983:ACU851985 AMQ851983:AMQ851985 AWM851983:AWM851985 BGI851983:BGI851985 BQE851983:BQE851985 CAA851983:CAA851985 CJW851983:CJW851985 CTS851983:CTS851985 DDO851983:DDO851985 DNK851983:DNK851985 DXG851983:DXG851985 EHC851983:EHC851985 EQY851983:EQY851985 FAU851983:FAU851985 FKQ851983:FKQ851985 FUM851983:FUM851985 GEI851983:GEI851985 GOE851983:GOE851985 GYA851983:GYA851985 HHW851983:HHW851985 HRS851983:HRS851985 IBO851983:IBO851985 ILK851983:ILK851985 IVG851983:IVG851985 JFC851983:JFC851985 JOY851983:JOY851985 JYU851983:JYU851985 KIQ851983:KIQ851985 KSM851983:KSM851985 LCI851983:LCI851985 LME851983:LME851985 LWA851983:LWA851985 MFW851983:MFW851985 MPS851983:MPS851985 MZO851983:MZO851985 NJK851983:NJK851985 NTG851983:NTG851985 ODC851983:ODC851985 OMY851983:OMY851985 OWU851983:OWU851985 PGQ851983:PGQ851985 PQM851983:PQM851985 QAI851983:QAI851985 QKE851983:QKE851985 QUA851983:QUA851985 RDW851983:RDW851985 RNS851983:RNS851985 RXO851983:RXO851985 SHK851983:SHK851985 SRG851983:SRG851985 TBC851983:TBC851985 TKY851983:TKY851985 TUU851983:TUU851985 UEQ851983:UEQ851985 UOM851983:UOM851985 UYI851983:UYI851985 VIE851983:VIE851985 VSA851983:VSA851985 WBW851983:WBW851985 WLS851983:WLS851985 WVO851983:WVO851985 JC917519:JC917521 SY917519:SY917521 ACU917519:ACU917521 AMQ917519:AMQ917521 AWM917519:AWM917521 BGI917519:BGI917521 BQE917519:BQE917521 CAA917519:CAA917521 CJW917519:CJW917521 CTS917519:CTS917521 DDO917519:DDO917521 DNK917519:DNK917521 DXG917519:DXG917521 EHC917519:EHC917521 EQY917519:EQY917521 FAU917519:FAU917521 FKQ917519:FKQ917521 FUM917519:FUM917521 GEI917519:GEI917521 GOE917519:GOE917521 GYA917519:GYA917521 HHW917519:HHW917521 HRS917519:HRS917521 IBO917519:IBO917521 ILK917519:ILK917521 IVG917519:IVG917521 JFC917519:JFC917521 JOY917519:JOY917521 JYU917519:JYU917521 KIQ917519:KIQ917521 KSM917519:KSM917521 LCI917519:LCI917521 LME917519:LME917521 LWA917519:LWA917521 MFW917519:MFW917521 MPS917519:MPS917521 MZO917519:MZO917521 NJK917519:NJK917521 NTG917519:NTG917521 ODC917519:ODC917521 OMY917519:OMY917521 OWU917519:OWU917521 PGQ917519:PGQ917521 PQM917519:PQM917521 QAI917519:QAI917521 QKE917519:QKE917521 QUA917519:QUA917521 RDW917519:RDW917521 RNS917519:RNS917521 RXO917519:RXO917521 SHK917519:SHK917521 SRG917519:SRG917521 TBC917519:TBC917521 TKY917519:TKY917521 TUU917519:TUU917521 UEQ917519:UEQ917521 UOM917519:UOM917521 UYI917519:UYI917521 VIE917519:VIE917521 VSA917519:VSA917521 WBW917519:WBW917521 WLS917519:WLS917521 WVO917519:WVO917521 JC983055:JC983057 SY983055:SY983057 ACU983055:ACU983057 AMQ983055:AMQ983057 AWM983055:AWM983057 BGI983055:BGI983057 BQE983055:BQE983057 CAA983055:CAA983057 CJW983055:CJW983057 CTS983055:CTS983057 DDO983055:DDO983057 DNK983055:DNK983057 DXG983055:DXG983057 EHC983055:EHC983057 EQY983055:EQY983057 FAU983055:FAU983057 FKQ983055:FKQ983057 FUM983055:FUM983057 GEI983055:GEI983057 GOE983055:GOE983057 GYA983055:GYA983057 HHW983055:HHW983057 HRS983055:HRS983057 IBO983055:IBO983057 ILK983055:ILK983057 IVG983055:IVG983057 JFC983055:JFC983057 JOY983055:JOY983057 JYU983055:JYU983057 KIQ983055:KIQ983057 KSM983055:KSM983057 LCI983055:LCI983057 LME983055:LME983057 LWA983055:LWA983057 MFW983055:MFW983057 MPS983055:MPS983057 MZO983055:MZO983057 NJK983055:NJK983057 NTG983055:NTG983057 ODC983055:ODC983057 OMY983055:OMY983057 OWU983055:OWU983057 PGQ983055:PGQ983057 PQM983055:PQM983057 QAI983055:QAI983057 QKE983055:QKE983057 QUA983055:QUA983057 RDW983055:RDW983057 RNS983055:RNS983057 RXO983055:RXO983057 SHK983055:SHK983057 SRG983055:SRG983057 TBC983055:TBC983057 TKY983055:TKY983057 TUU983055:TUU983057 UEQ983055:UEQ983057 UOM983055:UOM983057 UYI983055:UYI983057 VIE983055:VIE983057 VSA983055:VSA983057 WBW983055:WBW983057 WLS983055:WLS983057 WVO983055:WVO983057 C16:C18 C65551:C65553 C131087:C131089 C196623:C196625 C262159:C262161 C327695:C327697 C393231:C393233 C458767:C458769 C524303:C524305 C589839:C589841 C655375:C655377 C720911:C720913 C786447:C786449 C851983:C851985 C917519:C917521 C983055:C983057">
      <formula1>$A$58:$A$59</formula1>
    </dataValidation>
    <dataValidation type="list" allowBlank="1" showInputMessage="1" showErrorMessage="1" sqref="JD65551:JD65553 D983055:D983057 D917519:D917521 D851983:D851985 D786447:D786449 D720911:D720913 D655375:D655377 D589839:D589841 D524303:D524305 D458767:D458769 D393231:D393233 D327695:D327697 D262159:D262161 D196623:D196625 D131087:D131089 D65551:D65553 D16:D18 WVP983055:WVP983057 WLT983055:WLT983057 WBX983055:WBX983057 VSB983055:VSB983057 VIF983055:VIF983057 UYJ983055:UYJ983057 UON983055:UON983057 UER983055:UER983057 TUV983055:TUV983057 TKZ983055:TKZ983057 TBD983055:TBD983057 SRH983055:SRH983057 SHL983055:SHL983057 RXP983055:RXP983057 RNT983055:RNT983057 RDX983055:RDX983057 QUB983055:QUB983057 QKF983055:QKF983057 QAJ983055:QAJ983057 PQN983055:PQN983057 PGR983055:PGR983057 OWV983055:OWV983057 OMZ983055:OMZ983057 ODD983055:ODD983057 NTH983055:NTH983057 NJL983055:NJL983057 MZP983055:MZP983057 MPT983055:MPT983057 MFX983055:MFX983057 LWB983055:LWB983057 LMF983055:LMF983057 LCJ983055:LCJ983057 KSN983055:KSN983057 KIR983055:KIR983057 JYV983055:JYV983057 JOZ983055:JOZ983057 JFD983055:JFD983057 IVH983055:IVH983057 ILL983055:ILL983057 IBP983055:IBP983057 HRT983055:HRT983057 HHX983055:HHX983057 GYB983055:GYB983057 GOF983055:GOF983057 GEJ983055:GEJ983057 FUN983055:FUN983057 FKR983055:FKR983057 FAV983055:FAV983057 EQZ983055:EQZ983057 EHD983055:EHD983057 DXH983055:DXH983057 DNL983055:DNL983057 DDP983055:DDP983057 CTT983055:CTT983057 CJX983055:CJX983057 CAB983055:CAB983057 BQF983055:BQF983057 BGJ983055:BGJ983057 AWN983055:AWN983057 AMR983055:AMR983057 ACV983055:ACV983057 SZ983055:SZ983057 JD983055:JD983057 WVP917519:WVP917521 WLT917519:WLT917521 WBX917519:WBX917521 VSB917519:VSB917521 VIF917519:VIF917521 UYJ917519:UYJ917521 UON917519:UON917521 UER917519:UER917521 TUV917519:TUV917521 TKZ917519:TKZ917521 TBD917519:TBD917521 SRH917519:SRH917521 SHL917519:SHL917521 RXP917519:RXP917521 RNT917519:RNT917521 RDX917519:RDX917521 QUB917519:QUB917521 QKF917519:QKF917521 QAJ917519:QAJ917521 PQN917519:PQN917521 PGR917519:PGR917521 OWV917519:OWV917521 OMZ917519:OMZ917521 ODD917519:ODD917521 NTH917519:NTH917521 NJL917519:NJL917521 MZP917519:MZP917521 MPT917519:MPT917521 MFX917519:MFX917521 LWB917519:LWB917521 LMF917519:LMF917521 LCJ917519:LCJ917521 KSN917519:KSN917521 KIR917519:KIR917521 JYV917519:JYV917521 JOZ917519:JOZ917521 JFD917519:JFD917521 IVH917519:IVH917521 ILL917519:ILL917521 IBP917519:IBP917521 HRT917519:HRT917521 HHX917519:HHX917521 GYB917519:GYB917521 GOF917519:GOF917521 GEJ917519:GEJ917521 FUN917519:FUN917521 FKR917519:FKR917521 FAV917519:FAV917521 EQZ917519:EQZ917521 EHD917519:EHD917521 DXH917519:DXH917521 DNL917519:DNL917521 DDP917519:DDP917521 CTT917519:CTT917521 CJX917519:CJX917521 CAB917519:CAB917521 BQF917519:BQF917521 BGJ917519:BGJ917521 AWN917519:AWN917521 AMR917519:AMR917521 ACV917519:ACV917521 SZ917519:SZ917521 JD917519:JD917521 WVP851983:WVP851985 WLT851983:WLT851985 WBX851983:WBX851985 VSB851983:VSB851985 VIF851983:VIF851985 UYJ851983:UYJ851985 UON851983:UON851985 UER851983:UER851985 TUV851983:TUV851985 TKZ851983:TKZ851985 TBD851983:TBD851985 SRH851983:SRH851985 SHL851983:SHL851985 RXP851983:RXP851985 RNT851983:RNT851985 RDX851983:RDX851985 QUB851983:QUB851985 QKF851983:QKF851985 QAJ851983:QAJ851985 PQN851983:PQN851985 PGR851983:PGR851985 OWV851983:OWV851985 OMZ851983:OMZ851985 ODD851983:ODD851985 NTH851983:NTH851985 NJL851983:NJL851985 MZP851983:MZP851985 MPT851983:MPT851985 MFX851983:MFX851985 LWB851983:LWB851985 LMF851983:LMF851985 LCJ851983:LCJ851985 KSN851983:KSN851985 KIR851983:KIR851985 JYV851983:JYV851985 JOZ851983:JOZ851985 JFD851983:JFD851985 IVH851983:IVH851985 ILL851983:ILL851985 IBP851983:IBP851985 HRT851983:HRT851985 HHX851983:HHX851985 GYB851983:GYB851985 GOF851983:GOF851985 GEJ851983:GEJ851985 FUN851983:FUN851985 FKR851983:FKR851985 FAV851983:FAV851985 EQZ851983:EQZ851985 EHD851983:EHD851985 DXH851983:DXH851985 DNL851983:DNL851985 DDP851983:DDP851985 CTT851983:CTT851985 CJX851983:CJX851985 CAB851983:CAB851985 BQF851983:BQF851985 BGJ851983:BGJ851985 AWN851983:AWN851985 AMR851983:AMR851985 ACV851983:ACV851985 SZ851983:SZ851985 JD851983:JD851985 WVP786447:WVP786449 WLT786447:WLT786449 WBX786447:WBX786449 VSB786447:VSB786449 VIF786447:VIF786449 UYJ786447:UYJ786449 UON786447:UON786449 UER786447:UER786449 TUV786447:TUV786449 TKZ786447:TKZ786449 TBD786447:TBD786449 SRH786447:SRH786449 SHL786447:SHL786449 RXP786447:RXP786449 RNT786447:RNT786449 RDX786447:RDX786449 QUB786447:QUB786449 QKF786447:QKF786449 QAJ786447:QAJ786449 PQN786447:PQN786449 PGR786447:PGR786449 OWV786447:OWV786449 OMZ786447:OMZ786449 ODD786447:ODD786449 NTH786447:NTH786449 NJL786447:NJL786449 MZP786447:MZP786449 MPT786447:MPT786449 MFX786447:MFX786449 LWB786447:LWB786449 LMF786447:LMF786449 LCJ786447:LCJ786449 KSN786447:KSN786449 KIR786447:KIR786449 JYV786447:JYV786449 JOZ786447:JOZ786449 JFD786447:JFD786449 IVH786447:IVH786449 ILL786447:ILL786449 IBP786447:IBP786449 HRT786447:HRT786449 HHX786447:HHX786449 GYB786447:GYB786449 GOF786447:GOF786449 GEJ786447:GEJ786449 FUN786447:FUN786449 FKR786447:FKR786449 FAV786447:FAV786449 EQZ786447:EQZ786449 EHD786447:EHD786449 DXH786447:DXH786449 DNL786447:DNL786449 DDP786447:DDP786449 CTT786447:CTT786449 CJX786447:CJX786449 CAB786447:CAB786449 BQF786447:BQF786449 BGJ786447:BGJ786449 AWN786447:AWN786449 AMR786447:AMR786449 ACV786447:ACV786449 SZ786447:SZ786449 JD786447:JD786449 WVP720911:WVP720913 WLT720911:WLT720913 WBX720911:WBX720913 VSB720911:VSB720913 VIF720911:VIF720913 UYJ720911:UYJ720913 UON720911:UON720913 UER720911:UER720913 TUV720911:TUV720913 TKZ720911:TKZ720913 TBD720911:TBD720913 SRH720911:SRH720913 SHL720911:SHL720913 RXP720911:RXP720913 RNT720911:RNT720913 RDX720911:RDX720913 QUB720911:QUB720913 QKF720911:QKF720913 QAJ720911:QAJ720913 PQN720911:PQN720913 PGR720911:PGR720913 OWV720911:OWV720913 OMZ720911:OMZ720913 ODD720911:ODD720913 NTH720911:NTH720913 NJL720911:NJL720913 MZP720911:MZP720913 MPT720911:MPT720913 MFX720911:MFX720913 LWB720911:LWB720913 LMF720911:LMF720913 LCJ720911:LCJ720913 KSN720911:KSN720913 KIR720911:KIR720913 JYV720911:JYV720913 JOZ720911:JOZ720913 JFD720911:JFD720913 IVH720911:IVH720913 ILL720911:ILL720913 IBP720911:IBP720913 HRT720911:HRT720913 HHX720911:HHX720913 GYB720911:GYB720913 GOF720911:GOF720913 GEJ720911:GEJ720913 FUN720911:FUN720913 FKR720911:FKR720913 FAV720911:FAV720913 EQZ720911:EQZ720913 EHD720911:EHD720913 DXH720911:DXH720913 DNL720911:DNL720913 DDP720911:DDP720913 CTT720911:CTT720913 CJX720911:CJX720913 CAB720911:CAB720913 BQF720911:BQF720913 BGJ720911:BGJ720913 AWN720911:AWN720913 AMR720911:AMR720913 ACV720911:ACV720913 SZ720911:SZ720913 JD720911:JD720913 WVP655375:WVP655377 WLT655375:WLT655377 WBX655375:WBX655377 VSB655375:VSB655377 VIF655375:VIF655377 UYJ655375:UYJ655377 UON655375:UON655377 UER655375:UER655377 TUV655375:TUV655377 TKZ655375:TKZ655377 TBD655375:TBD655377 SRH655375:SRH655377 SHL655375:SHL655377 RXP655375:RXP655377 RNT655375:RNT655377 RDX655375:RDX655377 QUB655375:QUB655377 QKF655375:QKF655377 QAJ655375:QAJ655377 PQN655375:PQN655377 PGR655375:PGR655377 OWV655375:OWV655377 OMZ655375:OMZ655377 ODD655375:ODD655377 NTH655375:NTH655377 NJL655375:NJL655377 MZP655375:MZP655377 MPT655375:MPT655377 MFX655375:MFX655377 LWB655375:LWB655377 LMF655375:LMF655377 LCJ655375:LCJ655377 KSN655375:KSN655377 KIR655375:KIR655377 JYV655375:JYV655377 JOZ655375:JOZ655377 JFD655375:JFD655377 IVH655375:IVH655377 ILL655375:ILL655377 IBP655375:IBP655377 HRT655375:HRT655377 HHX655375:HHX655377 GYB655375:GYB655377 GOF655375:GOF655377 GEJ655375:GEJ655377 FUN655375:FUN655377 FKR655375:FKR655377 FAV655375:FAV655377 EQZ655375:EQZ655377 EHD655375:EHD655377 DXH655375:DXH655377 DNL655375:DNL655377 DDP655375:DDP655377 CTT655375:CTT655377 CJX655375:CJX655377 CAB655375:CAB655377 BQF655375:BQF655377 BGJ655375:BGJ655377 AWN655375:AWN655377 AMR655375:AMR655377 ACV655375:ACV655377 SZ655375:SZ655377 JD655375:JD655377 WVP589839:WVP589841 WLT589839:WLT589841 WBX589839:WBX589841 VSB589839:VSB589841 VIF589839:VIF589841 UYJ589839:UYJ589841 UON589839:UON589841 UER589839:UER589841 TUV589839:TUV589841 TKZ589839:TKZ589841 TBD589839:TBD589841 SRH589839:SRH589841 SHL589839:SHL589841 RXP589839:RXP589841 RNT589839:RNT589841 RDX589839:RDX589841 QUB589839:QUB589841 QKF589839:QKF589841 QAJ589839:QAJ589841 PQN589839:PQN589841 PGR589839:PGR589841 OWV589839:OWV589841 OMZ589839:OMZ589841 ODD589839:ODD589841 NTH589839:NTH589841 NJL589839:NJL589841 MZP589839:MZP589841 MPT589839:MPT589841 MFX589839:MFX589841 LWB589839:LWB589841 LMF589839:LMF589841 LCJ589839:LCJ589841 KSN589839:KSN589841 KIR589839:KIR589841 JYV589839:JYV589841 JOZ589839:JOZ589841 JFD589839:JFD589841 IVH589839:IVH589841 ILL589839:ILL589841 IBP589839:IBP589841 HRT589839:HRT589841 HHX589839:HHX589841 GYB589839:GYB589841 GOF589839:GOF589841 GEJ589839:GEJ589841 FUN589839:FUN589841 FKR589839:FKR589841 FAV589839:FAV589841 EQZ589839:EQZ589841 EHD589839:EHD589841 DXH589839:DXH589841 DNL589839:DNL589841 DDP589839:DDP589841 CTT589839:CTT589841 CJX589839:CJX589841 CAB589839:CAB589841 BQF589839:BQF589841 BGJ589839:BGJ589841 AWN589839:AWN589841 AMR589839:AMR589841 ACV589839:ACV589841 SZ589839:SZ589841 JD589839:JD589841 WVP524303:WVP524305 WLT524303:WLT524305 WBX524303:WBX524305 VSB524303:VSB524305 VIF524303:VIF524305 UYJ524303:UYJ524305 UON524303:UON524305 UER524303:UER524305 TUV524303:TUV524305 TKZ524303:TKZ524305 TBD524303:TBD524305 SRH524303:SRH524305 SHL524303:SHL524305 RXP524303:RXP524305 RNT524303:RNT524305 RDX524303:RDX524305 QUB524303:QUB524305 QKF524303:QKF524305 QAJ524303:QAJ524305 PQN524303:PQN524305 PGR524303:PGR524305 OWV524303:OWV524305 OMZ524303:OMZ524305 ODD524303:ODD524305 NTH524303:NTH524305 NJL524303:NJL524305 MZP524303:MZP524305 MPT524303:MPT524305 MFX524303:MFX524305 LWB524303:LWB524305 LMF524303:LMF524305 LCJ524303:LCJ524305 KSN524303:KSN524305 KIR524303:KIR524305 JYV524303:JYV524305 JOZ524303:JOZ524305 JFD524303:JFD524305 IVH524303:IVH524305 ILL524303:ILL524305 IBP524303:IBP524305 HRT524303:HRT524305 HHX524303:HHX524305 GYB524303:GYB524305 GOF524303:GOF524305 GEJ524303:GEJ524305 FUN524303:FUN524305 FKR524303:FKR524305 FAV524303:FAV524305 EQZ524303:EQZ524305 EHD524303:EHD524305 DXH524303:DXH524305 DNL524303:DNL524305 DDP524303:DDP524305 CTT524303:CTT524305 CJX524303:CJX524305 CAB524303:CAB524305 BQF524303:BQF524305 BGJ524303:BGJ524305 AWN524303:AWN524305 AMR524303:AMR524305 ACV524303:ACV524305 SZ524303:SZ524305 JD524303:JD524305 WVP458767:WVP458769 WLT458767:WLT458769 WBX458767:WBX458769 VSB458767:VSB458769 VIF458767:VIF458769 UYJ458767:UYJ458769 UON458767:UON458769 UER458767:UER458769 TUV458767:TUV458769 TKZ458767:TKZ458769 TBD458767:TBD458769 SRH458767:SRH458769 SHL458767:SHL458769 RXP458767:RXP458769 RNT458767:RNT458769 RDX458767:RDX458769 QUB458767:QUB458769 QKF458767:QKF458769 QAJ458767:QAJ458769 PQN458767:PQN458769 PGR458767:PGR458769 OWV458767:OWV458769 OMZ458767:OMZ458769 ODD458767:ODD458769 NTH458767:NTH458769 NJL458767:NJL458769 MZP458767:MZP458769 MPT458767:MPT458769 MFX458767:MFX458769 LWB458767:LWB458769 LMF458767:LMF458769 LCJ458767:LCJ458769 KSN458767:KSN458769 KIR458767:KIR458769 JYV458767:JYV458769 JOZ458767:JOZ458769 JFD458767:JFD458769 IVH458767:IVH458769 ILL458767:ILL458769 IBP458767:IBP458769 HRT458767:HRT458769 HHX458767:HHX458769 GYB458767:GYB458769 GOF458767:GOF458769 GEJ458767:GEJ458769 FUN458767:FUN458769 FKR458767:FKR458769 FAV458767:FAV458769 EQZ458767:EQZ458769 EHD458767:EHD458769 DXH458767:DXH458769 DNL458767:DNL458769 DDP458767:DDP458769 CTT458767:CTT458769 CJX458767:CJX458769 CAB458767:CAB458769 BQF458767:BQF458769 BGJ458767:BGJ458769 AWN458767:AWN458769 AMR458767:AMR458769 ACV458767:ACV458769 SZ458767:SZ458769 JD458767:JD458769 WVP393231:WVP393233 WLT393231:WLT393233 WBX393231:WBX393233 VSB393231:VSB393233 VIF393231:VIF393233 UYJ393231:UYJ393233 UON393231:UON393233 UER393231:UER393233 TUV393231:TUV393233 TKZ393231:TKZ393233 TBD393231:TBD393233 SRH393231:SRH393233 SHL393231:SHL393233 RXP393231:RXP393233 RNT393231:RNT393233 RDX393231:RDX393233 QUB393231:QUB393233 QKF393231:QKF393233 QAJ393231:QAJ393233 PQN393231:PQN393233 PGR393231:PGR393233 OWV393231:OWV393233 OMZ393231:OMZ393233 ODD393231:ODD393233 NTH393231:NTH393233 NJL393231:NJL393233 MZP393231:MZP393233 MPT393231:MPT393233 MFX393231:MFX393233 LWB393231:LWB393233 LMF393231:LMF393233 LCJ393231:LCJ393233 KSN393231:KSN393233 KIR393231:KIR393233 JYV393231:JYV393233 JOZ393231:JOZ393233 JFD393231:JFD393233 IVH393231:IVH393233 ILL393231:ILL393233 IBP393231:IBP393233 HRT393231:HRT393233 HHX393231:HHX393233 GYB393231:GYB393233 GOF393231:GOF393233 GEJ393231:GEJ393233 FUN393231:FUN393233 FKR393231:FKR393233 FAV393231:FAV393233 EQZ393231:EQZ393233 EHD393231:EHD393233 DXH393231:DXH393233 DNL393231:DNL393233 DDP393231:DDP393233 CTT393231:CTT393233 CJX393231:CJX393233 CAB393231:CAB393233 BQF393231:BQF393233 BGJ393231:BGJ393233 AWN393231:AWN393233 AMR393231:AMR393233 ACV393231:ACV393233 SZ393231:SZ393233 JD393231:JD393233 WVP327695:WVP327697 WLT327695:WLT327697 WBX327695:WBX327697 VSB327695:VSB327697 VIF327695:VIF327697 UYJ327695:UYJ327697 UON327695:UON327697 UER327695:UER327697 TUV327695:TUV327697 TKZ327695:TKZ327697 TBD327695:TBD327697 SRH327695:SRH327697 SHL327695:SHL327697 RXP327695:RXP327697 RNT327695:RNT327697 RDX327695:RDX327697 QUB327695:QUB327697 QKF327695:QKF327697 QAJ327695:QAJ327697 PQN327695:PQN327697 PGR327695:PGR327697 OWV327695:OWV327697 OMZ327695:OMZ327697 ODD327695:ODD327697 NTH327695:NTH327697 NJL327695:NJL327697 MZP327695:MZP327697 MPT327695:MPT327697 MFX327695:MFX327697 LWB327695:LWB327697 LMF327695:LMF327697 LCJ327695:LCJ327697 KSN327695:KSN327697 KIR327695:KIR327697 JYV327695:JYV327697 JOZ327695:JOZ327697 JFD327695:JFD327697 IVH327695:IVH327697 ILL327695:ILL327697 IBP327695:IBP327697 HRT327695:HRT327697 HHX327695:HHX327697 GYB327695:GYB327697 GOF327695:GOF327697 GEJ327695:GEJ327697 FUN327695:FUN327697 FKR327695:FKR327697 FAV327695:FAV327697 EQZ327695:EQZ327697 EHD327695:EHD327697 DXH327695:DXH327697 DNL327695:DNL327697 DDP327695:DDP327697 CTT327695:CTT327697 CJX327695:CJX327697 CAB327695:CAB327697 BQF327695:BQF327697 BGJ327695:BGJ327697 AWN327695:AWN327697 AMR327695:AMR327697 ACV327695:ACV327697 SZ327695:SZ327697 JD327695:JD327697 WVP262159:WVP262161 WLT262159:WLT262161 WBX262159:WBX262161 VSB262159:VSB262161 VIF262159:VIF262161 UYJ262159:UYJ262161 UON262159:UON262161 UER262159:UER262161 TUV262159:TUV262161 TKZ262159:TKZ262161 TBD262159:TBD262161 SRH262159:SRH262161 SHL262159:SHL262161 RXP262159:RXP262161 RNT262159:RNT262161 RDX262159:RDX262161 QUB262159:QUB262161 QKF262159:QKF262161 QAJ262159:QAJ262161 PQN262159:PQN262161 PGR262159:PGR262161 OWV262159:OWV262161 OMZ262159:OMZ262161 ODD262159:ODD262161 NTH262159:NTH262161 NJL262159:NJL262161 MZP262159:MZP262161 MPT262159:MPT262161 MFX262159:MFX262161 LWB262159:LWB262161 LMF262159:LMF262161 LCJ262159:LCJ262161 KSN262159:KSN262161 KIR262159:KIR262161 JYV262159:JYV262161 JOZ262159:JOZ262161 JFD262159:JFD262161 IVH262159:IVH262161 ILL262159:ILL262161 IBP262159:IBP262161 HRT262159:HRT262161 HHX262159:HHX262161 GYB262159:GYB262161 GOF262159:GOF262161 GEJ262159:GEJ262161 FUN262159:FUN262161 FKR262159:FKR262161 FAV262159:FAV262161 EQZ262159:EQZ262161 EHD262159:EHD262161 DXH262159:DXH262161 DNL262159:DNL262161 DDP262159:DDP262161 CTT262159:CTT262161 CJX262159:CJX262161 CAB262159:CAB262161 BQF262159:BQF262161 BGJ262159:BGJ262161 AWN262159:AWN262161 AMR262159:AMR262161 ACV262159:ACV262161 SZ262159:SZ262161 JD262159:JD262161 WVP196623:WVP196625 WLT196623:WLT196625 WBX196623:WBX196625 VSB196623:VSB196625 VIF196623:VIF196625 UYJ196623:UYJ196625 UON196623:UON196625 UER196623:UER196625 TUV196623:TUV196625 TKZ196623:TKZ196625 TBD196623:TBD196625 SRH196623:SRH196625 SHL196623:SHL196625 RXP196623:RXP196625 RNT196623:RNT196625 RDX196623:RDX196625 QUB196623:QUB196625 QKF196623:QKF196625 QAJ196623:QAJ196625 PQN196623:PQN196625 PGR196623:PGR196625 OWV196623:OWV196625 OMZ196623:OMZ196625 ODD196623:ODD196625 NTH196623:NTH196625 NJL196623:NJL196625 MZP196623:MZP196625 MPT196623:MPT196625 MFX196623:MFX196625 LWB196623:LWB196625 LMF196623:LMF196625 LCJ196623:LCJ196625 KSN196623:KSN196625 KIR196623:KIR196625 JYV196623:JYV196625 JOZ196623:JOZ196625 JFD196623:JFD196625 IVH196623:IVH196625 ILL196623:ILL196625 IBP196623:IBP196625 HRT196623:HRT196625 HHX196623:HHX196625 GYB196623:GYB196625 GOF196623:GOF196625 GEJ196623:GEJ196625 FUN196623:FUN196625 FKR196623:FKR196625 FAV196623:FAV196625 EQZ196623:EQZ196625 EHD196623:EHD196625 DXH196623:DXH196625 DNL196623:DNL196625 DDP196623:DDP196625 CTT196623:CTT196625 CJX196623:CJX196625 CAB196623:CAB196625 BQF196623:BQF196625 BGJ196623:BGJ196625 AWN196623:AWN196625 AMR196623:AMR196625 ACV196623:ACV196625 SZ196623:SZ196625 JD196623:JD196625 WVP131087:WVP131089 WLT131087:WLT131089 WBX131087:WBX131089 VSB131087:VSB131089 VIF131087:VIF131089 UYJ131087:UYJ131089 UON131087:UON131089 UER131087:UER131089 TUV131087:TUV131089 TKZ131087:TKZ131089 TBD131087:TBD131089 SRH131087:SRH131089 SHL131087:SHL131089 RXP131087:RXP131089 RNT131087:RNT131089 RDX131087:RDX131089 QUB131087:QUB131089 QKF131087:QKF131089 QAJ131087:QAJ131089 PQN131087:PQN131089 PGR131087:PGR131089 OWV131087:OWV131089 OMZ131087:OMZ131089 ODD131087:ODD131089 NTH131087:NTH131089 NJL131087:NJL131089 MZP131087:MZP131089 MPT131087:MPT131089 MFX131087:MFX131089 LWB131087:LWB131089 LMF131087:LMF131089 LCJ131087:LCJ131089 KSN131087:KSN131089 KIR131087:KIR131089 JYV131087:JYV131089 JOZ131087:JOZ131089 JFD131087:JFD131089 IVH131087:IVH131089 ILL131087:ILL131089 IBP131087:IBP131089 HRT131087:HRT131089 HHX131087:HHX131089 GYB131087:GYB131089 GOF131087:GOF131089 GEJ131087:GEJ131089 FUN131087:FUN131089 FKR131087:FKR131089 FAV131087:FAV131089 EQZ131087:EQZ131089 EHD131087:EHD131089 DXH131087:DXH131089 DNL131087:DNL131089 DDP131087:DDP131089 CTT131087:CTT131089 CJX131087:CJX131089 CAB131087:CAB131089 BQF131087:BQF131089 BGJ131087:BGJ131089 AWN131087:AWN131089 AMR131087:AMR131089 ACV131087:ACV131089 SZ131087:SZ131089 JD131087:JD131089 WVP65551:WVP65553 WLT65551:WLT65553 WBX65551:WBX65553 VSB65551:VSB65553 VIF65551:VIF65553 UYJ65551:UYJ65553 UON65551:UON65553 UER65551:UER65553 TUV65551:TUV65553 TKZ65551:TKZ65553 TBD65551:TBD65553 SRH65551:SRH65553 SHL65551:SHL65553 RXP65551:RXP65553 RNT65551:RNT65553 RDX65551:RDX65553 QUB65551:QUB65553 QKF65551:QKF65553 QAJ65551:QAJ65553 PQN65551:PQN65553 PGR65551:PGR65553 OWV65551:OWV65553 OMZ65551:OMZ65553 ODD65551:ODD65553 NTH65551:NTH65553 NJL65551:NJL65553 MZP65551:MZP65553 MPT65551:MPT65553 MFX65551:MFX65553 LWB65551:LWB65553 LMF65551:LMF65553 LCJ65551:LCJ65553 KSN65551:KSN65553 KIR65551:KIR65553 JYV65551:JYV65553 JOZ65551:JOZ65553 JFD65551:JFD65553 IVH65551:IVH65553 ILL65551:ILL65553 IBP65551:IBP65553 HRT65551:HRT65553 HHX65551:HHX65553 GYB65551:GYB65553 GOF65551:GOF65553 GEJ65551:GEJ65553 FUN65551:FUN65553 FKR65551:FKR65553 FAV65551:FAV65553 EQZ65551:EQZ65553 EHD65551:EHD65553 DXH65551:DXH65553 DNL65551:DNL65553 DDP65551:DDP65553 CTT65551:CTT65553 CJX65551:CJX65553 CAB65551:CAB65553 BQF65551:BQF65553 BGJ65551:BGJ65553 AWN65551:AWN65553 AMR65551:AMR65553 ACV65551:ACV65553 SZ65551:SZ65553 WVP16:WVP18 WLT16:WLT18 WBX16:WBX18 VSB16:VSB18 VIF16:VIF18 UYJ16:UYJ18 UON16:UON18 UER16:UER18 TUV16:TUV18 TKZ16:TKZ18 TBD16:TBD18 SRH16:SRH18 SHL16:SHL18 RXP16:RXP18 RNT16:RNT18 RDX16:RDX18 QUB16:QUB18 QKF16:QKF18 QAJ16:QAJ18 PQN16:PQN18 PGR16:PGR18 OWV16:OWV18 OMZ16:OMZ18 ODD16:ODD18 NTH16:NTH18 NJL16:NJL18 MZP16:MZP18 MPT16:MPT18 MFX16:MFX18 LWB16:LWB18 LMF16:LMF18 LCJ16:LCJ18 KSN16:KSN18 KIR16:KIR18 JYV16:JYV18 JOZ16:JOZ18 JFD16:JFD18 IVH16:IVH18 ILL16:ILL18 IBP16:IBP18 HRT16:HRT18 HHX16:HHX18 GYB16:GYB18 GOF16:GOF18 GEJ16:GEJ18 FUN16:FUN18 FKR16:FKR18 FAV16:FAV18 EQZ16:EQZ18 EHD16:EHD18 DXH16:DXH18 DNL16:DNL18 DDP16:DDP18 CTT16:CTT18 CJX16:CJX18 CAB16:CAB18 BQF16:BQF18 BGJ16:BGJ18 AWN16:AWN18 AMR16:AMR18 ACV16:ACV18 SZ16:SZ18 JD16:JD18">
      <formula1>$A$62:$A$79</formula1>
    </dataValidation>
    <dataValidation type="list" allowBlank="1" showInputMessage="1" showErrorMessage="1" sqref="JC65522:JC65524 SY65522:SY65524 ACU65522:ACU65524 AMQ65522:AMQ65524 AWM65522:AWM65524 BGI65522:BGI65524 BQE65522:BQE65524 CAA65522:CAA65524 CJW65522:CJW65524 CTS65522:CTS65524 DDO65522:DDO65524 DNK65522:DNK65524 DXG65522:DXG65524 EHC65522:EHC65524 EQY65522:EQY65524 FAU65522:FAU65524 FKQ65522:FKQ65524 FUM65522:FUM65524 GEI65522:GEI65524 GOE65522:GOE65524 GYA65522:GYA65524 HHW65522:HHW65524 HRS65522:HRS65524 IBO65522:IBO65524 ILK65522:ILK65524 IVG65522:IVG65524 JFC65522:JFC65524 JOY65522:JOY65524 JYU65522:JYU65524 KIQ65522:KIQ65524 KSM65522:KSM65524 LCI65522:LCI65524 LME65522:LME65524 LWA65522:LWA65524 MFW65522:MFW65524 MPS65522:MPS65524 MZO65522:MZO65524 NJK65522:NJK65524 NTG65522:NTG65524 ODC65522:ODC65524 OMY65522:OMY65524 OWU65522:OWU65524 PGQ65522:PGQ65524 PQM65522:PQM65524 QAI65522:QAI65524 QKE65522:QKE65524 QUA65522:QUA65524 RDW65522:RDW65524 RNS65522:RNS65524 RXO65522:RXO65524 SHK65522:SHK65524 SRG65522:SRG65524 TBC65522:TBC65524 TKY65522:TKY65524 TUU65522:TUU65524 UEQ65522:UEQ65524 UOM65522:UOM65524 UYI65522:UYI65524 VIE65522:VIE65524 VSA65522:VSA65524 WBW65522:WBW65524 WLS65522:WLS65524 WVO65522:WVO65524 JC131058:JC131060 SY131058:SY131060 ACU131058:ACU131060 AMQ131058:AMQ131060 AWM131058:AWM131060 BGI131058:BGI131060 BQE131058:BQE131060 CAA131058:CAA131060 CJW131058:CJW131060 CTS131058:CTS131060 DDO131058:DDO131060 DNK131058:DNK131060 DXG131058:DXG131060 EHC131058:EHC131060 EQY131058:EQY131060 FAU131058:FAU131060 FKQ131058:FKQ131060 FUM131058:FUM131060 GEI131058:GEI131060 GOE131058:GOE131060 GYA131058:GYA131060 HHW131058:HHW131060 HRS131058:HRS131060 IBO131058:IBO131060 ILK131058:ILK131060 IVG131058:IVG131060 JFC131058:JFC131060 JOY131058:JOY131060 JYU131058:JYU131060 KIQ131058:KIQ131060 KSM131058:KSM131060 LCI131058:LCI131060 LME131058:LME131060 LWA131058:LWA131060 MFW131058:MFW131060 MPS131058:MPS131060 MZO131058:MZO131060 NJK131058:NJK131060 NTG131058:NTG131060 ODC131058:ODC131060 OMY131058:OMY131060 OWU131058:OWU131060 PGQ131058:PGQ131060 PQM131058:PQM131060 QAI131058:QAI131060 QKE131058:QKE131060 QUA131058:QUA131060 RDW131058:RDW131060 RNS131058:RNS131060 RXO131058:RXO131060 SHK131058:SHK131060 SRG131058:SRG131060 TBC131058:TBC131060 TKY131058:TKY131060 TUU131058:TUU131060 UEQ131058:UEQ131060 UOM131058:UOM131060 UYI131058:UYI131060 VIE131058:VIE131060 VSA131058:VSA131060 WBW131058:WBW131060 WLS131058:WLS131060 WVO131058:WVO131060 JC196594:JC196596 SY196594:SY196596 ACU196594:ACU196596 AMQ196594:AMQ196596 AWM196594:AWM196596 BGI196594:BGI196596 BQE196594:BQE196596 CAA196594:CAA196596 CJW196594:CJW196596 CTS196594:CTS196596 DDO196594:DDO196596 DNK196594:DNK196596 DXG196594:DXG196596 EHC196594:EHC196596 EQY196594:EQY196596 FAU196594:FAU196596 FKQ196594:FKQ196596 FUM196594:FUM196596 GEI196594:GEI196596 GOE196594:GOE196596 GYA196594:GYA196596 HHW196594:HHW196596 HRS196594:HRS196596 IBO196594:IBO196596 ILK196594:ILK196596 IVG196594:IVG196596 JFC196594:JFC196596 JOY196594:JOY196596 JYU196594:JYU196596 KIQ196594:KIQ196596 KSM196594:KSM196596 LCI196594:LCI196596 LME196594:LME196596 LWA196594:LWA196596 MFW196594:MFW196596 MPS196594:MPS196596 MZO196594:MZO196596 NJK196594:NJK196596 NTG196594:NTG196596 ODC196594:ODC196596 OMY196594:OMY196596 OWU196594:OWU196596 PGQ196594:PGQ196596 PQM196594:PQM196596 QAI196594:QAI196596 QKE196594:QKE196596 QUA196594:QUA196596 RDW196594:RDW196596 RNS196594:RNS196596 RXO196594:RXO196596 SHK196594:SHK196596 SRG196594:SRG196596 TBC196594:TBC196596 TKY196594:TKY196596 TUU196594:TUU196596 UEQ196594:UEQ196596 UOM196594:UOM196596 UYI196594:UYI196596 VIE196594:VIE196596 VSA196594:VSA196596 WBW196594:WBW196596 WLS196594:WLS196596 WVO196594:WVO196596 JC262130:JC262132 SY262130:SY262132 ACU262130:ACU262132 AMQ262130:AMQ262132 AWM262130:AWM262132 BGI262130:BGI262132 BQE262130:BQE262132 CAA262130:CAA262132 CJW262130:CJW262132 CTS262130:CTS262132 DDO262130:DDO262132 DNK262130:DNK262132 DXG262130:DXG262132 EHC262130:EHC262132 EQY262130:EQY262132 FAU262130:FAU262132 FKQ262130:FKQ262132 FUM262130:FUM262132 GEI262130:GEI262132 GOE262130:GOE262132 GYA262130:GYA262132 HHW262130:HHW262132 HRS262130:HRS262132 IBO262130:IBO262132 ILK262130:ILK262132 IVG262130:IVG262132 JFC262130:JFC262132 JOY262130:JOY262132 JYU262130:JYU262132 KIQ262130:KIQ262132 KSM262130:KSM262132 LCI262130:LCI262132 LME262130:LME262132 LWA262130:LWA262132 MFW262130:MFW262132 MPS262130:MPS262132 MZO262130:MZO262132 NJK262130:NJK262132 NTG262130:NTG262132 ODC262130:ODC262132 OMY262130:OMY262132 OWU262130:OWU262132 PGQ262130:PGQ262132 PQM262130:PQM262132 QAI262130:QAI262132 QKE262130:QKE262132 QUA262130:QUA262132 RDW262130:RDW262132 RNS262130:RNS262132 RXO262130:RXO262132 SHK262130:SHK262132 SRG262130:SRG262132 TBC262130:TBC262132 TKY262130:TKY262132 TUU262130:TUU262132 UEQ262130:UEQ262132 UOM262130:UOM262132 UYI262130:UYI262132 VIE262130:VIE262132 VSA262130:VSA262132 WBW262130:WBW262132 WLS262130:WLS262132 WVO262130:WVO262132 JC327666:JC327668 SY327666:SY327668 ACU327666:ACU327668 AMQ327666:AMQ327668 AWM327666:AWM327668 BGI327666:BGI327668 BQE327666:BQE327668 CAA327666:CAA327668 CJW327666:CJW327668 CTS327666:CTS327668 DDO327666:DDO327668 DNK327666:DNK327668 DXG327666:DXG327668 EHC327666:EHC327668 EQY327666:EQY327668 FAU327666:FAU327668 FKQ327666:FKQ327668 FUM327666:FUM327668 GEI327666:GEI327668 GOE327666:GOE327668 GYA327666:GYA327668 HHW327666:HHW327668 HRS327666:HRS327668 IBO327666:IBO327668 ILK327666:ILK327668 IVG327666:IVG327668 JFC327666:JFC327668 JOY327666:JOY327668 JYU327666:JYU327668 KIQ327666:KIQ327668 KSM327666:KSM327668 LCI327666:LCI327668 LME327666:LME327668 LWA327666:LWA327668 MFW327666:MFW327668 MPS327666:MPS327668 MZO327666:MZO327668 NJK327666:NJK327668 NTG327666:NTG327668 ODC327666:ODC327668 OMY327666:OMY327668 OWU327666:OWU327668 PGQ327666:PGQ327668 PQM327666:PQM327668 QAI327666:QAI327668 QKE327666:QKE327668 QUA327666:QUA327668 RDW327666:RDW327668 RNS327666:RNS327668 RXO327666:RXO327668 SHK327666:SHK327668 SRG327666:SRG327668 TBC327666:TBC327668 TKY327666:TKY327668 TUU327666:TUU327668 UEQ327666:UEQ327668 UOM327666:UOM327668 UYI327666:UYI327668 VIE327666:VIE327668 VSA327666:VSA327668 WBW327666:WBW327668 WLS327666:WLS327668 WVO327666:WVO327668 JC393202:JC393204 SY393202:SY393204 ACU393202:ACU393204 AMQ393202:AMQ393204 AWM393202:AWM393204 BGI393202:BGI393204 BQE393202:BQE393204 CAA393202:CAA393204 CJW393202:CJW393204 CTS393202:CTS393204 DDO393202:DDO393204 DNK393202:DNK393204 DXG393202:DXG393204 EHC393202:EHC393204 EQY393202:EQY393204 FAU393202:FAU393204 FKQ393202:FKQ393204 FUM393202:FUM393204 GEI393202:GEI393204 GOE393202:GOE393204 GYA393202:GYA393204 HHW393202:HHW393204 HRS393202:HRS393204 IBO393202:IBO393204 ILK393202:ILK393204 IVG393202:IVG393204 JFC393202:JFC393204 JOY393202:JOY393204 JYU393202:JYU393204 KIQ393202:KIQ393204 KSM393202:KSM393204 LCI393202:LCI393204 LME393202:LME393204 LWA393202:LWA393204 MFW393202:MFW393204 MPS393202:MPS393204 MZO393202:MZO393204 NJK393202:NJK393204 NTG393202:NTG393204 ODC393202:ODC393204 OMY393202:OMY393204 OWU393202:OWU393204 PGQ393202:PGQ393204 PQM393202:PQM393204 QAI393202:QAI393204 QKE393202:QKE393204 QUA393202:QUA393204 RDW393202:RDW393204 RNS393202:RNS393204 RXO393202:RXO393204 SHK393202:SHK393204 SRG393202:SRG393204 TBC393202:TBC393204 TKY393202:TKY393204 TUU393202:TUU393204 UEQ393202:UEQ393204 UOM393202:UOM393204 UYI393202:UYI393204 VIE393202:VIE393204 VSA393202:VSA393204 WBW393202:WBW393204 WLS393202:WLS393204 WVO393202:WVO393204 JC458738:JC458740 SY458738:SY458740 ACU458738:ACU458740 AMQ458738:AMQ458740 AWM458738:AWM458740 BGI458738:BGI458740 BQE458738:BQE458740 CAA458738:CAA458740 CJW458738:CJW458740 CTS458738:CTS458740 DDO458738:DDO458740 DNK458738:DNK458740 DXG458738:DXG458740 EHC458738:EHC458740 EQY458738:EQY458740 FAU458738:FAU458740 FKQ458738:FKQ458740 FUM458738:FUM458740 GEI458738:GEI458740 GOE458738:GOE458740 GYA458738:GYA458740 HHW458738:HHW458740 HRS458738:HRS458740 IBO458738:IBO458740 ILK458738:ILK458740 IVG458738:IVG458740 JFC458738:JFC458740 JOY458738:JOY458740 JYU458738:JYU458740 KIQ458738:KIQ458740 KSM458738:KSM458740 LCI458738:LCI458740 LME458738:LME458740 LWA458738:LWA458740 MFW458738:MFW458740 MPS458738:MPS458740 MZO458738:MZO458740 NJK458738:NJK458740 NTG458738:NTG458740 ODC458738:ODC458740 OMY458738:OMY458740 OWU458738:OWU458740 PGQ458738:PGQ458740 PQM458738:PQM458740 QAI458738:QAI458740 QKE458738:QKE458740 QUA458738:QUA458740 RDW458738:RDW458740 RNS458738:RNS458740 RXO458738:RXO458740 SHK458738:SHK458740 SRG458738:SRG458740 TBC458738:TBC458740 TKY458738:TKY458740 TUU458738:TUU458740 UEQ458738:UEQ458740 UOM458738:UOM458740 UYI458738:UYI458740 VIE458738:VIE458740 VSA458738:VSA458740 WBW458738:WBW458740 WLS458738:WLS458740 WVO458738:WVO458740 JC524274:JC524276 SY524274:SY524276 ACU524274:ACU524276 AMQ524274:AMQ524276 AWM524274:AWM524276 BGI524274:BGI524276 BQE524274:BQE524276 CAA524274:CAA524276 CJW524274:CJW524276 CTS524274:CTS524276 DDO524274:DDO524276 DNK524274:DNK524276 DXG524274:DXG524276 EHC524274:EHC524276 EQY524274:EQY524276 FAU524274:FAU524276 FKQ524274:FKQ524276 FUM524274:FUM524276 GEI524274:GEI524276 GOE524274:GOE524276 GYA524274:GYA524276 HHW524274:HHW524276 HRS524274:HRS524276 IBO524274:IBO524276 ILK524274:ILK524276 IVG524274:IVG524276 JFC524274:JFC524276 JOY524274:JOY524276 JYU524274:JYU524276 KIQ524274:KIQ524276 KSM524274:KSM524276 LCI524274:LCI524276 LME524274:LME524276 LWA524274:LWA524276 MFW524274:MFW524276 MPS524274:MPS524276 MZO524274:MZO524276 NJK524274:NJK524276 NTG524274:NTG524276 ODC524274:ODC524276 OMY524274:OMY524276 OWU524274:OWU524276 PGQ524274:PGQ524276 PQM524274:PQM524276 QAI524274:QAI524276 QKE524274:QKE524276 QUA524274:QUA524276 RDW524274:RDW524276 RNS524274:RNS524276 RXO524274:RXO524276 SHK524274:SHK524276 SRG524274:SRG524276 TBC524274:TBC524276 TKY524274:TKY524276 TUU524274:TUU524276 UEQ524274:UEQ524276 UOM524274:UOM524276 UYI524274:UYI524276 VIE524274:VIE524276 VSA524274:VSA524276 WBW524274:WBW524276 WLS524274:WLS524276 WVO524274:WVO524276 JC589810:JC589812 SY589810:SY589812 ACU589810:ACU589812 AMQ589810:AMQ589812 AWM589810:AWM589812 BGI589810:BGI589812 BQE589810:BQE589812 CAA589810:CAA589812 CJW589810:CJW589812 CTS589810:CTS589812 DDO589810:DDO589812 DNK589810:DNK589812 DXG589810:DXG589812 EHC589810:EHC589812 EQY589810:EQY589812 FAU589810:FAU589812 FKQ589810:FKQ589812 FUM589810:FUM589812 GEI589810:GEI589812 GOE589810:GOE589812 GYA589810:GYA589812 HHW589810:HHW589812 HRS589810:HRS589812 IBO589810:IBO589812 ILK589810:ILK589812 IVG589810:IVG589812 JFC589810:JFC589812 JOY589810:JOY589812 JYU589810:JYU589812 KIQ589810:KIQ589812 KSM589810:KSM589812 LCI589810:LCI589812 LME589810:LME589812 LWA589810:LWA589812 MFW589810:MFW589812 MPS589810:MPS589812 MZO589810:MZO589812 NJK589810:NJK589812 NTG589810:NTG589812 ODC589810:ODC589812 OMY589810:OMY589812 OWU589810:OWU589812 PGQ589810:PGQ589812 PQM589810:PQM589812 QAI589810:QAI589812 QKE589810:QKE589812 QUA589810:QUA589812 RDW589810:RDW589812 RNS589810:RNS589812 RXO589810:RXO589812 SHK589810:SHK589812 SRG589810:SRG589812 TBC589810:TBC589812 TKY589810:TKY589812 TUU589810:TUU589812 UEQ589810:UEQ589812 UOM589810:UOM589812 UYI589810:UYI589812 VIE589810:VIE589812 VSA589810:VSA589812 WBW589810:WBW589812 WLS589810:WLS589812 WVO589810:WVO589812 JC655346:JC655348 SY655346:SY655348 ACU655346:ACU655348 AMQ655346:AMQ655348 AWM655346:AWM655348 BGI655346:BGI655348 BQE655346:BQE655348 CAA655346:CAA655348 CJW655346:CJW655348 CTS655346:CTS655348 DDO655346:DDO655348 DNK655346:DNK655348 DXG655346:DXG655348 EHC655346:EHC655348 EQY655346:EQY655348 FAU655346:FAU655348 FKQ655346:FKQ655348 FUM655346:FUM655348 GEI655346:GEI655348 GOE655346:GOE655348 GYA655346:GYA655348 HHW655346:HHW655348 HRS655346:HRS655348 IBO655346:IBO655348 ILK655346:ILK655348 IVG655346:IVG655348 JFC655346:JFC655348 JOY655346:JOY655348 JYU655346:JYU655348 KIQ655346:KIQ655348 KSM655346:KSM655348 LCI655346:LCI655348 LME655346:LME655348 LWA655346:LWA655348 MFW655346:MFW655348 MPS655346:MPS655348 MZO655346:MZO655348 NJK655346:NJK655348 NTG655346:NTG655348 ODC655346:ODC655348 OMY655346:OMY655348 OWU655346:OWU655348 PGQ655346:PGQ655348 PQM655346:PQM655348 QAI655346:QAI655348 QKE655346:QKE655348 QUA655346:QUA655348 RDW655346:RDW655348 RNS655346:RNS655348 RXO655346:RXO655348 SHK655346:SHK655348 SRG655346:SRG655348 TBC655346:TBC655348 TKY655346:TKY655348 TUU655346:TUU655348 UEQ655346:UEQ655348 UOM655346:UOM655348 UYI655346:UYI655348 VIE655346:VIE655348 VSA655346:VSA655348 WBW655346:WBW655348 WLS655346:WLS655348 WVO655346:WVO655348 JC720882:JC720884 SY720882:SY720884 ACU720882:ACU720884 AMQ720882:AMQ720884 AWM720882:AWM720884 BGI720882:BGI720884 BQE720882:BQE720884 CAA720882:CAA720884 CJW720882:CJW720884 CTS720882:CTS720884 DDO720882:DDO720884 DNK720882:DNK720884 DXG720882:DXG720884 EHC720882:EHC720884 EQY720882:EQY720884 FAU720882:FAU720884 FKQ720882:FKQ720884 FUM720882:FUM720884 GEI720882:GEI720884 GOE720882:GOE720884 GYA720882:GYA720884 HHW720882:HHW720884 HRS720882:HRS720884 IBO720882:IBO720884 ILK720882:ILK720884 IVG720882:IVG720884 JFC720882:JFC720884 JOY720882:JOY720884 JYU720882:JYU720884 KIQ720882:KIQ720884 KSM720882:KSM720884 LCI720882:LCI720884 LME720882:LME720884 LWA720882:LWA720884 MFW720882:MFW720884 MPS720882:MPS720884 MZO720882:MZO720884 NJK720882:NJK720884 NTG720882:NTG720884 ODC720882:ODC720884 OMY720882:OMY720884 OWU720882:OWU720884 PGQ720882:PGQ720884 PQM720882:PQM720884 QAI720882:QAI720884 QKE720882:QKE720884 QUA720882:QUA720884 RDW720882:RDW720884 RNS720882:RNS720884 RXO720882:RXO720884 SHK720882:SHK720884 SRG720882:SRG720884 TBC720882:TBC720884 TKY720882:TKY720884 TUU720882:TUU720884 UEQ720882:UEQ720884 UOM720882:UOM720884 UYI720882:UYI720884 VIE720882:VIE720884 VSA720882:VSA720884 WBW720882:WBW720884 WLS720882:WLS720884 WVO720882:WVO720884 JC786418:JC786420 SY786418:SY786420 ACU786418:ACU786420 AMQ786418:AMQ786420 AWM786418:AWM786420 BGI786418:BGI786420 BQE786418:BQE786420 CAA786418:CAA786420 CJW786418:CJW786420 CTS786418:CTS786420 DDO786418:DDO786420 DNK786418:DNK786420 DXG786418:DXG786420 EHC786418:EHC786420 EQY786418:EQY786420 FAU786418:FAU786420 FKQ786418:FKQ786420 FUM786418:FUM786420 GEI786418:GEI786420 GOE786418:GOE786420 GYA786418:GYA786420 HHW786418:HHW786420 HRS786418:HRS786420 IBO786418:IBO786420 ILK786418:ILK786420 IVG786418:IVG786420 JFC786418:JFC786420 JOY786418:JOY786420 JYU786418:JYU786420 KIQ786418:KIQ786420 KSM786418:KSM786420 LCI786418:LCI786420 LME786418:LME786420 LWA786418:LWA786420 MFW786418:MFW786420 MPS786418:MPS786420 MZO786418:MZO786420 NJK786418:NJK786420 NTG786418:NTG786420 ODC786418:ODC786420 OMY786418:OMY786420 OWU786418:OWU786420 PGQ786418:PGQ786420 PQM786418:PQM786420 QAI786418:QAI786420 QKE786418:QKE786420 QUA786418:QUA786420 RDW786418:RDW786420 RNS786418:RNS786420 RXO786418:RXO786420 SHK786418:SHK786420 SRG786418:SRG786420 TBC786418:TBC786420 TKY786418:TKY786420 TUU786418:TUU786420 UEQ786418:UEQ786420 UOM786418:UOM786420 UYI786418:UYI786420 VIE786418:VIE786420 VSA786418:VSA786420 WBW786418:WBW786420 WLS786418:WLS786420 WVO786418:WVO786420 JC851954:JC851956 SY851954:SY851956 ACU851954:ACU851956 AMQ851954:AMQ851956 AWM851954:AWM851956 BGI851954:BGI851956 BQE851954:BQE851956 CAA851954:CAA851956 CJW851954:CJW851956 CTS851954:CTS851956 DDO851954:DDO851956 DNK851954:DNK851956 DXG851954:DXG851956 EHC851954:EHC851956 EQY851954:EQY851956 FAU851954:FAU851956 FKQ851954:FKQ851956 FUM851954:FUM851956 GEI851954:GEI851956 GOE851954:GOE851956 GYA851954:GYA851956 HHW851954:HHW851956 HRS851954:HRS851956 IBO851954:IBO851956 ILK851954:ILK851956 IVG851954:IVG851956 JFC851954:JFC851956 JOY851954:JOY851956 JYU851954:JYU851956 KIQ851954:KIQ851956 KSM851954:KSM851956 LCI851954:LCI851956 LME851954:LME851956 LWA851954:LWA851956 MFW851954:MFW851956 MPS851954:MPS851956 MZO851954:MZO851956 NJK851954:NJK851956 NTG851954:NTG851956 ODC851954:ODC851956 OMY851954:OMY851956 OWU851954:OWU851956 PGQ851954:PGQ851956 PQM851954:PQM851956 QAI851954:QAI851956 QKE851954:QKE851956 QUA851954:QUA851956 RDW851954:RDW851956 RNS851954:RNS851956 RXO851954:RXO851956 SHK851954:SHK851956 SRG851954:SRG851956 TBC851954:TBC851956 TKY851954:TKY851956 TUU851954:TUU851956 UEQ851954:UEQ851956 UOM851954:UOM851956 UYI851954:UYI851956 VIE851954:VIE851956 VSA851954:VSA851956 WBW851954:WBW851956 WLS851954:WLS851956 WVO851954:WVO851956 JC917490:JC917492 SY917490:SY917492 ACU917490:ACU917492 AMQ917490:AMQ917492 AWM917490:AWM917492 BGI917490:BGI917492 BQE917490:BQE917492 CAA917490:CAA917492 CJW917490:CJW917492 CTS917490:CTS917492 DDO917490:DDO917492 DNK917490:DNK917492 DXG917490:DXG917492 EHC917490:EHC917492 EQY917490:EQY917492 FAU917490:FAU917492 FKQ917490:FKQ917492 FUM917490:FUM917492 GEI917490:GEI917492 GOE917490:GOE917492 GYA917490:GYA917492 HHW917490:HHW917492 HRS917490:HRS917492 IBO917490:IBO917492 ILK917490:ILK917492 IVG917490:IVG917492 JFC917490:JFC917492 JOY917490:JOY917492 JYU917490:JYU917492 KIQ917490:KIQ917492 KSM917490:KSM917492 LCI917490:LCI917492 LME917490:LME917492 LWA917490:LWA917492 MFW917490:MFW917492 MPS917490:MPS917492 MZO917490:MZO917492 NJK917490:NJK917492 NTG917490:NTG917492 ODC917490:ODC917492 OMY917490:OMY917492 OWU917490:OWU917492 PGQ917490:PGQ917492 PQM917490:PQM917492 QAI917490:QAI917492 QKE917490:QKE917492 QUA917490:QUA917492 RDW917490:RDW917492 RNS917490:RNS917492 RXO917490:RXO917492 SHK917490:SHK917492 SRG917490:SRG917492 TBC917490:TBC917492 TKY917490:TKY917492 TUU917490:TUU917492 UEQ917490:UEQ917492 UOM917490:UOM917492 UYI917490:UYI917492 VIE917490:VIE917492 VSA917490:VSA917492 WBW917490:WBW917492 WLS917490:WLS917492 WVO917490:WVO917492 JC983026:JC983028 SY983026:SY983028 ACU983026:ACU983028 AMQ983026:AMQ983028 AWM983026:AWM983028 BGI983026:BGI983028 BQE983026:BQE983028 CAA983026:CAA983028 CJW983026:CJW983028 CTS983026:CTS983028 DDO983026:DDO983028 DNK983026:DNK983028 DXG983026:DXG983028 EHC983026:EHC983028 EQY983026:EQY983028 FAU983026:FAU983028 FKQ983026:FKQ983028 FUM983026:FUM983028 GEI983026:GEI983028 GOE983026:GOE983028 GYA983026:GYA983028 HHW983026:HHW983028 HRS983026:HRS983028 IBO983026:IBO983028 ILK983026:ILK983028 IVG983026:IVG983028 JFC983026:JFC983028 JOY983026:JOY983028 JYU983026:JYU983028 KIQ983026:KIQ983028 KSM983026:KSM983028 LCI983026:LCI983028 LME983026:LME983028 LWA983026:LWA983028 MFW983026:MFW983028 MPS983026:MPS983028 MZO983026:MZO983028 NJK983026:NJK983028 NTG983026:NTG983028 ODC983026:ODC983028 OMY983026:OMY983028 OWU983026:OWU983028 PGQ983026:PGQ983028 PQM983026:PQM983028 QAI983026:QAI983028 QKE983026:QKE983028 QUA983026:QUA983028 RDW983026:RDW983028 RNS983026:RNS983028 RXO983026:RXO983028 SHK983026:SHK983028 SRG983026:SRG983028 TBC983026:TBC983028 TKY983026:TKY983028 TUU983026:TUU983028 UEQ983026:UEQ983028 UOM983026:UOM983028 UYI983026:UYI983028 VIE983026:VIE983028 VSA983026:VSA983028 WBW983026:WBW983028 WLS983026:WLS983028 WVO983026:WVO983028 JC1048562:JC1048564 SY1048562:SY1048564 ACU1048562:ACU1048564 AMQ1048562:AMQ1048564 AWM1048562:AWM1048564 BGI1048562:BGI1048564 BQE1048562:BQE1048564 CAA1048562:CAA1048564 CJW1048562:CJW1048564 CTS1048562:CTS1048564 DDO1048562:DDO1048564 DNK1048562:DNK1048564 DXG1048562:DXG1048564 EHC1048562:EHC1048564 EQY1048562:EQY1048564 FAU1048562:FAU1048564 FKQ1048562:FKQ1048564 FUM1048562:FUM1048564 GEI1048562:GEI1048564 GOE1048562:GOE1048564 GYA1048562:GYA1048564 HHW1048562:HHW1048564 HRS1048562:HRS1048564 IBO1048562:IBO1048564 ILK1048562:ILK1048564 IVG1048562:IVG1048564 JFC1048562:JFC1048564 JOY1048562:JOY1048564 JYU1048562:JYU1048564 KIQ1048562:KIQ1048564 KSM1048562:KSM1048564 LCI1048562:LCI1048564 LME1048562:LME1048564 LWA1048562:LWA1048564 MFW1048562:MFW1048564 MPS1048562:MPS1048564 MZO1048562:MZO1048564 NJK1048562:NJK1048564 NTG1048562:NTG1048564 ODC1048562:ODC1048564 OMY1048562:OMY1048564 OWU1048562:OWU1048564 PGQ1048562:PGQ1048564 PQM1048562:PQM1048564 QAI1048562:QAI1048564 QKE1048562:QKE1048564 QUA1048562:QUA1048564 RDW1048562:RDW1048564 RNS1048562:RNS1048564 RXO1048562:RXO1048564 SHK1048562:SHK1048564 SRG1048562:SRG1048564 TBC1048562:TBC1048564 TKY1048562:TKY1048564 TUU1048562:TUU1048564 UEQ1048562:UEQ1048564 UOM1048562:UOM1048564 UYI1048562:UYI1048564 VIE1048562:VIE1048564 VSA1048562:VSA1048564 WBW1048562:WBW1048564 WLS1048562:WLS1048564 WVO1048562:WVO1048564 C65522:C65524 C131058:C131060 C196594:C196596 C262130:C262132 C327666:C327668 C393202:C393204 C458738:C458740 C524274:C524276 C589810:C589812 C655346:C655348 C720882:C720884 C786418:C786420 C851954:C851956 C917490:C917492 C983026:C983028 C1048562:C1048564">
      <formula1>$A$52:$A$56</formula1>
    </dataValidation>
    <dataValidation type="list" allowBlank="1" showInputMessage="1" showErrorMessage="1" sqref="JD65522 D1048562 D983026 D917490 D851954 D786418 D720882 D655346 D589810 D524274 D458738 D393202 D327666 D262130 D196594 D131058 D65522 WVP1048562 WLT1048562 WBX1048562 VSB1048562 VIF1048562 UYJ1048562 UON1048562 UER1048562 TUV1048562 TKZ1048562 TBD1048562 SRH1048562 SHL1048562 RXP1048562 RNT1048562 RDX1048562 QUB1048562 QKF1048562 QAJ1048562 PQN1048562 PGR1048562 OWV1048562 OMZ1048562 ODD1048562 NTH1048562 NJL1048562 MZP1048562 MPT1048562 MFX1048562 LWB1048562 LMF1048562 LCJ1048562 KSN1048562 KIR1048562 JYV1048562 JOZ1048562 JFD1048562 IVH1048562 ILL1048562 IBP1048562 HRT1048562 HHX1048562 GYB1048562 GOF1048562 GEJ1048562 FUN1048562 FKR1048562 FAV1048562 EQZ1048562 EHD1048562 DXH1048562 DNL1048562 DDP1048562 CTT1048562 CJX1048562 CAB1048562 BQF1048562 BGJ1048562 AWN1048562 AMR1048562 ACV1048562 SZ1048562 JD1048562 WVP983026 WLT983026 WBX983026 VSB983026 VIF983026 UYJ983026 UON983026 UER983026 TUV983026 TKZ983026 TBD983026 SRH983026 SHL983026 RXP983026 RNT983026 RDX983026 QUB983026 QKF983026 QAJ983026 PQN983026 PGR983026 OWV983026 OMZ983026 ODD983026 NTH983026 NJL983026 MZP983026 MPT983026 MFX983026 LWB983026 LMF983026 LCJ983026 KSN983026 KIR983026 JYV983026 JOZ983026 JFD983026 IVH983026 ILL983026 IBP983026 HRT983026 HHX983026 GYB983026 GOF983026 GEJ983026 FUN983026 FKR983026 FAV983026 EQZ983026 EHD983026 DXH983026 DNL983026 DDP983026 CTT983026 CJX983026 CAB983026 BQF983026 BGJ983026 AWN983026 AMR983026 ACV983026 SZ983026 JD983026 WVP917490 WLT917490 WBX917490 VSB917490 VIF917490 UYJ917490 UON917490 UER917490 TUV917490 TKZ917490 TBD917490 SRH917490 SHL917490 RXP917490 RNT917490 RDX917490 QUB917490 QKF917490 QAJ917490 PQN917490 PGR917490 OWV917490 OMZ917490 ODD917490 NTH917490 NJL917490 MZP917490 MPT917490 MFX917490 LWB917490 LMF917490 LCJ917490 KSN917490 KIR917490 JYV917490 JOZ917490 JFD917490 IVH917490 ILL917490 IBP917490 HRT917490 HHX917490 GYB917490 GOF917490 GEJ917490 FUN917490 FKR917490 FAV917490 EQZ917490 EHD917490 DXH917490 DNL917490 DDP917490 CTT917490 CJX917490 CAB917490 BQF917490 BGJ917490 AWN917490 AMR917490 ACV917490 SZ917490 JD917490 WVP851954 WLT851954 WBX851954 VSB851954 VIF851954 UYJ851954 UON851954 UER851954 TUV851954 TKZ851954 TBD851954 SRH851954 SHL851954 RXP851954 RNT851954 RDX851954 QUB851954 QKF851954 QAJ851954 PQN851954 PGR851954 OWV851954 OMZ851954 ODD851954 NTH851954 NJL851954 MZP851954 MPT851954 MFX851954 LWB851954 LMF851954 LCJ851954 KSN851954 KIR851954 JYV851954 JOZ851954 JFD851954 IVH851954 ILL851954 IBP851954 HRT851954 HHX851954 GYB851954 GOF851954 GEJ851954 FUN851954 FKR851954 FAV851954 EQZ851954 EHD851954 DXH851954 DNL851954 DDP851954 CTT851954 CJX851954 CAB851954 BQF851954 BGJ851954 AWN851954 AMR851954 ACV851954 SZ851954 JD851954 WVP786418 WLT786418 WBX786418 VSB786418 VIF786418 UYJ786418 UON786418 UER786418 TUV786418 TKZ786418 TBD786418 SRH786418 SHL786418 RXP786418 RNT786418 RDX786418 QUB786418 QKF786418 QAJ786418 PQN786418 PGR786418 OWV786418 OMZ786418 ODD786418 NTH786418 NJL786418 MZP786418 MPT786418 MFX786418 LWB786418 LMF786418 LCJ786418 KSN786418 KIR786418 JYV786418 JOZ786418 JFD786418 IVH786418 ILL786418 IBP786418 HRT786418 HHX786418 GYB786418 GOF786418 GEJ786418 FUN786418 FKR786418 FAV786418 EQZ786418 EHD786418 DXH786418 DNL786418 DDP786418 CTT786418 CJX786418 CAB786418 BQF786418 BGJ786418 AWN786418 AMR786418 ACV786418 SZ786418 JD786418 WVP720882 WLT720882 WBX720882 VSB720882 VIF720882 UYJ720882 UON720882 UER720882 TUV720882 TKZ720882 TBD720882 SRH720882 SHL720882 RXP720882 RNT720882 RDX720882 QUB720882 QKF720882 QAJ720882 PQN720882 PGR720882 OWV720882 OMZ720882 ODD720882 NTH720882 NJL720882 MZP720882 MPT720882 MFX720882 LWB720882 LMF720882 LCJ720882 KSN720882 KIR720882 JYV720882 JOZ720882 JFD720882 IVH720882 ILL720882 IBP720882 HRT720882 HHX720882 GYB720882 GOF720882 GEJ720882 FUN720882 FKR720882 FAV720882 EQZ720882 EHD720882 DXH720882 DNL720882 DDP720882 CTT720882 CJX720882 CAB720882 BQF720882 BGJ720882 AWN720882 AMR720882 ACV720882 SZ720882 JD720882 WVP655346 WLT655346 WBX655346 VSB655346 VIF655346 UYJ655346 UON655346 UER655346 TUV655346 TKZ655346 TBD655346 SRH655346 SHL655346 RXP655346 RNT655346 RDX655346 QUB655346 QKF655346 QAJ655346 PQN655346 PGR655346 OWV655346 OMZ655346 ODD655346 NTH655346 NJL655346 MZP655346 MPT655346 MFX655346 LWB655346 LMF655346 LCJ655346 KSN655346 KIR655346 JYV655346 JOZ655346 JFD655346 IVH655346 ILL655346 IBP655346 HRT655346 HHX655346 GYB655346 GOF655346 GEJ655346 FUN655346 FKR655346 FAV655346 EQZ655346 EHD655346 DXH655346 DNL655346 DDP655346 CTT655346 CJX655346 CAB655346 BQF655346 BGJ655346 AWN655346 AMR655346 ACV655346 SZ655346 JD655346 WVP589810 WLT589810 WBX589810 VSB589810 VIF589810 UYJ589810 UON589810 UER589810 TUV589810 TKZ589810 TBD589810 SRH589810 SHL589810 RXP589810 RNT589810 RDX589810 QUB589810 QKF589810 QAJ589810 PQN589810 PGR589810 OWV589810 OMZ589810 ODD589810 NTH589810 NJL589810 MZP589810 MPT589810 MFX589810 LWB589810 LMF589810 LCJ589810 KSN589810 KIR589810 JYV589810 JOZ589810 JFD589810 IVH589810 ILL589810 IBP589810 HRT589810 HHX589810 GYB589810 GOF589810 GEJ589810 FUN589810 FKR589810 FAV589810 EQZ589810 EHD589810 DXH589810 DNL589810 DDP589810 CTT589810 CJX589810 CAB589810 BQF589810 BGJ589810 AWN589810 AMR589810 ACV589810 SZ589810 JD589810 WVP524274 WLT524274 WBX524274 VSB524274 VIF524274 UYJ524274 UON524274 UER524274 TUV524274 TKZ524274 TBD524274 SRH524274 SHL524274 RXP524274 RNT524274 RDX524274 QUB524274 QKF524274 QAJ524274 PQN524274 PGR524274 OWV524274 OMZ524274 ODD524274 NTH524274 NJL524274 MZP524274 MPT524274 MFX524274 LWB524274 LMF524274 LCJ524274 KSN524274 KIR524274 JYV524274 JOZ524274 JFD524274 IVH524274 ILL524274 IBP524274 HRT524274 HHX524274 GYB524274 GOF524274 GEJ524274 FUN524274 FKR524274 FAV524274 EQZ524274 EHD524274 DXH524274 DNL524274 DDP524274 CTT524274 CJX524274 CAB524274 BQF524274 BGJ524274 AWN524274 AMR524274 ACV524274 SZ524274 JD524274 WVP458738 WLT458738 WBX458738 VSB458738 VIF458738 UYJ458738 UON458738 UER458738 TUV458738 TKZ458738 TBD458738 SRH458738 SHL458738 RXP458738 RNT458738 RDX458738 QUB458738 QKF458738 QAJ458738 PQN458738 PGR458738 OWV458738 OMZ458738 ODD458738 NTH458738 NJL458738 MZP458738 MPT458738 MFX458738 LWB458738 LMF458738 LCJ458738 KSN458738 KIR458738 JYV458738 JOZ458738 JFD458738 IVH458738 ILL458738 IBP458738 HRT458738 HHX458738 GYB458738 GOF458738 GEJ458738 FUN458738 FKR458738 FAV458738 EQZ458738 EHD458738 DXH458738 DNL458738 DDP458738 CTT458738 CJX458738 CAB458738 BQF458738 BGJ458738 AWN458738 AMR458738 ACV458738 SZ458738 JD458738 WVP393202 WLT393202 WBX393202 VSB393202 VIF393202 UYJ393202 UON393202 UER393202 TUV393202 TKZ393202 TBD393202 SRH393202 SHL393202 RXP393202 RNT393202 RDX393202 QUB393202 QKF393202 QAJ393202 PQN393202 PGR393202 OWV393202 OMZ393202 ODD393202 NTH393202 NJL393202 MZP393202 MPT393202 MFX393202 LWB393202 LMF393202 LCJ393202 KSN393202 KIR393202 JYV393202 JOZ393202 JFD393202 IVH393202 ILL393202 IBP393202 HRT393202 HHX393202 GYB393202 GOF393202 GEJ393202 FUN393202 FKR393202 FAV393202 EQZ393202 EHD393202 DXH393202 DNL393202 DDP393202 CTT393202 CJX393202 CAB393202 BQF393202 BGJ393202 AWN393202 AMR393202 ACV393202 SZ393202 JD393202 WVP327666 WLT327666 WBX327666 VSB327666 VIF327666 UYJ327666 UON327666 UER327666 TUV327666 TKZ327666 TBD327666 SRH327666 SHL327666 RXP327666 RNT327666 RDX327666 QUB327666 QKF327666 QAJ327666 PQN327666 PGR327666 OWV327666 OMZ327666 ODD327666 NTH327666 NJL327666 MZP327666 MPT327666 MFX327666 LWB327666 LMF327666 LCJ327666 KSN327666 KIR327666 JYV327666 JOZ327666 JFD327666 IVH327666 ILL327666 IBP327666 HRT327666 HHX327666 GYB327666 GOF327666 GEJ327666 FUN327666 FKR327666 FAV327666 EQZ327666 EHD327666 DXH327666 DNL327666 DDP327666 CTT327666 CJX327666 CAB327666 BQF327666 BGJ327666 AWN327666 AMR327666 ACV327666 SZ327666 JD327666 WVP262130 WLT262130 WBX262130 VSB262130 VIF262130 UYJ262130 UON262130 UER262130 TUV262130 TKZ262130 TBD262130 SRH262130 SHL262130 RXP262130 RNT262130 RDX262130 QUB262130 QKF262130 QAJ262130 PQN262130 PGR262130 OWV262130 OMZ262130 ODD262130 NTH262130 NJL262130 MZP262130 MPT262130 MFX262130 LWB262130 LMF262130 LCJ262130 KSN262130 KIR262130 JYV262130 JOZ262130 JFD262130 IVH262130 ILL262130 IBP262130 HRT262130 HHX262130 GYB262130 GOF262130 GEJ262130 FUN262130 FKR262130 FAV262130 EQZ262130 EHD262130 DXH262130 DNL262130 DDP262130 CTT262130 CJX262130 CAB262130 BQF262130 BGJ262130 AWN262130 AMR262130 ACV262130 SZ262130 JD262130 WVP196594 WLT196594 WBX196594 VSB196594 VIF196594 UYJ196594 UON196594 UER196594 TUV196594 TKZ196594 TBD196594 SRH196594 SHL196594 RXP196594 RNT196594 RDX196594 QUB196594 QKF196594 QAJ196594 PQN196594 PGR196594 OWV196594 OMZ196594 ODD196594 NTH196594 NJL196594 MZP196594 MPT196594 MFX196594 LWB196594 LMF196594 LCJ196594 KSN196594 KIR196594 JYV196594 JOZ196594 JFD196594 IVH196594 ILL196594 IBP196594 HRT196594 HHX196594 GYB196594 GOF196594 GEJ196594 FUN196594 FKR196594 FAV196594 EQZ196594 EHD196594 DXH196594 DNL196594 DDP196594 CTT196594 CJX196594 CAB196594 BQF196594 BGJ196594 AWN196594 AMR196594 ACV196594 SZ196594 JD196594 WVP131058 WLT131058 WBX131058 VSB131058 VIF131058 UYJ131058 UON131058 UER131058 TUV131058 TKZ131058 TBD131058 SRH131058 SHL131058 RXP131058 RNT131058 RDX131058 QUB131058 QKF131058 QAJ131058 PQN131058 PGR131058 OWV131058 OMZ131058 ODD131058 NTH131058 NJL131058 MZP131058 MPT131058 MFX131058 LWB131058 LMF131058 LCJ131058 KSN131058 KIR131058 JYV131058 JOZ131058 JFD131058 IVH131058 ILL131058 IBP131058 HRT131058 HHX131058 GYB131058 GOF131058 GEJ131058 FUN131058 FKR131058 FAV131058 EQZ131058 EHD131058 DXH131058 DNL131058 DDP131058 CTT131058 CJX131058 CAB131058 BQF131058 BGJ131058 AWN131058 AMR131058 ACV131058 SZ131058 JD131058 WVP65522 WLT65522 WBX65522 VSB65522 VIF65522 UYJ65522 UON65522 UER65522 TUV65522 TKZ65522 TBD65522 SRH65522 SHL65522 RXP65522 RNT65522 RDX65522 QUB65522 QKF65522 QAJ65522 PQN65522 PGR65522 OWV65522 OMZ65522 ODD65522 NTH65522 NJL65522 MZP65522 MPT65522 MFX65522 LWB65522 LMF65522 LCJ65522 KSN65522 KIR65522 JYV65522 JOZ65522 JFD65522 IVH65522 ILL65522 IBP65522 HRT65522 HHX65522 GYB65522 GOF65522 GEJ65522 FUN65522 FKR65522 FAV65522 EQZ65522 EHD65522 DXH65522 DNL65522 DDP65522 CTT65522 CJX65522 CAB65522 BQF65522 BGJ65522 AWN65522 AMR65522 ACV65522 SZ65522">
      <formula1>$A$59:$A$79</formula1>
    </dataValidation>
  </dataValidations>
  <printOptions horizontalCentered="1"/>
  <pageMargins left="0.39370078740157483" right="0.39370078740157483" top="0.59055118110236227" bottom="0.47244094488188981" header="0.31496062992125984" footer="0.31496062992125984"/>
  <pageSetup paperSize="9" scale="66"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W65"/>
  <sheetViews>
    <sheetView view="pageBreakPreview" zoomScale="55" zoomScaleNormal="40" zoomScaleSheetLayoutView="55" zoomScalePageLayoutView="55" workbookViewId="0">
      <selection activeCell="E32" sqref="E32:R33"/>
    </sheetView>
  </sheetViews>
  <sheetFormatPr defaultColWidth="9" defaultRowHeight="26.1" customHeight="1"/>
  <cols>
    <col min="1" max="1" width="5.625" style="13" customWidth="1"/>
    <col min="2" max="2" width="4.625" style="13" customWidth="1"/>
    <col min="3" max="3" width="20.625" style="13" customWidth="1"/>
    <col min="4" max="4" width="5.125" style="13" customWidth="1"/>
    <col min="5" max="5" width="4.5" style="13" customWidth="1"/>
    <col min="6" max="6" width="9.625" style="13" customWidth="1"/>
    <col min="7" max="7" width="3.875" style="13" customWidth="1"/>
    <col min="8" max="9" width="10.625" style="13" customWidth="1"/>
    <col min="10" max="11" width="4.5" style="13" customWidth="1"/>
    <col min="12" max="14" width="9" style="13"/>
    <col min="15" max="15" width="4.625" style="13" customWidth="1"/>
    <col min="16" max="16" width="9" style="13"/>
    <col min="17" max="17" width="15.5" style="13" customWidth="1"/>
    <col min="18" max="18" width="11" style="13" customWidth="1"/>
    <col min="19" max="19" width="1.5" style="13" customWidth="1"/>
    <col min="20" max="20" width="9" style="13"/>
    <col min="21" max="21" width="9" style="466"/>
    <col min="22" max="24" width="9" style="13"/>
    <col min="25" max="25" width="9" style="13" customWidth="1"/>
    <col min="26" max="16384" width="9" style="13"/>
  </cols>
  <sheetData>
    <row r="1" spans="1:23" s="7" customFormat="1" ht="26.1" customHeight="1">
      <c r="B1" s="8"/>
      <c r="C1" s="8"/>
      <c r="D1" s="8"/>
      <c r="E1" s="9"/>
      <c r="F1" s="10"/>
      <c r="R1" s="11" t="s">
        <v>16</v>
      </c>
      <c r="U1" s="466"/>
    </row>
    <row r="2" spans="1:23" s="7" customFormat="1" ht="12.75" customHeight="1">
      <c r="B2" s="8"/>
      <c r="C2" s="8"/>
      <c r="D2" s="8"/>
      <c r="E2" s="9"/>
      <c r="F2" s="10"/>
      <c r="R2" s="12"/>
      <c r="U2" s="466"/>
    </row>
    <row r="3" spans="1:23" s="7" customFormat="1" ht="26.1" customHeight="1">
      <c r="O3" s="1196"/>
      <c r="P3" s="1196"/>
      <c r="Q3" s="1196"/>
      <c r="R3" s="1196"/>
      <c r="U3" s="466"/>
    </row>
    <row r="4" spans="1:23" ht="21.75" customHeight="1"/>
    <row r="5" spans="1:23" ht="32.25" customHeight="1">
      <c r="A5" s="1197" t="s">
        <v>17</v>
      </c>
      <c r="B5" s="1198"/>
      <c r="C5" s="1198"/>
      <c r="D5" s="1198"/>
      <c r="E5" s="1198"/>
      <c r="F5" s="1198"/>
      <c r="G5" s="1198"/>
      <c r="H5" s="1198"/>
      <c r="I5" s="1198"/>
      <c r="J5" s="1198"/>
      <c r="K5" s="1198"/>
      <c r="L5" s="1198"/>
    </row>
    <row r="6" spans="1:23" ht="9.75" customHeight="1">
      <c r="A6" s="14"/>
      <c r="B6" s="15"/>
      <c r="C6" s="15"/>
      <c r="D6" s="15"/>
      <c r="E6" s="15"/>
      <c r="F6" s="15"/>
      <c r="G6" s="15"/>
      <c r="H6" s="15"/>
      <c r="I6" s="15"/>
      <c r="J6" s="15"/>
      <c r="K6" s="15"/>
      <c r="L6" s="15"/>
      <c r="N6" s="16"/>
      <c r="O6" s="17"/>
    </row>
    <row r="7" spans="1:23" ht="26.1" customHeight="1">
      <c r="L7" s="7" t="s">
        <v>18</v>
      </c>
      <c r="M7" s="7"/>
      <c r="N7" s="7"/>
      <c r="O7" s="7"/>
      <c r="P7" s="7"/>
      <c r="Q7" s="7"/>
      <c r="R7" s="7"/>
    </row>
    <row r="8" spans="1:23" ht="19.5" customHeight="1">
      <c r="I8" s="18" t="s">
        <v>19</v>
      </c>
      <c r="J8" s="19" t="s">
        <v>20</v>
      </c>
      <c r="K8" s="20"/>
      <c r="L8" s="1199"/>
      <c r="M8" s="1199"/>
      <c r="N8" s="1199"/>
      <c r="O8" s="1199"/>
      <c r="P8" s="1199"/>
      <c r="Q8" s="1199"/>
      <c r="R8" s="1199"/>
    </row>
    <row r="9" spans="1:23" ht="26.1" customHeight="1">
      <c r="I9" s="21" t="s">
        <v>21</v>
      </c>
      <c r="J9" s="1200"/>
      <c r="K9" s="1200"/>
      <c r="L9" s="1201"/>
      <c r="M9" s="1201"/>
      <c r="N9" s="1201"/>
      <c r="O9" s="1201"/>
      <c r="P9" s="1201"/>
      <c r="Q9" s="1201"/>
      <c r="R9" s="1201"/>
    </row>
    <row r="10" spans="1:23" ht="21" customHeight="1">
      <c r="I10" s="18" t="s">
        <v>19</v>
      </c>
      <c r="L10" s="1201"/>
      <c r="M10" s="1201"/>
      <c r="N10" s="1201"/>
      <c r="O10" s="1201"/>
      <c r="P10" s="1201"/>
      <c r="Q10" s="1201"/>
      <c r="R10" s="1201"/>
    </row>
    <row r="11" spans="1:23" ht="26.1" customHeight="1">
      <c r="C11" s="473"/>
      <c r="D11" s="22"/>
      <c r="E11" s="22"/>
      <c r="F11" s="23"/>
      <c r="I11" s="7" t="s">
        <v>22</v>
      </c>
      <c r="K11" s="7"/>
      <c r="L11" s="1201"/>
      <c r="M11" s="1201"/>
      <c r="N11" s="1201"/>
      <c r="O11" s="1201"/>
      <c r="P11" s="1201"/>
      <c r="Q11" s="1201"/>
      <c r="R11" s="1201"/>
    </row>
    <row r="12" spans="1:23" ht="21" customHeight="1">
      <c r="C12" s="22"/>
      <c r="D12" s="22"/>
      <c r="E12" s="22"/>
      <c r="F12" s="23"/>
      <c r="I12" s="18" t="s">
        <v>19</v>
      </c>
      <c r="L12" s="1201"/>
      <c r="M12" s="1201"/>
      <c r="N12" s="1201"/>
      <c r="O12" s="1201"/>
      <c r="P12" s="1201"/>
      <c r="Q12" s="1201"/>
      <c r="R12" s="1201"/>
    </row>
    <row r="13" spans="1:23" s="24" customFormat="1" ht="26.1" customHeight="1">
      <c r="A13" s="13"/>
      <c r="B13" s="13"/>
      <c r="C13" s="13"/>
      <c r="D13" s="13"/>
      <c r="E13" s="13"/>
      <c r="F13" s="13"/>
      <c r="G13" s="13"/>
      <c r="I13" s="25" t="s">
        <v>23</v>
      </c>
      <c r="K13" s="21"/>
      <c r="L13" s="21"/>
      <c r="M13" s="1199"/>
      <c r="N13" s="1199"/>
      <c r="O13" s="1199"/>
      <c r="P13" s="1199"/>
      <c r="Q13" s="1199"/>
      <c r="R13" s="26"/>
      <c r="U13" s="467"/>
    </row>
    <row r="14" spans="1:23" s="19" customFormat="1" ht="17.25" customHeight="1">
      <c r="A14" s="24"/>
      <c r="B14" s="24"/>
      <c r="C14" s="24"/>
      <c r="D14" s="24"/>
      <c r="E14" s="24"/>
      <c r="F14" s="24"/>
      <c r="G14" s="13"/>
      <c r="H14" s="13"/>
      <c r="I14" s="13"/>
      <c r="J14" s="13"/>
      <c r="M14" s="27"/>
      <c r="N14" s="27"/>
      <c r="O14" s="27"/>
      <c r="P14" s="27"/>
      <c r="Q14" s="27"/>
      <c r="R14" s="27"/>
      <c r="U14" s="467"/>
    </row>
    <row r="15" spans="1:23" s="28" customFormat="1" ht="40.5" customHeight="1">
      <c r="A15" s="1202" t="s">
        <v>7</v>
      </c>
      <c r="B15" s="1202"/>
      <c r="C15" s="1202"/>
      <c r="D15" s="1202"/>
      <c r="E15" s="1202"/>
      <c r="F15" s="1202"/>
      <c r="G15" s="1202"/>
      <c r="H15" s="1202"/>
      <c r="I15" s="1202"/>
      <c r="J15" s="1202"/>
      <c r="K15" s="1203"/>
      <c r="L15" s="1203"/>
      <c r="M15" s="1203"/>
      <c r="N15" s="1203"/>
      <c r="O15" s="1203"/>
      <c r="P15" s="1203"/>
      <c r="Q15" s="1203"/>
      <c r="R15" s="1203"/>
      <c r="U15" s="468"/>
      <c r="W15" s="573"/>
    </row>
    <row r="16" spans="1:23" ht="21" customHeight="1">
      <c r="A16" s="28"/>
      <c r="B16" s="28"/>
      <c r="C16" s="28"/>
      <c r="D16" s="28"/>
      <c r="E16" s="28"/>
      <c r="F16" s="28"/>
      <c r="P16" s="19"/>
    </row>
    <row r="17" spans="1:21" s="7" customFormat="1" ht="67.5" customHeight="1">
      <c r="A17" s="13"/>
      <c r="B17" s="434"/>
      <c r="C17" s="1204" t="s">
        <v>693</v>
      </c>
      <c r="D17" s="1204"/>
      <c r="E17" s="1204"/>
      <c r="F17" s="1204"/>
      <c r="G17" s="1204"/>
      <c r="H17" s="1204"/>
      <c r="I17" s="1204"/>
      <c r="J17" s="1204"/>
      <c r="K17" s="1204"/>
      <c r="L17" s="1204"/>
      <c r="M17" s="1204"/>
      <c r="N17" s="1204"/>
      <c r="O17" s="1204"/>
      <c r="P17" s="1204"/>
      <c r="Q17" s="1204"/>
      <c r="R17" s="29"/>
      <c r="U17" s="466"/>
    </row>
    <row r="18" spans="1:21" ht="14.25" customHeight="1"/>
    <row r="19" spans="1:21" s="7" customFormat="1" ht="26.1" customHeight="1">
      <c r="A19" s="1195" t="s">
        <v>24</v>
      </c>
      <c r="B19" s="1195"/>
      <c r="C19" s="1195"/>
      <c r="D19" s="1195"/>
      <c r="E19" s="1195"/>
      <c r="F19" s="1195"/>
      <c r="G19" s="1195"/>
      <c r="H19" s="1195"/>
      <c r="I19" s="1195"/>
      <c r="J19" s="1195"/>
      <c r="K19" s="1195"/>
      <c r="L19" s="1195"/>
      <c r="M19" s="1195"/>
      <c r="N19" s="1195"/>
      <c r="O19" s="1195"/>
      <c r="P19" s="1195"/>
      <c r="Q19" s="1195"/>
      <c r="R19" s="1195"/>
      <c r="U19" s="466"/>
    </row>
    <row r="20" spans="1:21" s="7" customFormat="1" ht="26.1" customHeight="1">
      <c r="B20" s="1205" t="s">
        <v>25</v>
      </c>
      <c r="C20" s="1205"/>
      <c r="D20" s="10" t="s">
        <v>26</v>
      </c>
      <c r="E20" s="465"/>
      <c r="F20" s="7" t="s">
        <v>27</v>
      </c>
      <c r="U20" s="466"/>
    </row>
    <row r="21" spans="1:21" s="30" customFormat="1" ht="26.1" customHeight="1">
      <c r="B21" s="7"/>
      <c r="C21" s="7"/>
      <c r="D21" s="10" t="s">
        <v>26</v>
      </c>
      <c r="E21" s="472" t="s">
        <v>444</v>
      </c>
      <c r="F21" s="7" t="s">
        <v>28</v>
      </c>
      <c r="G21" s="7"/>
      <c r="H21" s="7"/>
      <c r="I21" s="7"/>
      <c r="J21" s="7"/>
      <c r="K21" s="7"/>
      <c r="L21" s="31"/>
      <c r="M21" s="31"/>
      <c r="N21" s="32"/>
      <c r="O21" s="7"/>
      <c r="P21" s="7"/>
      <c r="Q21" s="7"/>
      <c r="U21" s="469"/>
    </row>
    <row r="22" spans="1:21" s="7" customFormat="1" ht="17.25" customHeight="1">
      <c r="B22" s="30"/>
      <c r="C22" s="30"/>
      <c r="D22" s="30"/>
      <c r="E22" s="30"/>
      <c r="G22" s="13"/>
      <c r="H22" s="33"/>
      <c r="I22" s="33"/>
      <c r="J22" s="33"/>
      <c r="U22" s="466"/>
    </row>
    <row r="23" spans="1:21" s="7" customFormat="1" ht="26.1" customHeight="1">
      <c r="B23" s="1205" t="s">
        <v>398</v>
      </c>
      <c r="C23" s="1205"/>
      <c r="D23" s="1205"/>
      <c r="E23" s="1206"/>
      <c r="F23" s="1206"/>
      <c r="G23" s="1206"/>
      <c r="H23" s="1207"/>
      <c r="I23" s="1207"/>
      <c r="J23" s="1207"/>
      <c r="K23" s="1207"/>
      <c r="L23" s="1207"/>
      <c r="N23" s="1208" t="s">
        <v>29</v>
      </c>
      <c r="O23" s="1208"/>
      <c r="P23" s="1208"/>
      <c r="Q23" s="1208"/>
      <c r="R23" s="1208"/>
      <c r="U23" s="466"/>
    </row>
    <row r="24" spans="1:21" ht="18" customHeight="1">
      <c r="B24" s="34"/>
      <c r="C24" s="1209" t="s">
        <v>30</v>
      </c>
      <c r="D24" s="1210"/>
      <c r="E24" s="34"/>
      <c r="F24" s="1211" t="s">
        <v>31</v>
      </c>
      <c r="G24" s="1212"/>
      <c r="H24" s="1212"/>
      <c r="I24" s="1212"/>
      <c r="J24" s="1212"/>
      <c r="K24" s="34"/>
      <c r="L24" s="1211" t="s">
        <v>32</v>
      </c>
      <c r="M24" s="1212"/>
      <c r="N24" s="1213"/>
      <c r="O24" s="34"/>
      <c r="P24" s="1214" t="s">
        <v>33</v>
      </c>
      <c r="Q24" s="1215"/>
      <c r="R24" s="1215"/>
    </row>
    <row r="25" spans="1:21" ht="18" customHeight="1">
      <c r="B25" s="34"/>
      <c r="C25" s="1211" t="s">
        <v>34</v>
      </c>
      <c r="D25" s="1212"/>
      <c r="E25" s="34"/>
      <c r="F25" s="1211" t="s">
        <v>35</v>
      </c>
      <c r="G25" s="1212"/>
      <c r="H25" s="1212"/>
      <c r="I25" s="1212"/>
      <c r="J25" s="1212"/>
      <c r="K25" s="34"/>
      <c r="L25" s="1211" t="s">
        <v>36</v>
      </c>
      <c r="M25" s="1212"/>
      <c r="N25" s="1213"/>
      <c r="O25" s="34"/>
      <c r="P25" s="1214" t="s">
        <v>37</v>
      </c>
      <c r="Q25" s="1215"/>
      <c r="R25" s="1215"/>
    </row>
    <row r="26" spans="1:21" ht="18" customHeight="1">
      <c r="B26" s="34"/>
      <c r="C26" s="1209" t="s">
        <v>38</v>
      </c>
      <c r="D26" s="1210"/>
      <c r="E26" s="34"/>
      <c r="F26" s="1211" t="s">
        <v>39</v>
      </c>
      <c r="G26" s="1212"/>
      <c r="H26" s="1212"/>
      <c r="I26" s="1212"/>
      <c r="J26" s="1212"/>
      <c r="K26" s="34"/>
      <c r="L26" s="1211" t="s">
        <v>40</v>
      </c>
      <c r="M26" s="1212"/>
      <c r="N26" s="1213"/>
      <c r="O26" s="34"/>
      <c r="P26" s="1214" t="s">
        <v>41</v>
      </c>
      <c r="Q26" s="1215"/>
      <c r="R26" s="1215"/>
    </row>
    <row r="27" spans="1:21" ht="18" customHeight="1">
      <c r="B27" s="34"/>
      <c r="C27" s="1211" t="s">
        <v>723</v>
      </c>
      <c r="D27" s="1213"/>
      <c r="E27" s="34"/>
      <c r="F27" s="1211" t="s">
        <v>42</v>
      </c>
      <c r="G27" s="1212"/>
      <c r="H27" s="1212"/>
      <c r="I27" s="1212"/>
      <c r="J27" s="1212"/>
      <c r="K27" s="34"/>
      <c r="L27" s="1211" t="s">
        <v>43</v>
      </c>
      <c r="M27" s="1212"/>
      <c r="N27" s="1213"/>
      <c r="O27" s="34"/>
      <c r="P27" s="1214" t="s">
        <v>44</v>
      </c>
      <c r="Q27" s="1215"/>
      <c r="R27" s="1215"/>
    </row>
    <row r="28" spans="1:21" ht="18" customHeight="1">
      <c r="B28" s="34"/>
      <c r="C28" s="1209" t="s">
        <v>45</v>
      </c>
      <c r="D28" s="1210"/>
      <c r="E28" s="34"/>
      <c r="F28" s="1211" t="s">
        <v>46</v>
      </c>
      <c r="G28" s="1212"/>
      <c r="H28" s="1212"/>
      <c r="I28" s="1212"/>
      <c r="J28" s="1212"/>
      <c r="K28" s="34"/>
      <c r="L28" s="1211" t="s">
        <v>47</v>
      </c>
      <c r="M28" s="1212"/>
      <c r="N28" s="1217"/>
      <c r="O28" s="35" t="s">
        <v>48</v>
      </c>
      <c r="P28" s="1217"/>
      <c r="Q28" s="1212"/>
      <c r="R28" s="1212"/>
      <c r="S28" s="36" t="s">
        <v>49</v>
      </c>
    </row>
    <row r="29" spans="1:21" ht="14.25" customHeight="1">
      <c r="E29" s="1218"/>
      <c r="F29" s="1218"/>
      <c r="G29" s="1218"/>
      <c r="H29" s="1218"/>
      <c r="I29" s="1218"/>
      <c r="J29" s="1218"/>
      <c r="K29" s="1218"/>
      <c r="L29" s="1218"/>
      <c r="M29" s="1218"/>
      <c r="N29" s="1218"/>
      <c r="O29" s="1218"/>
      <c r="P29" s="1218"/>
      <c r="Q29" s="1218"/>
    </row>
    <row r="30" spans="1:21" s="7" customFormat="1" ht="26.25" customHeight="1">
      <c r="C30" s="29" t="s">
        <v>50</v>
      </c>
      <c r="D30" s="37"/>
      <c r="E30" s="1219" t="s">
        <v>51</v>
      </c>
      <c r="F30" s="1219"/>
      <c r="G30" s="1219"/>
      <c r="H30" s="1219"/>
      <c r="I30" s="1219"/>
      <c r="J30" s="1219"/>
      <c r="K30" s="1219"/>
      <c r="L30" s="1219"/>
      <c r="M30" s="1219"/>
      <c r="N30" s="1219"/>
      <c r="O30" s="1219"/>
      <c r="P30" s="1219"/>
      <c r="Q30" s="1219"/>
      <c r="R30" s="1219"/>
      <c r="U30" s="466"/>
    </row>
    <row r="31" spans="1:21" s="7" customFormat="1" ht="12.75" customHeight="1">
      <c r="C31" s="29"/>
      <c r="D31" s="38"/>
      <c r="E31" s="39"/>
      <c r="F31" s="39"/>
      <c r="G31" s="39"/>
      <c r="H31" s="39"/>
      <c r="I31" s="39"/>
      <c r="J31" s="39"/>
      <c r="K31" s="39"/>
      <c r="L31" s="39"/>
      <c r="M31" s="39"/>
      <c r="N31" s="39"/>
      <c r="O31" s="39"/>
      <c r="P31" s="39"/>
      <c r="Q31" s="39"/>
      <c r="R31" s="39"/>
      <c r="U31" s="466"/>
    </row>
    <row r="32" spans="1:21" s="7" customFormat="1" ht="26.25" customHeight="1">
      <c r="C32" s="40" t="s">
        <v>52</v>
      </c>
      <c r="D32" s="37"/>
      <c r="E32" s="1220" t="s">
        <v>397</v>
      </c>
      <c r="F32" s="1220"/>
      <c r="G32" s="1220"/>
      <c r="H32" s="1220"/>
      <c r="I32" s="1220"/>
      <c r="J32" s="1220"/>
      <c r="K32" s="1220"/>
      <c r="L32" s="1220"/>
      <c r="M32" s="1220"/>
      <c r="N32" s="1220"/>
      <c r="O32" s="1220"/>
      <c r="P32" s="1220"/>
      <c r="Q32" s="1220"/>
      <c r="R32" s="1220"/>
      <c r="U32" s="466"/>
    </row>
    <row r="33" spans="1:21" s="7" customFormat="1" ht="110.1" customHeight="1">
      <c r="C33" s="40"/>
      <c r="D33" s="29"/>
      <c r="E33" s="1220"/>
      <c r="F33" s="1220"/>
      <c r="G33" s="1220"/>
      <c r="H33" s="1220"/>
      <c r="I33" s="1220"/>
      <c r="J33" s="1220"/>
      <c r="K33" s="1220"/>
      <c r="L33" s="1220"/>
      <c r="M33" s="1220"/>
      <c r="N33" s="1220"/>
      <c r="O33" s="1220"/>
      <c r="P33" s="1220"/>
      <c r="Q33" s="1220"/>
      <c r="R33" s="1220"/>
      <c r="U33" s="466"/>
    </row>
    <row r="34" spans="1:21" s="7" customFormat="1" ht="19.5" customHeight="1">
      <c r="C34" s="8"/>
      <c r="D34" s="8"/>
      <c r="E34" s="8"/>
      <c r="F34" s="8"/>
      <c r="G34" s="8"/>
      <c r="H34" s="8"/>
      <c r="I34" s="8"/>
      <c r="J34" s="8"/>
      <c r="K34" s="8"/>
      <c r="L34" s="8"/>
      <c r="M34" s="8"/>
      <c r="N34" s="8"/>
      <c r="O34" s="8"/>
      <c r="P34" s="8"/>
      <c r="Q34" s="8"/>
      <c r="R34" s="8"/>
      <c r="U34" s="466"/>
    </row>
    <row r="35" spans="1:21" s="7" customFormat="1" ht="26.1" customHeight="1">
      <c r="B35" s="7" t="s">
        <v>53</v>
      </c>
      <c r="U35" s="466"/>
    </row>
    <row r="36" spans="1:21" s="7" customFormat="1" ht="30.75" customHeight="1">
      <c r="C36" s="7" t="s">
        <v>54</v>
      </c>
      <c r="G36" s="1221"/>
      <c r="H36" s="1221"/>
      <c r="I36" s="1221"/>
      <c r="J36" s="1221"/>
      <c r="K36" s="1221"/>
      <c r="L36" s="1221"/>
      <c r="M36" s="1221"/>
      <c r="N36" s="1221"/>
      <c r="O36" s="1221"/>
      <c r="P36" s="1221"/>
      <c r="Q36" s="1221"/>
      <c r="R36" s="41"/>
      <c r="U36" s="466"/>
    </row>
    <row r="37" spans="1:21" s="7" customFormat="1" ht="30" customHeight="1">
      <c r="C37" s="7" t="s">
        <v>55</v>
      </c>
      <c r="F37" s="1222"/>
      <c r="G37" s="1222"/>
      <c r="H37" s="1222"/>
      <c r="I37" s="1222"/>
      <c r="J37" s="42" t="s">
        <v>56</v>
      </c>
      <c r="K37" s="1223"/>
      <c r="L37" s="1223"/>
      <c r="M37" s="1223"/>
      <c r="N37" s="1223"/>
      <c r="O37" s="43" t="s">
        <v>57</v>
      </c>
      <c r="P37" s="41"/>
      <c r="Q37" s="41" t="s">
        <v>58</v>
      </c>
      <c r="U37" s="466"/>
    </row>
    <row r="38" spans="1:21" s="7" customFormat="1" ht="30" customHeight="1">
      <c r="C38" s="7" t="s">
        <v>59</v>
      </c>
      <c r="F38" s="380"/>
      <c r="G38" s="44" t="s">
        <v>60</v>
      </c>
      <c r="U38" s="466"/>
    </row>
    <row r="39" spans="1:21" s="7" customFormat="1" ht="11.25" customHeight="1">
      <c r="H39" s="32"/>
      <c r="U39" s="466"/>
    </row>
    <row r="40" spans="1:21" s="7" customFormat="1" ht="37.5" customHeight="1">
      <c r="B40" s="749" t="s">
        <v>724</v>
      </c>
      <c r="C40" s="749" t="s">
        <v>737</v>
      </c>
      <c r="F40" s="1216"/>
      <c r="G40" s="1216"/>
      <c r="H40" s="1216"/>
      <c r="I40" s="1216"/>
      <c r="J40" s="1216"/>
      <c r="K40" s="1216"/>
      <c r="L40" s="1216"/>
      <c r="M40" s="1216"/>
      <c r="N40" s="1216"/>
      <c r="O40" s="1216"/>
      <c r="P40" s="1216"/>
      <c r="Q40" s="1216"/>
      <c r="R40" s="1216"/>
      <c r="U40" s="466"/>
    </row>
    <row r="41" spans="1:21" s="7" customFormat="1" ht="18.75">
      <c r="B41" s="1224" t="s">
        <v>61</v>
      </c>
      <c r="C41" s="1224"/>
      <c r="D41" s="1224"/>
      <c r="E41" s="45" t="s">
        <v>20</v>
      </c>
      <c r="F41" s="1225"/>
      <c r="G41" s="46"/>
      <c r="H41" s="1227"/>
      <c r="I41" s="1227"/>
      <c r="J41" s="1227"/>
      <c r="K41" s="1227"/>
      <c r="L41" s="1227"/>
      <c r="M41" s="1227"/>
      <c r="N41" s="1227"/>
      <c r="O41" s="1227"/>
      <c r="P41" s="1227"/>
      <c r="Q41" s="1227"/>
      <c r="R41" s="1227"/>
      <c r="T41" s="387" t="str">
        <f>LEN(H41)&amp;"文字(最大23文字)"</f>
        <v>0文字(最大23文字)</v>
      </c>
      <c r="U41" s="466"/>
    </row>
    <row r="42" spans="1:21" s="7" customFormat="1" ht="18.75">
      <c r="B42" s="1224"/>
      <c r="C42" s="1224"/>
      <c r="D42" s="1224"/>
      <c r="E42" s="45"/>
      <c r="F42" s="1226"/>
      <c r="G42" s="41"/>
      <c r="H42" s="1216"/>
      <c r="I42" s="1216"/>
      <c r="J42" s="1216"/>
      <c r="K42" s="1216"/>
      <c r="L42" s="1216"/>
      <c r="M42" s="1216"/>
      <c r="N42" s="1216"/>
      <c r="O42" s="1216"/>
      <c r="P42" s="1216"/>
      <c r="Q42" s="1216"/>
      <c r="R42" s="1216"/>
      <c r="T42" s="387" t="str">
        <f>LEN(H42)&amp;"文字(最大23文字)"</f>
        <v>0文字(最大23文字)</v>
      </c>
      <c r="U42" s="466"/>
    </row>
    <row r="43" spans="1:21" s="7" customFormat="1" ht="13.5" customHeight="1">
      <c r="F43" s="46"/>
      <c r="G43" s="46"/>
      <c r="H43" s="46"/>
      <c r="I43" s="46"/>
      <c r="J43" s="46"/>
      <c r="K43" s="46"/>
      <c r="L43" s="46"/>
      <c r="M43" s="46"/>
      <c r="N43" s="46"/>
      <c r="O43" s="46"/>
      <c r="P43" s="46"/>
      <c r="Q43" s="46"/>
      <c r="R43" s="46"/>
      <c r="U43" s="466"/>
    </row>
    <row r="44" spans="1:21" s="7" customFormat="1" ht="30" customHeight="1">
      <c r="A44" s="7" t="s">
        <v>702</v>
      </c>
      <c r="B44" s="7" t="s">
        <v>62</v>
      </c>
      <c r="F44" s="1251"/>
      <c r="G44" s="1251"/>
      <c r="H44" s="1251"/>
      <c r="I44" s="1251"/>
      <c r="J44" s="47"/>
      <c r="K44" s="32"/>
      <c r="L44" s="48"/>
      <c r="M44" s="32"/>
      <c r="N44" s="32"/>
      <c r="O44" s="32"/>
      <c r="P44" s="32"/>
      <c r="Q44" s="32"/>
      <c r="R44" s="32"/>
      <c r="U44" s="466"/>
    </row>
    <row r="45" spans="1:21" ht="13.5" customHeight="1"/>
    <row r="46" spans="1:21" s="433" customFormat="1" ht="30" customHeight="1">
      <c r="B46" s="486" t="s">
        <v>396</v>
      </c>
      <c r="C46" s="486"/>
      <c r="F46" s="1251"/>
      <c r="G46" s="1251"/>
      <c r="H46" s="1251"/>
      <c r="I46" s="1251"/>
      <c r="J46" s="47"/>
      <c r="K46" s="32"/>
      <c r="L46" s="48"/>
      <c r="M46" s="32"/>
      <c r="N46" s="32"/>
      <c r="O46" s="32"/>
      <c r="P46" s="32"/>
      <c r="Q46" s="32"/>
      <c r="R46" s="32"/>
      <c r="U46" s="466"/>
    </row>
    <row r="47" spans="1:21" ht="13.5" customHeight="1"/>
    <row r="48" spans="1:21" ht="36.75" customHeight="1">
      <c r="B48" s="1231" t="s">
        <v>63</v>
      </c>
      <c r="C48" s="1232"/>
      <c r="D48" s="1235" t="s">
        <v>64</v>
      </c>
      <c r="E48" s="1236"/>
      <c r="F48" s="1236"/>
      <c r="G48" s="1236"/>
      <c r="H48" s="1236"/>
      <c r="I48" s="1237"/>
      <c r="J48" s="1238" t="s">
        <v>65</v>
      </c>
      <c r="K48" s="1239"/>
      <c r="L48" s="1239"/>
      <c r="M48" s="1239"/>
      <c r="N48" s="1240"/>
      <c r="O48" s="1238" t="s">
        <v>66</v>
      </c>
      <c r="P48" s="1239"/>
      <c r="Q48" s="1239"/>
      <c r="R48" s="1240"/>
    </row>
    <row r="49" spans="1:21" ht="46.5" customHeight="1">
      <c r="A49" s="13" t="s">
        <v>888</v>
      </c>
      <c r="B49" s="1233"/>
      <c r="C49" s="1234"/>
      <c r="D49" s="1241"/>
      <c r="E49" s="1242"/>
      <c r="F49" s="1242"/>
      <c r="G49" s="1242"/>
      <c r="H49" s="1242"/>
      <c r="I49" s="1243"/>
      <c r="J49" s="1244"/>
      <c r="K49" s="1245"/>
      <c r="L49" s="1245"/>
      <c r="M49" s="1245"/>
      <c r="N49" s="1246"/>
      <c r="O49" s="1247"/>
      <c r="P49" s="1248"/>
      <c r="Q49" s="1249"/>
      <c r="R49" s="1250"/>
    </row>
    <row r="50" spans="1:21" s="7" customFormat="1" ht="15.75" customHeight="1">
      <c r="U50" s="466"/>
    </row>
    <row r="51" spans="1:21" s="7" customFormat="1" ht="26.1" customHeight="1">
      <c r="A51" s="7" t="s">
        <v>231</v>
      </c>
      <c r="B51" s="7" t="s">
        <v>67</v>
      </c>
      <c r="U51" s="466"/>
    </row>
    <row r="52" spans="1:21" s="7" customFormat="1" ht="39.950000000000003" customHeight="1">
      <c r="B52" s="49" t="s">
        <v>68</v>
      </c>
      <c r="C52" s="46"/>
      <c r="D52" s="46"/>
      <c r="E52" s="46"/>
      <c r="F52" s="46"/>
      <c r="G52" s="46" t="s">
        <v>69</v>
      </c>
      <c r="H52" s="46"/>
      <c r="I52" s="46"/>
      <c r="J52" s="46"/>
      <c r="K52" s="46"/>
      <c r="L52" s="46"/>
      <c r="M52" s="46" t="s">
        <v>70</v>
      </c>
      <c r="N52" s="46" t="s">
        <v>71</v>
      </c>
      <c r="O52" s="46"/>
      <c r="P52" s="46"/>
      <c r="Q52" s="46"/>
      <c r="R52" s="50"/>
      <c r="U52" s="466"/>
    </row>
    <row r="53" spans="1:21" s="7" customFormat="1" ht="30" customHeight="1">
      <c r="B53" s="51"/>
      <c r="C53" s="32"/>
      <c r="D53" s="32"/>
      <c r="E53" s="32"/>
      <c r="F53" s="32"/>
      <c r="G53" s="32"/>
      <c r="H53" s="32"/>
      <c r="I53" s="32"/>
      <c r="J53" s="32"/>
      <c r="K53" s="32"/>
      <c r="L53" s="32"/>
      <c r="M53" s="32"/>
      <c r="N53" s="32"/>
      <c r="O53" s="32"/>
      <c r="P53" s="32"/>
      <c r="Q53" s="32"/>
      <c r="R53" s="52"/>
      <c r="U53" s="466"/>
    </row>
    <row r="54" spans="1:21" s="7" customFormat="1" ht="39.950000000000003" customHeight="1">
      <c r="B54" s="51" t="s">
        <v>72</v>
      </c>
      <c r="C54" s="32"/>
      <c r="D54" s="32"/>
      <c r="E54" s="32"/>
      <c r="F54" s="32"/>
      <c r="G54" s="32"/>
      <c r="H54" s="32"/>
      <c r="I54" s="32"/>
      <c r="J54" s="32"/>
      <c r="K54" s="32"/>
      <c r="L54" s="32"/>
      <c r="M54" s="32"/>
      <c r="N54" s="32"/>
      <c r="O54" s="32"/>
      <c r="P54" s="32"/>
      <c r="Q54" s="32"/>
      <c r="R54" s="52"/>
      <c r="U54" s="466"/>
    </row>
    <row r="55" spans="1:21" s="7" customFormat="1" ht="30" customHeight="1">
      <c r="B55" s="53"/>
      <c r="C55" s="41"/>
      <c r="D55" s="41"/>
      <c r="E55" s="41"/>
      <c r="F55" s="41"/>
      <c r="G55" s="41"/>
      <c r="H55" s="41"/>
      <c r="I55" s="41"/>
      <c r="J55" s="41"/>
      <c r="K55" s="41"/>
      <c r="L55" s="41"/>
      <c r="M55" s="41"/>
      <c r="N55" s="41"/>
      <c r="O55" s="41"/>
      <c r="P55" s="41"/>
      <c r="Q55" s="41"/>
      <c r="R55" s="54"/>
      <c r="U55" s="466"/>
    </row>
    <row r="56" spans="1:21" s="7" customFormat="1" ht="26.1" customHeight="1">
      <c r="P56" s="13"/>
      <c r="Q56" s="13"/>
      <c r="R56" s="11" t="s">
        <v>73</v>
      </c>
      <c r="S56" s="55"/>
      <c r="U56" s="466"/>
    </row>
    <row r="57" spans="1:21" ht="14.25" customHeight="1">
      <c r="A57" s="7"/>
      <c r="B57" s="7"/>
      <c r="C57" s="7"/>
      <c r="D57" s="7"/>
      <c r="E57" s="7"/>
    </row>
    <row r="58" spans="1:21" ht="26.1" customHeight="1">
      <c r="A58" s="13" t="s">
        <v>74</v>
      </c>
    </row>
    <row r="59" spans="1:21" ht="58.5" customHeight="1">
      <c r="C59" s="1228" t="s">
        <v>546</v>
      </c>
      <c r="D59" s="1228"/>
      <c r="E59" s="1229"/>
      <c r="F59" s="1229"/>
      <c r="G59" s="1229"/>
      <c r="H59" s="1229"/>
      <c r="I59" s="1229"/>
      <c r="J59" s="1229"/>
      <c r="K59" s="1229"/>
      <c r="L59" s="1229"/>
      <c r="M59" s="1229"/>
      <c r="N59" s="1229"/>
      <c r="O59" s="1229"/>
      <c r="P59" s="1229"/>
      <c r="Q59" s="1229"/>
      <c r="R59" s="1229"/>
    </row>
    <row r="60" spans="1:21" ht="29.25" customHeight="1">
      <c r="C60" s="1230"/>
      <c r="D60" s="1230"/>
      <c r="E60" s="1230"/>
      <c r="F60" s="1230"/>
      <c r="G60" s="1230"/>
      <c r="H60" s="1230"/>
      <c r="I60" s="1230"/>
      <c r="J60" s="1230"/>
      <c r="K60" s="1230"/>
      <c r="L60" s="1230"/>
      <c r="M60" s="1230"/>
      <c r="N60" s="1230"/>
      <c r="O60" s="1230"/>
      <c r="P60" s="1230"/>
      <c r="Q60" s="1230"/>
      <c r="R60" s="1230"/>
    </row>
    <row r="61" spans="1:21" ht="24.75" customHeight="1">
      <c r="C61" s="1230"/>
      <c r="D61" s="1230"/>
      <c r="E61" s="1230"/>
      <c r="F61" s="1230"/>
      <c r="G61" s="1230"/>
      <c r="H61" s="1230"/>
      <c r="I61" s="1230"/>
      <c r="J61" s="1230"/>
      <c r="K61" s="1230"/>
      <c r="L61" s="1230"/>
      <c r="M61" s="1230"/>
      <c r="N61" s="1230"/>
      <c r="O61" s="1230"/>
      <c r="P61" s="1230"/>
      <c r="Q61" s="1230"/>
      <c r="R61" s="1230"/>
    </row>
    <row r="62" spans="1:21" ht="68.25" customHeight="1">
      <c r="C62" s="1230"/>
      <c r="D62" s="1230"/>
      <c r="E62" s="1230"/>
      <c r="F62" s="1230"/>
      <c r="G62" s="1230"/>
      <c r="H62" s="1230"/>
      <c r="I62" s="1230"/>
      <c r="J62" s="1230"/>
      <c r="K62" s="1230"/>
      <c r="L62" s="1230"/>
      <c r="M62" s="1230"/>
      <c r="N62" s="1230"/>
      <c r="O62" s="1230"/>
      <c r="P62" s="1230"/>
      <c r="Q62" s="1230"/>
      <c r="R62" s="1230"/>
    </row>
    <row r="63" spans="1:21" ht="26.1" customHeight="1">
      <c r="C63" s="1230"/>
      <c r="D63" s="1230"/>
      <c r="E63" s="1230"/>
      <c r="F63" s="1230"/>
      <c r="G63" s="1230"/>
      <c r="H63" s="1230"/>
      <c r="I63" s="1230"/>
      <c r="J63" s="1230"/>
      <c r="K63" s="1230"/>
      <c r="L63" s="1230"/>
      <c r="M63" s="1230"/>
      <c r="N63" s="1230"/>
      <c r="O63" s="1230"/>
      <c r="P63" s="1230"/>
      <c r="Q63" s="1230"/>
      <c r="R63" s="1230"/>
    </row>
    <row r="64" spans="1:21" ht="26.1" customHeight="1">
      <c r="C64" s="1230"/>
      <c r="D64" s="1230"/>
      <c r="E64" s="1230"/>
      <c r="F64" s="1230"/>
      <c r="G64" s="1230"/>
      <c r="H64" s="1230"/>
      <c r="I64" s="1230"/>
      <c r="J64" s="1230"/>
      <c r="K64" s="1230"/>
      <c r="L64" s="1230"/>
      <c r="M64" s="1230"/>
      <c r="N64" s="1230"/>
      <c r="O64" s="1230"/>
      <c r="P64" s="1230"/>
      <c r="Q64" s="1230"/>
      <c r="R64" s="1230"/>
    </row>
    <row r="65" spans="3:18" ht="26.1" customHeight="1">
      <c r="C65" s="1230"/>
      <c r="D65" s="1230"/>
      <c r="E65" s="1230"/>
      <c r="F65" s="1230"/>
      <c r="G65" s="1230"/>
      <c r="H65" s="1230"/>
      <c r="I65" s="1230"/>
      <c r="J65" s="1230"/>
      <c r="K65" s="1230"/>
      <c r="L65" s="1230"/>
      <c r="M65" s="1230"/>
      <c r="N65" s="1230"/>
      <c r="O65" s="1230"/>
      <c r="P65" s="1230"/>
      <c r="Q65" s="1230"/>
      <c r="R65" s="1230"/>
    </row>
  </sheetData>
  <mergeCells count="56">
    <mergeCell ref="B41:D42"/>
    <mergeCell ref="F41:F42"/>
    <mergeCell ref="H41:R41"/>
    <mergeCell ref="H42:R42"/>
    <mergeCell ref="C59:R65"/>
    <mergeCell ref="B48:C49"/>
    <mergeCell ref="D48:I48"/>
    <mergeCell ref="J48:N48"/>
    <mergeCell ref="O48:R48"/>
    <mergeCell ref="D49:I49"/>
    <mergeCell ref="J49:N49"/>
    <mergeCell ref="O49:R49"/>
    <mergeCell ref="F44:I44"/>
    <mergeCell ref="F46:I46"/>
    <mergeCell ref="F40:R40"/>
    <mergeCell ref="C27:D27"/>
    <mergeCell ref="F27:J27"/>
    <mergeCell ref="L27:N27"/>
    <mergeCell ref="P27:R27"/>
    <mergeCell ref="C28:D28"/>
    <mergeCell ref="F28:J28"/>
    <mergeCell ref="L28:N28"/>
    <mergeCell ref="P28:R28"/>
    <mergeCell ref="E29:Q29"/>
    <mergeCell ref="E30:R30"/>
    <mergeCell ref="E32:R33"/>
    <mergeCell ref="G36:Q36"/>
    <mergeCell ref="F37:I37"/>
    <mergeCell ref="K37:N37"/>
    <mergeCell ref="C25:D25"/>
    <mergeCell ref="F25:J25"/>
    <mergeCell ref="L25:N25"/>
    <mergeCell ref="P25:R25"/>
    <mergeCell ref="C26:D26"/>
    <mergeCell ref="F26:J26"/>
    <mergeCell ref="L26:N26"/>
    <mergeCell ref="P26:R26"/>
    <mergeCell ref="B20:C20"/>
    <mergeCell ref="B23:L23"/>
    <mergeCell ref="N23:R23"/>
    <mergeCell ref="C24:D24"/>
    <mergeCell ref="F24:J24"/>
    <mergeCell ref="L24:N24"/>
    <mergeCell ref="P24:R24"/>
    <mergeCell ref="A19:R19"/>
    <mergeCell ref="O3:R3"/>
    <mergeCell ref="A5:L5"/>
    <mergeCell ref="L8:R8"/>
    <mergeCell ref="J9:K9"/>
    <mergeCell ref="L9:R9"/>
    <mergeCell ref="L10:R10"/>
    <mergeCell ref="L11:R11"/>
    <mergeCell ref="L12:R12"/>
    <mergeCell ref="M13:Q13"/>
    <mergeCell ref="A15:R15"/>
    <mergeCell ref="C17:Q17"/>
  </mergeCells>
  <phoneticPr fontId="8"/>
  <conditionalFormatting sqref="F46:I46 J9:K9 L8:R12 M13:Q13 G36:Q36 F37:I37 K37:N37 P37 F38 F40:R40 F41:F42 H41:R42 O3">
    <cfRule type="containsBlanks" dxfId="415" priority="8">
      <formula>LEN(TRIM(F3))=0</formula>
    </cfRule>
  </conditionalFormatting>
  <conditionalFormatting sqref="B24:B28 E24:E28 K24:K28 O24:O27">
    <cfRule type="expression" dxfId="414" priority="7">
      <formula>COUNTA($B$24:$B$28,$E$24:$E$28,$K$24:$K$28,$O$24:$O$27)=0</formula>
    </cfRule>
  </conditionalFormatting>
  <conditionalFormatting sqref="P28:R28">
    <cfRule type="expression" dxfId="413" priority="6">
      <formula>AND($O$27="✔",$P$28="")</formula>
    </cfRule>
  </conditionalFormatting>
  <conditionalFormatting sqref="D30 D32">
    <cfRule type="expression" dxfId="412" priority="5">
      <formula>COUNTA($D$30,$D$32)=0</formula>
    </cfRule>
  </conditionalFormatting>
  <conditionalFormatting sqref="G36:Q36">
    <cfRule type="expression" dxfId="411" priority="4">
      <formula>LEN(G36)&gt;40</formula>
    </cfRule>
  </conditionalFormatting>
  <conditionalFormatting sqref="H41:R41">
    <cfRule type="expression" dxfId="410" priority="3">
      <formula>LEN(H41)&gt;23</formula>
    </cfRule>
  </conditionalFormatting>
  <conditionalFormatting sqref="H42:R42">
    <cfRule type="expression" dxfId="409" priority="2">
      <formula>LEN(H42)&gt;23</formula>
    </cfRule>
  </conditionalFormatting>
  <conditionalFormatting sqref="F44:I44">
    <cfRule type="containsBlanks" dxfId="408" priority="1">
      <formula>LEN(TRIM(F44))=0</formula>
    </cfRule>
  </conditionalFormatting>
  <dataValidations count="5">
    <dataValidation imeMode="fullKatakana" allowBlank="1" showInputMessage="1" showErrorMessage="1" sqref="L10:R10 L8:R8 L12:R12"/>
    <dataValidation imeMode="hiragana" allowBlank="1" showInputMessage="1" showErrorMessage="1" sqref="G41:R42 F40:R40 G36:Q36 P28:R28"/>
    <dataValidation type="list" allowBlank="1" showInputMessage="1" showErrorMessage="1" sqref="B24:B28 E24:E28 K24:K28 O24:O27 D30 D32">
      <formula1>"✔"</formula1>
    </dataValidation>
    <dataValidation type="list" allowBlank="1" showInputMessage="1" showErrorMessage="1" sqref="E20:E21">
      <formula1>"○"</formula1>
    </dataValidation>
    <dataValidation imeMode="off" allowBlank="1" showInputMessage="1" showErrorMessage="1" sqref="J9 F41 F37:I37 K37 F38 P37"/>
  </dataValidations>
  <printOptions horizontalCentered="1"/>
  <pageMargins left="0.59055118110236227" right="0.59055118110236227" top="0.31496062992125984" bottom="0.39370078740157483" header="0.19685039370078741" footer="0.31496062992125984"/>
  <pageSetup paperSize="9" scale="60" fitToHeight="0" orientation="portrait" r:id="rId1"/>
  <rowBreaks count="1" manualBreakCount="1">
    <brk id="55" max="16383"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X62"/>
  <sheetViews>
    <sheetView view="pageBreakPreview" zoomScale="70" zoomScaleNormal="100" zoomScaleSheetLayoutView="70" zoomScalePageLayoutView="70" workbookViewId="0">
      <selection activeCell="G6" sqref="G6:I6"/>
    </sheetView>
  </sheetViews>
  <sheetFormatPr defaultColWidth="9" defaultRowHeight="14.25"/>
  <cols>
    <col min="1" max="2" width="3.625" style="246" customWidth="1"/>
    <col min="3" max="3" width="5.625" style="246" customWidth="1"/>
    <col min="4" max="4" width="3.625" style="246" customWidth="1"/>
    <col min="5" max="5" width="10.625" style="246" customWidth="1"/>
    <col min="6" max="7" width="3.625" style="246" customWidth="1"/>
    <col min="8" max="9" width="5.625" style="246" customWidth="1"/>
    <col min="10" max="10" width="3.625" style="246" customWidth="1"/>
    <col min="11" max="14" width="5.625" style="246" customWidth="1"/>
    <col min="15" max="15" width="3.625" style="246" customWidth="1"/>
    <col min="16" max="17" width="5.625" style="246" customWidth="1"/>
    <col min="18" max="18" width="8.625" style="246" customWidth="1"/>
    <col min="19" max="16384" width="9" style="246"/>
  </cols>
  <sheetData>
    <row r="1" spans="1:18" ht="17.25" customHeight="1">
      <c r="R1" s="391" t="s">
        <v>619</v>
      </c>
    </row>
    <row r="2" spans="1:18" ht="24.95" customHeight="1">
      <c r="A2" s="2242" t="s">
        <v>647</v>
      </c>
      <c r="B2" s="2242"/>
      <c r="C2" s="2242"/>
      <c r="D2" s="2242"/>
      <c r="E2" s="2242"/>
      <c r="F2" s="2242"/>
      <c r="G2" s="2242"/>
      <c r="H2" s="2242"/>
      <c r="I2" s="2242"/>
      <c r="J2" s="2242"/>
      <c r="K2" s="2242"/>
      <c r="L2" s="2242"/>
      <c r="M2" s="2242"/>
      <c r="N2" s="2242"/>
      <c r="O2" s="2242"/>
      <c r="P2" s="2242"/>
      <c r="Q2" s="2242"/>
      <c r="R2" s="2242"/>
    </row>
    <row r="3" spans="1:18" s="247" customFormat="1" ht="16.5" customHeight="1">
      <c r="A3" s="2243" t="s">
        <v>284</v>
      </c>
      <c r="B3" s="2243"/>
      <c r="C3" s="2243"/>
      <c r="D3" s="2243"/>
      <c r="E3" s="2244" t="str">
        <f>IF(様式1!L11="","",様式1!L11)</f>
        <v/>
      </c>
      <c r="F3" s="2244"/>
      <c r="G3" s="2244"/>
      <c r="H3" s="2244"/>
      <c r="I3" s="2244"/>
      <c r="K3" s="2245" t="s">
        <v>201</v>
      </c>
      <c r="L3" s="2245"/>
      <c r="M3" s="2244" t="str">
        <f>IF(様式1!G36="","",様式1!G36)</f>
        <v/>
      </c>
      <c r="N3" s="2244"/>
      <c r="O3" s="2244"/>
      <c r="P3" s="2244"/>
      <c r="Q3" s="2244"/>
      <c r="R3" s="2244"/>
    </row>
    <row r="4" spans="1:18" ht="16.5" customHeight="1">
      <c r="A4" s="2243"/>
      <c r="B4" s="2243"/>
      <c r="C4" s="2243"/>
      <c r="D4" s="2243"/>
      <c r="E4" s="2244"/>
      <c r="F4" s="2244"/>
      <c r="G4" s="2244"/>
      <c r="H4" s="2244"/>
      <c r="I4" s="2244"/>
      <c r="J4" s="458"/>
      <c r="K4" s="2243"/>
      <c r="L4" s="2243"/>
      <c r="M4" s="2244"/>
      <c r="N4" s="2244"/>
      <c r="O4" s="2244"/>
      <c r="P4" s="2244"/>
      <c r="Q4" s="2244"/>
      <c r="R4" s="2244"/>
    </row>
    <row r="5" spans="1:18" s="249" customFormat="1" ht="23.1" customHeight="1">
      <c r="A5" s="249" t="s">
        <v>106</v>
      </c>
      <c r="B5" s="250"/>
      <c r="C5" s="250"/>
      <c r="D5" s="250"/>
      <c r="E5" s="250"/>
      <c r="F5" s="250"/>
      <c r="G5" s="250"/>
      <c r="H5" s="250"/>
      <c r="I5" s="250"/>
      <c r="J5" s="250"/>
      <c r="K5" s="250"/>
      <c r="L5" s="250"/>
      <c r="M5" s="250"/>
      <c r="N5" s="250"/>
      <c r="O5" s="250"/>
      <c r="P5" s="250"/>
      <c r="Q5" s="250"/>
    </row>
    <row r="6" spans="1:18" s="254" customFormat="1" ht="23.1" customHeight="1">
      <c r="A6" s="2246" t="s">
        <v>285</v>
      </c>
      <c r="B6" s="2246"/>
      <c r="C6" s="2246"/>
      <c r="D6" s="767"/>
      <c r="E6" s="764" t="s">
        <v>280</v>
      </c>
      <c r="F6" s="765" t="s">
        <v>420</v>
      </c>
      <c r="G6" s="2247"/>
      <c r="H6" s="2247"/>
      <c r="I6" s="2247"/>
      <c r="J6" s="438" t="s">
        <v>421</v>
      </c>
      <c r="K6" s="767" t="s">
        <v>444</v>
      </c>
      <c r="L6" s="296" t="s">
        <v>279</v>
      </c>
      <c r="M6" s="281"/>
      <c r="N6" s="765" t="s">
        <v>420</v>
      </c>
      <c r="O6" s="2247" t="str">
        <f>IF(様式1!F38="","",様式1!F38)</f>
        <v/>
      </c>
      <c r="P6" s="2247"/>
      <c r="Q6" s="2247"/>
      <c r="R6" s="439" t="s">
        <v>421</v>
      </c>
    </row>
    <row r="7" spans="1:18" s="254" customFormat="1" ht="23.1" customHeight="1">
      <c r="A7" s="2246" t="s">
        <v>136</v>
      </c>
      <c r="B7" s="2246"/>
      <c r="C7" s="2246"/>
      <c r="D7" s="2248" t="str">
        <f>IF(様式1!F37="","",様式1!F37)</f>
        <v/>
      </c>
      <c r="E7" s="2249"/>
      <c r="F7" s="2249"/>
      <c r="G7" s="2249"/>
      <c r="H7" s="761" t="s">
        <v>187</v>
      </c>
      <c r="I7" s="2249" t="str">
        <f>IF(様式1!K37="","",様式1!K37)</f>
        <v/>
      </c>
      <c r="J7" s="2249"/>
      <c r="K7" s="2249"/>
      <c r="L7" s="2249"/>
      <c r="M7" s="2250"/>
      <c r="N7" s="2251" t="s">
        <v>286</v>
      </c>
      <c r="O7" s="2252"/>
      <c r="P7" s="2253" t="str">
        <f>IF(様式1!F38="","",様式1!F38)</f>
        <v/>
      </c>
      <c r="Q7" s="2254"/>
      <c r="R7" s="255" t="s">
        <v>60</v>
      </c>
    </row>
    <row r="8" spans="1:18" s="254" customFormat="1" ht="5.25" customHeight="1">
      <c r="A8" s="762"/>
      <c r="B8" s="762"/>
      <c r="C8" s="256"/>
      <c r="D8" s="256"/>
      <c r="E8" s="256"/>
      <c r="F8" s="256"/>
      <c r="G8" s="256"/>
      <c r="H8" s="256"/>
      <c r="I8" s="256"/>
      <c r="J8" s="256"/>
      <c r="K8" s="256"/>
      <c r="L8" s="256"/>
      <c r="M8" s="256"/>
      <c r="N8" s="762"/>
      <c r="O8" s="762"/>
      <c r="P8" s="256"/>
      <c r="Q8" s="256"/>
      <c r="R8" s="256"/>
    </row>
    <row r="9" spans="1:18" s="254" customFormat="1" ht="20.100000000000001" customHeight="1">
      <c r="A9" s="257" t="s">
        <v>287</v>
      </c>
      <c r="B9" s="762"/>
      <c r="C9" s="256"/>
      <c r="D9" s="256"/>
      <c r="E9" s="256"/>
      <c r="F9" s="256"/>
      <c r="G9" s="256"/>
      <c r="H9" s="256"/>
      <c r="I9" s="256"/>
      <c r="J9" s="256"/>
      <c r="K9" s="256"/>
      <c r="L9" s="256"/>
      <c r="M9" s="256"/>
      <c r="N9" s="762"/>
      <c r="O9" s="762"/>
      <c r="P9" s="256"/>
      <c r="Q9" s="256"/>
      <c r="R9" s="256"/>
    </row>
    <row r="10" spans="1:18" s="254" customFormat="1" ht="20.100000000000001" customHeight="1">
      <c r="A10" s="258" t="s">
        <v>288</v>
      </c>
      <c r="B10" s="259"/>
      <c r="C10" s="761"/>
      <c r="D10" s="761"/>
      <c r="E10" s="761"/>
      <c r="F10" s="761"/>
      <c r="G10" s="761"/>
      <c r="H10" s="761"/>
      <c r="I10" s="761"/>
      <c r="J10" s="761"/>
      <c r="K10" s="761"/>
      <c r="L10" s="761"/>
      <c r="M10" s="761"/>
      <c r="N10" s="259"/>
      <c r="O10" s="259"/>
      <c r="P10" s="761"/>
      <c r="Q10" s="761"/>
      <c r="R10" s="766"/>
    </row>
    <row r="11" spans="1:18" s="254" customFormat="1" ht="35.1" customHeight="1">
      <c r="A11" s="2234"/>
      <c r="B11" s="2236" t="s">
        <v>389</v>
      </c>
      <c r="C11" s="2237"/>
      <c r="D11" s="2237"/>
      <c r="E11" s="2237"/>
      <c r="F11" s="2237"/>
      <c r="G11" s="2237"/>
      <c r="H11" s="2237"/>
      <c r="I11" s="2237"/>
      <c r="J11" s="2237"/>
      <c r="K11" s="2237"/>
      <c r="L11" s="2237"/>
      <c r="M11" s="2237"/>
      <c r="N11" s="2237"/>
      <c r="O11" s="2237"/>
      <c r="P11" s="2237"/>
      <c r="Q11" s="2237"/>
      <c r="R11" s="2238"/>
    </row>
    <row r="12" spans="1:18" s="254" customFormat="1" ht="300" customHeight="1">
      <c r="A12" s="2235"/>
      <c r="B12" s="2239"/>
      <c r="C12" s="2240"/>
      <c r="D12" s="2240"/>
      <c r="E12" s="2240"/>
      <c r="F12" s="2240"/>
      <c r="G12" s="2240"/>
      <c r="H12" s="2240"/>
      <c r="I12" s="2240"/>
      <c r="J12" s="2240"/>
      <c r="K12" s="2240"/>
      <c r="L12" s="2240"/>
      <c r="M12" s="2240"/>
      <c r="N12" s="2240"/>
      <c r="O12" s="2240"/>
      <c r="P12" s="2240"/>
      <c r="Q12" s="2240"/>
      <c r="R12" s="2241"/>
    </row>
    <row r="13" spans="1:18" s="254" customFormat="1" ht="20.100000000000001" customHeight="1">
      <c r="A13" s="258" t="s">
        <v>289</v>
      </c>
      <c r="B13" s="261"/>
      <c r="C13" s="261"/>
      <c r="D13" s="261"/>
      <c r="E13" s="261"/>
      <c r="F13" s="261"/>
      <c r="G13" s="261"/>
      <c r="H13" s="261"/>
      <c r="I13" s="261"/>
      <c r="J13" s="261"/>
      <c r="K13" s="261"/>
      <c r="L13" s="261"/>
      <c r="M13" s="261"/>
      <c r="N13" s="261"/>
      <c r="O13" s="261"/>
      <c r="P13" s="261"/>
      <c r="Q13" s="261"/>
      <c r="R13" s="262"/>
    </row>
    <row r="14" spans="1:18" s="254" customFormat="1" ht="23.1" customHeight="1">
      <c r="A14" s="2234"/>
      <c r="B14" s="2255" t="s">
        <v>290</v>
      </c>
      <c r="C14" s="2256"/>
      <c r="D14" s="2256"/>
      <c r="E14" s="2256"/>
      <c r="F14" s="2257"/>
      <c r="G14" s="263"/>
      <c r="H14" s="765" t="s">
        <v>291</v>
      </c>
      <c r="I14" s="765"/>
      <c r="J14" s="263"/>
      <c r="K14" s="765" t="s">
        <v>292</v>
      </c>
      <c r="L14" s="251" t="s">
        <v>293</v>
      </c>
      <c r="M14" s="765"/>
      <c r="N14" s="768"/>
      <c r="O14" s="768"/>
      <c r="P14" s="765"/>
      <c r="Q14" s="765"/>
      <c r="R14" s="770"/>
    </row>
    <row r="15" spans="1:18" s="254" customFormat="1" ht="23.1" customHeight="1">
      <c r="A15" s="2234"/>
      <c r="B15" s="2255" t="s">
        <v>294</v>
      </c>
      <c r="C15" s="2256"/>
      <c r="D15" s="2256"/>
      <c r="E15" s="2256"/>
      <c r="F15" s="2257"/>
      <c r="G15" s="2258"/>
      <c r="H15" s="2259"/>
      <c r="I15" s="2259"/>
      <c r="J15" s="252" t="s">
        <v>295</v>
      </c>
      <c r="K15" s="252"/>
      <c r="L15" s="252"/>
      <c r="M15" s="252"/>
      <c r="N15" s="252"/>
      <c r="O15" s="252"/>
      <c r="P15" s="252"/>
      <c r="Q15" s="252"/>
      <c r="R15" s="253"/>
    </row>
    <row r="16" spans="1:18" s="254" customFormat="1" ht="23.1" customHeight="1">
      <c r="A16" s="2234"/>
      <c r="B16" s="2255" t="s">
        <v>296</v>
      </c>
      <c r="C16" s="2256"/>
      <c r="D16" s="2256"/>
      <c r="E16" s="2256"/>
      <c r="F16" s="2257"/>
      <c r="G16" s="2258"/>
      <c r="H16" s="2259"/>
      <c r="I16" s="2259"/>
      <c r="J16" s="252" t="s">
        <v>295</v>
      </c>
      <c r="K16" s="252"/>
      <c r="L16" s="252"/>
      <c r="M16" s="252"/>
      <c r="N16" s="252"/>
      <c r="O16" s="252"/>
      <c r="P16" s="252"/>
      <c r="Q16" s="252"/>
      <c r="R16" s="253"/>
    </row>
    <row r="17" spans="1:24" s="254" customFormat="1" ht="23.1" customHeight="1">
      <c r="A17" s="2235"/>
      <c r="B17" s="2255" t="s">
        <v>297</v>
      </c>
      <c r="C17" s="2256"/>
      <c r="D17" s="2256"/>
      <c r="E17" s="2256"/>
      <c r="F17" s="2257"/>
      <c r="G17" s="2258"/>
      <c r="H17" s="2259"/>
      <c r="I17" s="2259"/>
      <c r="J17" s="252" t="s">
        <v>298</v>
      </c>
      <c r="K17" s="252"/>
      <c r="L17" s="252"/>
      <c r="M17" s="252"/>
      <c r="N17" s="252"/>
      <c r="O17" s="252"/>
      <c r="P17" s="252"/>
      <c r="Q17" s="252"/>
      <c r="R17" s="253"/>
    </row>
    <row r="18" spans="1:24" s="254" customFormat="1" ht="8.1" customHeight="1">
      <c r="A18" s="264"/>
      <c r="B18" s="260"/>
      <c r="C18" s="257"/>
      <c r="D18" s="257"/>
      <c r="E18" s="257"/>
      <c r="F18" s="257"/>
      <c r="G18" s="256"/>
      <c r="H18" s="256"/>
      <c r="I18" s="256"/>
      <c r="J18" s="256"/>
      <c r="K18" s="256"/>
      <c r="L18" s="256"/>
      <c r="M18" s="256"/>
      <c r="N18" s="762"/>
      <c r="O18" s="762"/>
      <c r="P18" s="256"/>
      <c r="Q18" s="256"/>
      <c r="R18" s="256"/>
    </row>
    <row r="19" spans="1:24" s="267" customFormat="1" ht="23.1" customHeight="1">
      <c r="A19" s="265" t="s">
        <v>299</v>
      </c>
      <c r="B19" s="266"/>
      <c r="C19" s="266"/>
      <c r="D19" s="266"/>
      <c r="E19" s="266"/>
      <c r="F19" s="266"/>
      <c r="G19" s="266"/>
      <c r="H19" s="266"/>
      <c r="I19" s="266"/>
      <c r="J19" s="266"/>
      <c r="K19" s="266"/>
      <c r="L19" s="266"/>
      <c r="M19" s="266"/>
      <c r="N19" s="266"/>
      <c r="O19" s="266"/>
      <c r="P19" s="266"/>
      <c r="Q19" s="266"/>
      <c r="R19" s="266"/>
    </row>
    <row r="20" spans="1:24" s="267" customFormat="1" ht="23.1" customHeight="1">
      <c r="A20" s="268" t="s">
        <v>300</v>
      </c>
      <c r="B20" s="269"/>
      <c r="C20" s="269"/>
      <c r="D20" s="269"/>
      <c r="E20" s="269"/>
      <c r="F20" s="269"/>
      <c r="G20" s="269"/>
      <c r="H20" s="269"/>
      <c r="I20" s="270"/>
      <c r="J20" s="269"/>
      <c r="K20" s="269"/>
      <c r="L20" s="269"/>
      <c r="M20" s="269"/>
      <c r="N20" s="269"/>
      <c r="O20" s="269"/>
      <c r="P20" s="269"/>
      <c r="Q20" s="269"/>
      <c r="R20" s="271"/>
    </row>
    <row r="21" spans="1:24" s="267" customFormat="1" ht="23.1" customHeight="1">
      <c r="A21" s="272"/>
      <c r="B21" s="388"/>
      <c r="C21" s="2260" t="s">
        <v>395</v>
      </c>
      <c r="D21" s="2261"/>
      <c r="E21" s="2261"/>
      <c r="F21" s="2261"/>
      <c r="G21" s="2261"/>
      <c r="H21" s="2261"/>
      <c r="I21" s="2261"/>
      <c r="J21" s="2261"/>
      <c r="K21" s="2261"/>
      <c r="L21" s="2261"/>
      <c r="M21" s="2261"/>
      <c r="N21" s="2261"/>
      <c r="O21" s="2261"/>
      <c r="P21" s="2261"/>
      <c r="Q21" s="2261"/>
      <c r="R21" s="2262"/>
    </row>
    <row r="22" spans="1:24" s="267" customFormat="1" ht="23.1" customHeight="1">
      <c r="A22" s="273"/>
      <c r="B22" s="388"/>
      <c r="C22" s="2263" t="s">
        <v>585</v>
      </c>
      <c r="D22" s="2264"/>
      <c r="E22" s="2264"/>
      <c r="F22" s="2264"/>
      <c r="G22" s="2264"/>
      <c r="H22" s="2264"/>
      <c r="I22" s="2264"/>
      <c r="J22" s="2264"/>
      <c r="K22" s="2264"/>
      <c r="L22" s="2264"/>
      <c r="M22" s="2264"/>
      <c r="N22" s="2264"/>
      <c r="O22" s="2264"/>
      <c r="P22" s="2264"/>
      <c r="Q22" s="2264"/>
      <c r="R22" s="2265"/>
    </row>
    <row r="23" spans="1:24" s="267" customFormat="1" ht="35.1" customHeight="1">
      <c r="A23" s="2266" t="s">
        <v>301</v>
      </c>
      <c r="B23" s="2267"/>
      <c r="C23" s="2267"/>
      <c r="D23" s="2267"/>
      <c r="E23" s="2267"/>
      <c r="F23" s="2267"/>
      <c r="G23" s="2267"/>
      <c r="H23" s="2267"/>
      <c r="I23" s="2267"/>
      <c r="J23" s="2267"/>
      <c r="K23" s="2267"/>
      <c r="L23" s="2267"/>
      <c r="M23" s="2267"/>
      <c r="N23" s="2267"/>
      <c r="O23" s="2267"/>
      <c r="P23" s="2267"/>
      <c r="Q23" s="2267"/>
      <c r="R23" s="2268"/>
    </row>
    <row r="24" spans="1:24" s="267" customFormat="1" ht="23.1" customHeight="1">
      <c r="A24" s="274"/>
      <c r="B24" s="388"/>
      <c r="C24" s="2269" t="s">
        <v>302</v>
      </c>
      <c r="D24" s="2269"/>
      <c r="E24" s="2269"/>
      <c r="F24" s="2269"/>
      <c r="G24" s="2269"/>
      <c r="H24" s="2269"/>
      <c r="I24" s="2269"/>
      <c r="J24" s="2269"/>
      <c r="K24" s="2269"/>
      <c r="L24" s="2269"/>
      <c r="M24" s="2269"/>
      <c r="N24" s="2269"/>
      <c r="O24" s="2269"/>
      <c r="P24" s="2269"/>
      <c r="Q24" s="2269"/>
      <c r="R24" s="2269"/>
    </row>
    <row r="25" spans="1:24" s="254" customFormat="1" ht="39.950000000000003" customHeight="1">
      <c r="A25" s="2236" t="s">
        <v>789</v>
      </c>
      <c r="B25" s="2237"/>
      <c r="C25" s="2237"/>
      <c r="D25" s="2237"/>
      <c r="E25" s="2237"/>
      <c r="F25" s="2237"/>
      <c r="G25" s="2237"/>
      <c r="H25" s="2237"/>
      <c r="I25" s="2237"/>
      <c r="J25" s="2237"/>
      <c r="K25" s="2237"/>
      <c r="L25" s="2237"/>
      <c r="M25" s="2237"/>
      <c r="N25" s="2237"/>
      <c r="O25" s="2237"/>
      <c r="P25" s="2237"/>
      <c r="Q25" s="2237"/>
      <c r="R25" s="2238"/>
      <c r="S25" s="267"/>
      <c r="T25" s="267"/>
      <c r="U25" s="267"/>
      <c r="V25" s="260"/>
      <c r="X25" s="260"/>
    </row>
    <row r="26" spans="1:24" s="283" customFormat="1" ht="30" customHeight="1">
      <c r="A26" s="559"/>
      <c r="B26" s="558"/>
      <c r="C26" s="2263" t="s">
        <v>769</v>
      </c>
      <c r="D26" s="2264"/>
      <c r="E26" s="2264"/>
      <c r="F26" s="2264"/>
      <c r="G26" s="2264"/>
      <c r="H26" s="2264"/>
      <c r="I26" s="2264"/>
      <c r="J26" s="2264"/>
      <c r="K26" s="2264"/>
      <c r="L26" s="2264"/>
      <c r="M26" s="2264"/>
      <c r="N26" s="2264"/>
      <c r="O26" s="2264"/>
      <c r="P26" s="2264"/>
      <c r="Q26" s="2264"/>
      <c r="R26" s="2265"/>
      <c r="S26" s="267"/>
      <c r="T26" s="267"/>
      <c r="U26" s="267"/>
      <c r="V26" s="298"/>
    </row>
    <row r="27" spans="1:24" s="267" customFormat="1" ht="35.1" customHeight="1">
      <c r="A27" s="2266" t="s">
        <v>680</v>
      </c>
      <c r="B27" s="2267"/>
      <c r="C27" s="2267"/>
      <c r="D27" s="2267"/>
      <c r="E27" s="2267"/>
      <c r="F27" s="2267"/>
      <c r="G27" s="2267"/>
      <c r="H27" s="2267"/>
      <c r="I27" s="2267"/>
      <c r="J27" s="2267"/>
      <c r="K27" s="2267"/>
      <c r="L27" s="2267"/>
      <c r="M27" s="2267"/>
      <c r="N27" s="2267"/>
      <c r="O27" s="2267"/>
      <c r="P27" s="2267"/>
      <c r="Q27" s="2267"/>
      <c r="R27" s="2268"/>
    </row>
    <row r="28" spans="1:24" s="267" customFormat="1" ht="28.5" customHeight="1">
      <c r="A28" s="707"/>
      <c r="B28" s="708"/>
      <c r="C28" s="2263" t="s">
        <v>781</v>
      </c>
      <c r="D28" s="2264"/>
      <c r="E28" s="2264"/>
      <c r="F28" s="2264"/>
      <c r="G28" s="2264"/>
      <c r="H28" s="2264"/>
      <c r="I28" s="2264"/>
      <c r="J28" s="2264"/>
      <c r="K28" s="2264"/>
      <c r="L28" s="2264"/>
      <c r="M28" s="2264"/>
      <c r="N28" s="2264"/>
      <c r="O28" s="2264"/>
      <c r="P28" s="2264"/>
      <c r="Q28" s="2264"/>
      <c r="R28" s="2265"/>
    </row>
    <row r="29" spans="1:24" s="303" customFormat="1" ht="12.95" customHeight="1">
      <c r="A29" s="560" t="s">
        <v>589</v>
      </c>
      <c r="B29" s="561"/>
      <c r="C29" s="562"/>
      <c r="D29" s="562"/>
      <c r="E29" s="562"/>
      <c r="F29" s="562"/>
      <c r="G29" s="562"/>
      <c r="H29" s="562"/>
      <c r="I29" s="562"/>
      <c r="J29" s="562"/>
      <c r="K29" s="562"/>
      <c r="L29" s="563"/>
      <c r="M29" s="561"/>
      <c r="N29" s="562"/>
      <c r="O29" s="563"/>
      <c r="P29" s="564"/>
      <c r="Q29" s="565"/>
      <c r="R29" s="565"/>
      <c r="S29" s="302"/>
      <c r="T29" s="302"/>
      <c r="U29" s="302"/>
      <c r="V29" s="301"/>
    </row>
    <row r="30" spans="1:24" ht="17.25" customHeight="1">
      <c r="R30" s="391" t="s">
        <v>619</v>
      </c>
    </row>
    <row r="31" spans="1:24" ht="24.95" customHeight="1">
      <c r="A31" s="2242" t="s">
        <v>647</v>
      </c>
      <c r="B31" s="2242"/>
      <c r="C31" s="2242"/>
      <c r="D31" s="2242"/>
      <c r="E31" s="2242"/>
      <c r="F31" s="2242"/>
      <c r="G31" s="2242"/>
      <c r="H31" s="2242"/>
      <c r="I31" s="2242"/>
      <c r="J31" s="2242"/>
      <c r="K31" s="2242"/>
      <c r="L31" s="2242"/>
      <c r="M31" s="2242"/>
      <c r="N31" s="2242"/>
      <c r="O31" s="2242"/>
      <c r="P31" s="2242"/>
      <c r="Q31" s="2242"/>
      <c r="R31" s="2242"/>
    </row>
    <row r="32" spans="1:24" s="247" customFormat="1" ht="28.5" customHeight="1">
      <c r="A32" s="2243" t="s">
        <v>284</v>
      </c>
      <c r="B32" s="2243"/>
      <c r="C32" s="2243"/>
      <c r="D32" s="2243"/>
      <c r="E32" s="2270"/>
      <c r="F32" s="2270"/>
      <c r="G32" s="2270"/>
      <c r="H32" s="2270"/>
      <c r="I32" s="2270"/>
      <c r="K32" s="754" t="s">
        <v>201</v>
      </c>
      <c r="L32" s="248"/>
      <c r="M32" s="2270"/>
      <c r="N32" s="2270"/>
      <c r="O32" s="2270"/>
      <c r="P32" s="2270"/>
      <c r="Q32" s="2270"/>
      <c r="R32" s="2270"/>
    </row>
    <row r="33" spans="1:18" ht="1.5" customHeight="1">
      <c r="B33" s="458"/>
      <c r="C33" s="458"/>
      <c r="D33" s="458"/>
      <c r="E33" s="458"/>
      <c r="F33" s="458"/>
      <c r="G33" s="458"/>
      <c r="H33" s="458"/>
      <c r="I33" s="458"/>
      <c r="J33" s="458"/>
      <c r="K33" s="458"/>
      <c r="L33" s="458"/>
      <c r="M33" s="458"/>
      <c r="N33" s="458"/>
      <c r="O33" s="458"/>
      <c r="P33" s="458"/>
      <c r="Q33" s="458"/>
    </row>
    <row r="34" spans="1:18" s="249" customFormat="1" ht="23.1" customHeight="1">
      <c r="A34" s="249" t="s">
        <v>106</v>
      </c>
      <c r="B34" s="250"/>
      <c r="C34" s="250"/>
      <c r="D34" s="250"/>
      <c r="E34" s="250"/>
      <c r="F34" s="250"/>
      <c r="G34" s="250"/>
      <c r="H34" s="250"/>
      <c r="I34" s="250"/>
      <c r="J34" s="250"/>
      <c r="K34" s="250"/>
      <c r="L34" s="250"/>
      <c r="M34" s="250"/>
      <c r="N34" s="250"/>
      <c r="O34" s="250"/>
      <c r="P34" s="250"/>
      <c r="Q34" s="250"/>
    </row>
    <row r="35" spans="1:18" s="254" customFormat="1" ht="23.1" customHeight="1">
      <c r="A35" s="2246" t="s">
        <v>285</v>
      </c>
      <c r="B35" s="2246"/>
      <c r="C35" s="2246"/>
      <c r="D35" s="767"/>
      <c r="E35" s="764" t="s">
        <v>280</v>
      </c>
      <c r="F35" s="765" t="s">
        <v>450</v>
      </c>
      <c r="G35" s="2247"/>
      <c r="H35" s="2247"/>
      <c r="I35" s="2247"/>
      <c r="J35" s="438" t="s">
        <v>451</v>
      </c>
      <c r="K35" s="767"/>
      <c r="L35" s="296" t="s">
        <v>279</v>
      </c>
      <c r="M35" s="281"/>
      <c r="N35" s="765" t="s">
        <v>450</v>
      </c>
      <c r="O35" s="2247"/>
      <c r="P35" s="2247"/>
      <c r="Q35" s="2247"/>
      <c r="R35" s="439" t="s">
        <v>451</v>
      </c>
    </row>
    <row r="36" spans="1:18" s="254" customFormat="1" ht="23.1" customHeight="1">
      <c r="A36" s="2246" t="s">
        <v>136</v>
      </c>
      <c r="B36" s="2246"/>
      <c r="C36" s="2246"/>
      <c r="D36" s="2253"/>
      <c r="E36" s="2254"/>
      <c r="F36" s="2254"/>
      <c r="G36" s="2254"/>
      <c r="H36" s="761" t="s">
        <v>452</v>
      </c>
      <c r="I36" s="2254"/>
      <c r="J36" s="2254"/>
      <c r="K36" s="2254"/>
      <c r="L36" s="2254"/>
      <c r="M36" s="2271"/>
      <c r="N36" s="2251" t="s">
        <v>286</v>
      </c>
      <c r="O36" s="2252"/>
      <c r="P36" s="2253"/>
      <c r="Q36" s="2254"/>
      <c r="R36" s="255" t="s">
        <v>60</v>
      </c>
    </row>
    <row r="37" spans="1:18" s="254" customFormat="1" ht="8.1" customHeight="1">
      <c r="A37" s="762"/>
      <c r="B37" s="762"/>
      <c r="C37" s="256"/>
      <c r="D37" s="256"/>
      <c r="E37" s="256"/>
      <c r="F37" s="256"/>
      <c r="G37" s="256"/>
      <c r="H37" s="256"/>
      <c r="I37" s="256"/>
      <c r="J37" s="256"/>
      <c r="K37" s="256"/>
      <c r="L37" s="256"/>
      <c r="M37" s="256"/>
      <c r="N37" s="762"/>
      <c r="O37" s="762"/>
      <c r="P37" s="256"/>
      <c r="Q37" s="256"/>
      <c r="R37" s="256"/>
    </row>
    <row r="38" spans="1:18" s="254" customFormat="1" ht="20.100000000000001" customHeight="1">
      <c r="A38" s="257" t="s">
        <v>287</v>
      </c>
      <c r="B38" s="762"/>
      <c r="C38" s="256"/>
      <c r="D38" s="256"/>
      <c r="E38" s="256"/>
      <c r="F38" s="256"/>
      <c r="G38" s="256"/>
      <c r="H38" s="256"/>
      <c r="I38" s="256"/>
      <c r="J38" s="256"/>
      <c r="K38" s="256"/>
      <c r="L38" s="256"/>
      <c r="M38" s="256"/>
      <c r="N38" s="762"/>
      <c r="O38" s="762"/>
      <c r="P38" s="256"/>
      <c r="Q38" s="256"/>
      <c r="R38" s="256"/>
    </row>
    <row r="39" spans="1:18" s="254" customFormat="1" ht="20.100000000000001" customHeight="1">
      <c r="A39" s="258" t="s">
        <v>453</v>
      </c>
      <c r="B39" s="259"/>
      <c r="C39" s="761"/>
      <c r="D39" s="761"/>
      <c r="E39" s="761"/>
      <c r="F39" s="761"/>
      <c r="G39" s="761"/>
      <c r="H39" s="761"/>
      <c r="I39" s="761"/>
      <c r="J39" s="761"/>
      <c r="K39" s="761"/>
      <c r="L39" s="761"/>
      <c r="M39" s="761"/>
      <c r="N39" s="259"/>
      <c r="O39" s="259"/>
      <c r="P39" s="761"/>
      <c r="Q39" s="761"/>
      <c r="R39" s="766"/>
    </row>
    <row r="40" spans="1:18" s="254" customFormat="1" ht="35.1" customHeight="1">
      <c r="A40" s="2234"/>
      <c r="B40" s="2236" t="s">
        <v>389</v>
      </c>
      <c r="C40" s="2237"/>
      <c r="D40" s="2237"/>
      <c r="E40" s="2237"/>
      <c r="F40" s="2237"/>
      <c r="G40" s="2237"/>
      <c r="H40" s="2237"/>
      <c r="I40" s="2237"/>
      <c r="J40" s="2237"/>
      <c r="K40" s="2237"/>
      <c r="L40" s="2237"/>
      <c r="M40" s="2237"/>
      <c r="N40" s="2237"/>
      <c r="O40" s="2237"/>
      <c r="P40" s="2237"/>
      <c r="Q40" s="2237"/>
      <c r="R40" s="2238"/>
    </row>
    <row r="41" spans="1:18" s="254" customFormat="1" ht="300" customHeight="1">
      <c r="A41" s="2235"/>
      <c r="B41" s="2239"/>
      <c r="C41" s="2240"/>
      <c r="D41" s="2240"/>
      <c r="E41" s="2240"/>
      <c r="F41" s="2240"/>
      <c r="G41" s="2240"/>
      <c r="H41" s="2240"/>
      <c r="I41" s="2240"/>
      <c r="J41" s="2240"/>
      <c r="K41" s="2240"/>
      <c r="L41" s="2240"/>
      <c r="M41" s="2240"/>
      <c r="N41" s="2240"/>
      <c r="O41" s="2240"/>
      <c r="P41" s="2240"/>
      <c r="Q41" s="2240"/>
      <c r="R41" s="2241"/>
    </row>
    <row r="42" spans="1:18" s="254" customFormat="1" ht="20.100000000000001" customHeight="1">
      <c r="A42" s="258" t="s">
        <v>454</v>
      </c>
      <c r="B42" s="261"/>
      <c r="C42" s="261"/>
      <c r="D42" s="261"/>
      <c r="E42" s="261"/>
      <c r="F42" s="261"/>
      <c r="G42" s="261"/>
      <c r="H42" s="261"/>
      <c r="I42" s="261"/>
      <c r="J42" s="261"/>
      <c r="K42" s="261"/>
      <c r="L42" s="261"/>
      <c r="M42" s="261"/>
      <c r="N42" s="261"/>
      <c r="O42" s="261"/>
      <c r="P42" s="261"/>
      <c r="Q42" s="261"/>
      <c r="R42" s="262"/>
    </row>
    <row r="43" spans="1:18" s="254" customFormat="1" ht="23.1" customHeight="1">
      <c r="A43" s="2234"/>
      <c r="B43" s="2255" t="s">
        <v>290</v>
      </c>
      <c r="C43" s="2256"/>
      <c r="D43" s="2256"/>
      <c r="E43" s="2256"/>
      <c r="F43" s="2257"/>
      <c r="G43" s="263"/>
      <c r="H43" s="765" t="s">
        <v>291</v>
      </c>
      <c r="I43" s="765"/>
      <c r="J43" s="263"/>
      <c r="K43" s="765" t="s">
        <v>292</v>
      </c>
      <c r="L43" s="251" t="s">
        <v>293</v>
      </c>
      <c r="M43" s="765"/>
      <c r="N43" s="768"/>
      <c r="O43" s="768"/>
      <c r="P43" s="765"/>
      <c r="Q43" s="765"/>
      <c r="R43" s="770"/>
    </row>
    <row r="44" spans="1:18" s="254" customFormat="1" ht="23.1" customHeight="1">
      <c r="A44" s="2234"/>
      <c r="B44" s="2255" t="s">
        <v>294</v>
      </c>
      <c r="C44" s="2256"/>
      <c r="D44" s="2256"/>
      <c r="E44" s="2256"/>
      <c r="F44" s="2257"/>
      <c r="G44" s="2258"/>
      <c r="H44" s="2259"/>
      <c r="I44" s="2259"/>
      <c r="J44" s="252" t="s">
        <v>295</v>
      </c>
      <c r="K44" s="252"/>
      <c r="L44" s="252"/>
      <c r="M44" s="252"/>
      <c r="N44" s="252"/>
      <c r="O44" s="252"/>
      <c r="P44" s="252"/>
      <c r="Q44" s="252"/>
      <c r="R44" s="253"/>
    </row>
    <row r="45" spans="1:18" s="254" customFormat="1" ht="23.1" customHeight="1">
      <c r="A45" s="2234"/>
      <c r="B45" s="2255" t="s">
        <v>296</v>
      </c>
      <c r="C45" s="2256"/>
      <c r="D45" s="2256"/>
      <c r="E45" s="2256"/>
      <c r="F45" s="2257"/>
      <c r="G45" s="2258"/>
      <c r="H45" s="2259"/>
      <c r="I45" s="2259"/>
      <c r="J45" s="252" t="s">
        <v>295</v>
      </c>
      <c r="K45" s="252"/>
      <c r="L45" s="252"/>
      <c r="M45" s="252"/>
      <c r="N45" s="252"/>
      <c r="O45" s="252"/>
      <c r="P45" s="252"/>
      <c r="Q45" s="252"/>
      <c r="R45" s="253"/>
    </row>
    <row r="46" spans="1:18" s="254" customFormat="1" ht="23.1" customHeight="1">
      <c r="A46" s="2235"/>
      <c r="B46" s="2255" t="s">
        <v>297</v>
      </c>
      <c r="C46" s="2256"/>
      <c r="D46" s="2256"/>
      <c r="E46" s="2256"/>
      <c r="F46" s="2257"/>
      <c r="G46" s="2258"/>
      <c r="H46" s="2259"/>
      <c r="I46" s="2259"/>
      <c r="J46" s="252" t="s">
        <v>455</v>
      </c>
      <c r="K46" s="252"/>
      <c r="L46" s="252"/>
      <c r="M46" s="252"/>
      <c r="N46" s="252"/>
      <c r="O46" s="252"/>
      <c r="P46" s="252"/>
      <c r="Q46" s="252"/>
      <c r="R46" s="253"/>
    </row>
    <row r="47" spans="1:18" s="254" customFormat="1" ht="8.1" customHeight="1">
      <c r="A47" s="264"/>
      <c r="B47" s="260"/>
      <c r="C47" s="257"/>
      <c r="D47" s="257"/>
      <c r="E47" s="257"/>
      <c r="F47" s="257"/>
      <c r="G47" s="256"/>
      <c r="H47" s="256"/>
      <c r="I47" s="256"/>
      <c r="J47" s="256"/>
      <c r="K47" s="256"/>
      <c r="L47" s="256"/>
      <c r="M47" s="256"/>
      <c r="N47" s="762"/>
      <c r="O47" s="762"/>
      <c r="P47" s="256"/>
      <c r="Q47" s="256"/>
      <c r="R47" s="256"/>
    </row>
    <row r="48" spans="1:18" s="267" customFormat="1" ht="23.1" customHeight="1">
      <c r="A48" s="265" t="s">
        <v>456</v>
      </c>
      <c r="B48" s="266"/>
      <c r="C48" s="266"/>
      <c r="D48" s="266"/>
      <c r="E48" s="266"/>
      <c r="F48" s="266"/>
      <c r="G48" s="266"/>
      <c r="H48" s="266"/>
      <c r="I48" s="266"/>
      <c r="J48" s="266"/>
      <c r="K48" s="266"/>
      <c r="L48" s="266"/>
      <c r="M48" s="266"/>
      <c r="N48" s="266"/>
      <c r="O48" s="266"/>
      <c r="P48" s="266"/>
      <c r="Q48" s="266"/>
      <c r="R48" s="266"/>
    </row>
    <row r="49" spans="1:24" s="267" customFormat="1" ht="23.1" customHeight="1">
      <c r="A49" s="268" t="s">
        <v>300</v>
      </c>
      <c r="B49" s="269"/>
      <c r="C49" s="269"/>
      <c r="D49" s="269"/>
      <c r="E49" s="269"/>
      <c r="F49" s="269"/>
      <c r="G49" s="269"/>
      <c r="H49" s="269"/>
      <c r="I49" s="270"/>
      <c r="J49" s="269"/>
      <c r="K49" s="269"/>
      <c r="L49" s="269"/>
      <c r="M49" s="269"/>
      <c r="N49" s="269"/>
      <c r="O49" s="269"/>
      <c r="P49" s="269"/>
      <c r="Q49" s="269"/>
      <c r="R49" s="271"/>
    </row>
    <row r="50" spans="1:24" s="267" customFormat="1" ht="23.1" customHeight="1">
      <c r="A50" s="272"/>
      <c r="B50" s="388"/>
      <c r="C50" s="2260" t="s">
        <v>395</v>
      </c>
      <c r="D50" s="2261"/>
      <c r="E50" s="2261"/>
      <c r="F50" s="2261"/>
      <c r="G50" s="2261"/>
      <c r="H50" s="2261"/>
      <c r="I50" s="2261"/>
      <c r="J50" s="2261"/>
      <c r="K50" s="2261"/>
      <c r="L50" s="2261"/>
      <c r="M50" s="2261"/>
      <c r="N50" s="2261"/>
      <c r="O50" s="2261"/>
      <c r="P50" s="2261"/>
      <c r="Q50" s="2261"/>
      <c r="R50" s="2262"/>
    </row>
    <row r="51" spans="1:24" s="267" customFormat="1" ht="23.1" customHeight="1">
      <c r="A51" s="273" t="s">
        <v>231</v>
      </c>
      <c r="B51" s="388"/>
      <c r="C51" s="2263" t="s">
        <v>585</v>
      </c>
      <c r="D51" s="2264"/>
      <c r="E51" s="2264"/>
      <c r="F51" s="2264"/>
      <c r="G51" s="2264"/>
      <c r="H51" s="2264"/>
      <c r="I51" s="2264"/>
      <c r="J51" s="2264"/>
      <c r="K51" s="2264"/>
      <c r="L51" s="2264"/>
      <c r="M51" s="2264"/>
      <c r="N51" s="2264"/>
      <c r="O51" s="2264"/>
      <c r="P51" s="2264"/>
      <c r="Q51" s="2264"/>
      <c r="R51" s="2265"/>
    </row>
    <row r="52" spans="1:24" s="267" customFormat="1" ht="35.1" customHeight="1">
      <c r="A52" s="2266" t="s">
        <v>1107</v>
      </c>
      <c r="B52" s="2267"/>
      <c r="C52" s="2267"/>
      <c r="D52" s="2267"/>
      <c r="E52" s="2267"/>
      <c r="F52" s="2267"/>
      <c r="G52" s="2267"/>
      <c r="H52" s="2267"/>
      <c r="I52" s="2267"/>
      <c r="J52" s="2267"/>
      <c r="K52" s="2267"/>
      <c r="L52" s="2267"/>
      <c r="M52" s="2267"/>
      <c r="N52" s="2267"/>
      <c r="O52" s="2267"/>
      <c r="P52" s="2267"/>
      <c r="Q52" s="2267"/>
      <c r="R52" s="2268"/>
    </row>
    <row r="53" spans="1:24" s="267" customFormat="1" ht="23.1" customHeight="1">
      <c r="A53" s="274"/>
      <c r="B53" s="388"/>
      <c r="C53" s="2269" t="s">
        <v>302</v>
      </c>
      <c r="D53" s="2269"/>
      <c r="E53" s="2269"/>
      <c r="F53" s="2269"/>
      <c r="G53" s="2269"/>
      <c r="H53" s="2269"/>
      <c r="I53" s="2269"/>
      <c r="J53" s="2269"/>
      <c r="K53" s="2269"/>
      <c r="L53" s="2269"/>
      <c r="M53" s="2269"/>
      <c r="N53" s="2269"/>
      <c r="O53" s="2269"/>
      <c r="P53" s="2269"/>
      <c r="Q53" s="2269"/>
      <c r="R53" s="2269"/>
    </row>
    <row r="54" spans="1:24" s="254" customFormat="1" ht="39.950000000000003" customHeight="1">
      <c r="A54" s="2236" t="s">
        <v>790</v>
      </c>
      <c r="B54" s="2237"/>
      <c r="C54" s="2237"/>
      <c r="D54" s="2237"/>
      <c r="E54" s="2237"/>
      <c r="F54" s="2237"/>
      <c r="G54" s="2237"/>
      <c r="H54" s="2237"/>
      <c r="I54" s="2237"/>
      <c r="J54" s="2237"/>
      <c r="K54" s="2237"/>
      <c r="L54" s="2237"/>
      <c r="M54" s="2237"/>
      <c r="N54" s="2237"/>
      <c r="O54" s="2237"/>
      <c r="P54" s="2237"/>
      <c r="Q54" s="2237"/>
      <c r="R54" s="2238"/>
      <c r="S54" s="267"/>
      <c r="T54" s="267"/>
      <c r="U54" s="267"/>
      <c r="V54" s="260"/>
      <c r="X54" s="260"/>
    </row>
    <row r="55" spans="1:24" s="283" customFormat="1" ht="30" customHeight="1">
      <c r="A55" s="559"/>
      <c r="B55" s="558"/>
      <c r="C55" s="2263" t="s">
        <v>770</v>
      </c>
      <c r="D55" s="2264"/>
      <c r="E55" s="2264"/>
      <c r="F55" s="2264"/>
      <c r="G55" s="2264"/>
      <c r="H55" s="2264"/>
      <c r="I55" s="2264"/>
      <c r="J55" s="2264"/>
      <c r="K55" s="2264"/>
      <c r="L55" s="2264"/>
      <c r="M55" s="2264"/>
      <c r="N55" s="2264"/>
      <c r="O55" s="2264"/>
      <c r="P55" s="2264"/>
      <c r="Q55" s="2264"/>
      <c r="R55" s="2265"/>
      <c r="S55" s="267"/>
      <c r="T55" s="267"/>
      <c r="U55" s="267"/>
      <c r="V55" s="298"/>
    </row>
    <row r="56" spans="1:24" s="267" customFormat="1" ht="33" customHeight="1">
      <c r="A56" s="2266" t="s">
        <v>680</v>
      </c>
      <c r="B56" s="2267"/>
      <c r="C56" s="2267"/>
      <c r="D56" s="2267"/>
      <c r="E56" s="2267"/>
      <c r="F56" s="2267"/>
      <c r="G56" s="2267"/>
      <c r="H56" s="2267"/>
      <c r="I56" s="2267"/>
      <c r="J56" s="2267"/>
      <c r="K56" s="2267"/>
      <c r="L56" s="2267"/>
      <c r="M56" s="2267"/>
      <c r="N56" s="2267"/>
      <c r="O56" s="2267"/>
      <c r="P56" s="2267"/>
      <c r="Q56" s="2267"/>
      <c r="R56" s="2268"/>
    </row>
    <row r="57" spans="1:24" s="267" customFormat="1" ht="28.5" customHeight="1">
      <c r="A57" s="707"/>
      <c r="B57" s="708"/>
      <c r="C57" s="2263" t="s">
        <v>780</v>
      </c>
      <c r="D57" s="2264"/>
      <c r="E57" s="2264"/>
      <c r="F57" s="2264"/>
      <c r="G57" s="2264"/>
      <c r="H57" s="2264"/>
      <c r="I57" s="2264"/>
      <c r="J57" s="2264"/>
      <c r="K57" s="2264"/>
      <c r="L57" s="2264"/>
      <c r="M57" s="2264"/>
      <c r="N57" s="2264"/>
      <c r="O57" s="2264"/>
      <c r="P57" s="2264"/>
      <c r="Q57" s="2264"/>
      <c r="R57" s="2265"/>
    </row>
    <row r="58" spans="1:24" s="303" customFormat="1" ht="12.95" customHeight="1">
      <c r="A58" s="560" t="s">
        <v>589</v>
      </c>
      <c r="B58" s="561"/>
      <c r="C58" s="562"/>
      <c r="D58" s="562"/>
      <c r="E58" s="562"/>
      <c r="F58" s="562"/>
      <c r="G58" s="562"/>
      <c r="H58" s="562"/>
      <c r="I58" s="562"/>
      <c r="J58" s="562"/>
      <c r="K58" s="562"/>
      <c r="L58" s="563"/>
      <c r="M58" s="561"/>
      <c r="N58" s="562"/>
      <c r="O58" s="563"/>
      <c r="P58" s="564"/>
      <c r="Q58" s="565"/>
      <c r="R58" s="565"/>
      <c r="S58" s="302"/>
      <c r="T58" s="302"/>
      <c r="U58" s="302"/>
      <c r="V58" s="301"/>
    </row>
    <row r="59" spans="1:24">
      <c r="C59" s="276"/>
      <c r="D59" s="276"/>
    </row>
    <row r="60" spans="1:24">
      <c r="C60" s="276"/>
      <c r="D60" s="276"/>
    </row>
    <row r="61" spans="1:24">
      <c r="C61" s="276"/>
      <c r="D61" s="276"/>
    </row>
    <row r="62" spans="1:24">
      <c r="C62" s="276"/>
      <c r="D62" s="276"/>
    </row>
  </sheetData>
  <mergeCells count="63">
    <mergeCell ref="C55:R55"/>
    <mergeCell ref="A56:R56"/>
    <mergeCell ref="C57:R57"/>
    <mergeCell ref="G46:I46"/>
    <mergeCell ref="C50:R50"/>
    <mergeCell ref="C51:R51"/>
    <mergeCell ref="A52:R52"/>
    <mergeCell ref="C53:R53"/>
    <mergeCell ref="A54:R54"/>
    <mergeCell ref="A40:A41"/>
    <mergeCell ref="B40:R40"/>
    <mergeCell ref="B41:R41"/>
    <mergeCell ref="A43:A46"/>
    <mergeCell ref="B43:F43"/>
    <mergeCell ref="B44:F44"/>
    <mergeCell ref="G44:I44"/>
    <mergeCell ref="B45:F45"/>
    <mergeCell ref="G45:I45"/>
    <mergeCell ref="B46:F46"/>
    <mergeCell ref="A35:C35"/>
    <mergeCell ref="G35:I35"/>
    <mergeCell ref="O35:Q35"/>
    <mergeCell ref="A36:C36"/>
    <mergeCell ref="D36:G36"/>
    <mergeCell ref="I36:M36"/>
    <mergeCell ref="N36:O36"/>
    <mergeCell ref="P36:Q36"/>
    <mergeCell ref="C26:R26"/>
    <mergeCell ref="A27:R27"/>
    <mergeCell ref="C28:R28"/>
    <mergeCell ref="A31:R31"/>
    <mergeCell ref="A32:D32"/>
    <mergeCell ref="E32:I32"/>
    <mergeCell ref="M32:R32"/>
    <mergeCell ref="C21:R21"/>
    <mergeCell ref="C22:R22"/>
    <mergeCell ref="A23:R23"/>
    <mergeCell ref="C24:R24"/>
    <mergeCell ref="A25:R25"/>
    <mergeCell ref="A14:A17"/>
    <mergeCell ref="B14:F14"/>
    <mergeCell ref="B15:F15"/>
    <mergeCell ref="G15:I15"/>
    <mergeCell ref="B16:F16"/>
    <mergeCell ref="G16:I16"/>
    <mergeCell ref="B17:F17"/>
    <mergeCell ref="G17:I17"/>
    <mergeCell ref="A11:A12"/>
    <mergeCell ref="B11:R11"/>
    <mergeCell ref="B12:R12"/>
    <mergeCell ref="A2:R2"/>
    <mergeCell ref="A3:D4"/>
    <mergeCell ref="E3:I4"/>
    <mergeCell ref="K3:L4"/>
    <mergeCell ref="M3:R4"/>
    <mergeCell ref="A6:C6"/>
    <mergeCell ref="G6:I6"/>
    <mergeCell ref="O6:Q6"/>
    <mergeCell ref="A7:C7"/>
    <mergeCell ref="D7:G7"/>
    <mergeCell ref="I7:M7"/>
    <mergeCell ref="N7:O7"/>
    <mergeCell ref="P7:Q7"/>
  </mergeCells>
  <phoneticPr fontId="8"/>
  <conditionalFormatting sqref="O35 B41:R41 G35 O6 B12:R12 G6">
    <cfRule type="cellIs" dxfId="147" priority="7" stopIfTrue="1" operator="equal">
      <formula>""</formula>
    </cfRule>
  </conditionalFormatting>
  <conditionalFormatting sqref="B50:B51 B21:B22 B53 B24:B26 B55">
    <cfRule type="cellIs" dxfId="146" priority="6" stopIfTrue="1" operator="equal">
      <formula>""</formula>
    </cfRule>
  </conditionalFormatting>
  <conditionalFormatting sqref="G43 J43 G14 J14">
    <cfRule type="cellIs" dxfId="145" priority="5" stopIfTrue="1" operator="equal">
      <formula>(COUNTIF($G$14:$J$14,"○")=1)</formula>
    </cfRule>
  </conditionalFormatting>
  <conditionalFormatting sqref="G44:G46 G15:G17">
    <cfRule type="expression" dxfId="144" priority="4" stopIfTrue="1">
      <formula>($G$14&lt;&gt;"")*($G$15="")*($G$16="")*($G$17="")</formula>
    </cfRule>
  </conditionalFormatting>
  <conditionalFormatting sqref="K35 D35 K6 D6">
    <cfRule type="cellIs" dxfId="143" priority="3" stopIfTrue="1" operator="equal">
      <formula>(COUNTIF($D$6:$K$6,"○")=1)</formula>
    </cfRule>
  </conditionalFormatting>
  <conditionalFormatting sqref="B28">
    <cfRule type="cellIs" dxfId="142" priority="2" stopIfTrue="1" operator="equal">
      <formula>""</formula>
    </cfRule>
  </conditionalFormatting>
  <conditionalFormatting sqref="B57">
    <cfRule type="cellIs" dxfId="141" priority="1" stopIfTrue="1" operator="equal">
      <formula>""</formula>
    </cfRule>
  </conditionalFormatting>
  <dataValidations count="4">
    <dataValidation type="list" allowBlank="1" showInputMessage="1" showErrorMessage="1" sqref="JA35:JC35 O35:Q35 WVM35:WVO35 WLQ35:WLS35 WBU35:WBW35 VRY35:VSA35 VIC35:VIE35 UYG35:UYI35 UOK35:UOM35 UEO35:UEQ35 TUS35:TUU35 TKW35:TKY35 TBA35:TBC35 SRE35:SRG35 SHI35:SHK35 RXM35:RXO35 RNQ35:RNS35 RDU35:RDW35 QTY35:QUA35 QKC35:QKE35 QAG35:QAI35 PQK35:PQM35 PGO35:PGQ35 OWS35:OWU35 OMW35:OMY35 ODA35:ODC35 NTE35:NTG35 NJI35:NJK35 MZM35:MZO35 MPQ35:MPS35 MFU35:MFW35 LVY35:LWA35 LMC35:LME35 LCG35:LCI35 KSK35:KSM35 KIO35:KIQ35 JYS35:JYU35 JOW35:JOY35 JFA35:JFC35 IVE35:IVG35 ILI35:ILK35 IBM35:IBO35 HRQ35:HRS35 HHU35:HHW35 GXY35:GYA35 GOC35:GOE35 GEG35:GEI35 FUK35:FUM35 FKO35:FKQ35 FAS35:FAU35 EQW35:EQY35 EHA35:EHC35 DXE35:DXG35 DNI35:DNK35 DDM35:DDO35 CTQ35:CTS35 CJU35:CJW35 BZY35:CAA35 BQC35:BQE35 BGG35:BGI35 AWK35:AWM35 AMO35:AMQ35 ACS35:ACU35 SW35:SY35">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SJ53 IN53 B24 ACF53 B21:B22 B50:B51 WUZ50:WUZ51 WLD50:WLD51 WBH50:WBH51 VRL50:VRL51 VHP50:VHP51 UXT50:UXT51 UNX50:UNX51 UEB50:UEB51 TUF50:TUF51 TKJ50:TKJ51 TAN50:TAN51 SQR50:SQR51 SGV50:SGV51 RWZ50:RWZ51 RND50:RND51 RDH50:RDH51 QTL50:QTL51 QJP50:QJP51 PZT50:PZT51 PPX50:PPX51 PGB50:PGB51 OWF50:OWF51 OMJ50:OMJ51 OCN50:OCN51 NSR50:NSR51 NIV50:NIV51 MYZ50:MYZ51 MPD50:MPD51 MFH50:MFH51 LVL50:LVL51 LLP50:LLP51 LBT50:LBT51 KRX50:KRX51 KIB50:KIB51 JYF50:JYF51 JOJ50:JOJ51 JEN50:JEN51 IUR50:IUR51 IKV50:IKV51 IAZ50:IAZ51 HRD50:HRD51 HHH50:HHH51 GXL50:GXL51 GNP50:GNP51 GDT50:GDT51 FTX50:FTX51 FKB50:FKB51 FAF50:FAF51 EQJ50:EQJ51 EGN50:EGN51 DWR50:DWR51 DMV50:DMV51 DCZ50:DCZ51 CTD50:CTD51 CJH50:CJH51 BZL50:BZL51 BPP50:BPP51 BFT50:BFT51 AVX50:AVX51 AMB50:AMB51 ACF50:ACF51 SJ50:SJ51 IN50:IN51 B53 WUZ53 WLD53 WBH53 VRL53 VHP53 UXT53 UNX53 UEB53 TUF53 TKJ53 TAN53 SQR53 SGV53 RWZ53 RND53 RDH53 QTL53 QJP53 PZT53 PPX53 PGB53 OWF53 OMJ53 OCN53 NSR53 NIV53 MYZ53 MPD53 MFH53 LVL53 LLP53 LBT53 KRX53 KIB53 JYF53 JOJ53 JEN53 IUR53 IKV53 IAZ53 HRD53 HHH53 GXL53 GNP53 GDT53 FTX53 FKB53 FAF53 EQJ53 EGN53 DWR53 DMV53 DCZ53 CTD53 CJH53 BZL53 BPP53 BFT53 AVX53 AMB53 B28 B57 VRV26 WBR26 WLN26 WVJ26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WLN55 WBR55 VRV55 VHZ55 UYD55 UOH55 UEL55 TUP55 TKT55 TAX55 SRB55 SHF55 RXJ55 RNN55 RDR55 QTV55 QJZ55 QAD55 PQH55 PGL55 OWP55 OMT55 OCX55 NTB55 NJF55 MZJ55 MPN55 MFR55 LVV55 LLZ55 LCD55 KSH55 KIL55 JYP55 JOT55 JEX55 IVB55 ILF55 IBJ55 HRN55 HHR55 GXV55 GNZ55 GED55 FUH55 FKL55 FAP55 EQT55 EGX55 DXB55 DNF55 DDJ55 CTN55 CJR55 BZV55 BPZ55 BGD55 AWH55 AML55 ACP55 ST55 IX55 B55 WVJ55">
      <formula1>"✓"</formula1>
    </dataValidation>
    <dataValidation type="list" allowBlank="1" showInputMessage="1" showErrorMessage="1" sqref="IW35 D6 J14 G14 K6 K35 G43 J43 D35 WVB35 WLF35 WBJ35 VRN35 VHR35 UXV35 UNZ35 UED35 TUH35 TKL35 TAP35 SQT35 SGX35 RXB35 RNF35 RDJ35 QTN35 QJR35 PZV35 PPZ35 PGD35 OWH35 OML35 OCP35 NST35 NIX35 MZB35 MPF35 MFJ35 LVN35 LLR35 LBV35 KRZ35 KID35 JYH35 JOL35 JEP35 IUT35 IKX35 IBB35 HRF35 HHJ35 GXN35 GNR35 GDV35 FTZ35 FKD35 FAH35 EQL35 EGP35 DWT35 DMX35 DDB35 CTF35 CJJ35 BZN35 BPR35 BFV35 AVZ35 AMD35 ACH35 SL35 IP35 WVH43 WLL43 WBP43 VRT43 VHX43 UYB43 UOF43 UEJ43 TUN43 TKR43 TAV43 SQZ43 SHD43 RXH43 RNL43 RDP43 QTT43 QJX43 QAB43 PQF43 PGJ43 OWN43 OMR43 OCV43 NSZ43 NJD43 MZH43 MPL43 MFP43 LVT43 LLX43 LCB43 KSF43 KIJ43 JYN43 JOR43 JEV43 IUZ43 ILD43 IBH43 HRL43 HHP43 GXT43 GNX43 GEB43 FUF43 FKJ43 FAN43 EQR43 EGV43 DWZ43 DND43 DDH43 CTL43 CJP43 BZT43 BPX43 BGB43 AWF43 AMJ43 ACN43 SR43 IV43 WVE43 WLI43 WBM43 VRQ43 VHU43 UXY43 UOC43 UEG43 TUK43 TKO43 TAS43 SQW43 SHA43 RXE43 RNI43 RDM43 QTQ43 QJU43 PZY43 PQC43 PGG43 OWK43 OMO43 OCS43 NSW43 NJA43 MZE43 MPI43 MFM43 LVQ43 LLU43 LBY43 KSC43 KIG43 JYK43 JOO43 JES43 IUW43 ILA43 IBE43 HRI43 HHM43 GXQ43 GNU43 GDY43 FUC43 FKG43 FAK43 EQO43 EGS43 DWW43 DNA43 DDE43 CTI43 CJM43 BZQ43 BPU43 BFY43 AWC43 AMG43 ACK43 SO43 IS43 WVI35 WLM35 WBQ35 VRU35 VHY35 UYC35 UOG35 UEK35 TUO35 TKS35 TAW35 SRA35 SHE35 RXI35 RNM35 RDQ35 QTU35 QJY35 QAC35 PQG35 PGK35 OWO35 OMS35 OCW35 NTA35 NJE35 MZI35 MPM35 MFQ35 LVU35 LLY35 LCC35 KSG35 KIK35 JYO35 JOS35 JEW35 IVA35 ILE35 IBI35 HRM35 HHQ35 GXU35 GNY35 GEC35 FUG35 FKK35 FAO35 EQS35 EGW35 DXA35 DNE35 DDI35 CTM35 CJQ35 BZU35 BPY35 BGC35 AWG35 AMK35 ACO35 SS35">
      <formula1>"○"</formula1>
    </dataValidation>
    <dataValidation type="list" allowBlank="1" showInputMessage="1" showErrorMessage="1" sqref="JE35:JM35 G35:I35 WVE35:WVG35 WLI35:WLK35 WBM35:WBO35 VRQ35:VRS35 VHU35:VHW35 UXY35:UYA35 UOC35:UOE35 UEG35:UEI35 TUK35:TUM35 TKO35:TKQ35 TAS35:TAU35 SQW35:SQY35 SHA35:SHC35 RXE35:RXG35 RNI35:RNK35 RDM35:RDO35 QTQ35:QTS35 QJU35:QJW35 PZY35:QAA35 PQC35:PQE35 PGG35:PGI35 OWK35:OWM35 OMO35:OMQ35 OCS35:OCU35 NSW35:NSY35 NJA35:NJC35 MZE35:MZG35 MPI35:MPK35 MFM35:MFO35 LVQ35:LVS35 LLU35:LLW35 LBY35:LCA35 KSC35:KSE35 KIG35:KII35 JYK35:JYM35 JOO35:JOQ35 JES35:JEU35 IUW35:IUY35 ILA35:ILC35 IBE35:IBG35 HRI35:HRK35 HHM35:HHO35 GXQ35:GXS35 GNU35:GNW35 GDY35:GEA35 FUC35:FUE35 FKG35:FKI35 FAK35:FAM35 EQO35:EQQ35 EGS35:EGU35 DWW35:DWY35 DNA35:DNC35 DDE35:DDG35 CTI35:CTK35 CJM35:CJO35 BZQ35:BZS35 BPU35:BPW35 BFY35:BGA35 AWC35:AWE35 AMG35:AMI35 ACK35:ACM35 SO35:SQ35 IS35:IU35 WVQ35:WVY35 WLU35:WMC35 WBY35:WCG35 VSC35:VSK35 VIG35:VIO35 UYK35:UYS35 UOO35:UOW35 UES35:UFA35 TUW35:TVE35 TLA35:TLI35 TBE35:TBM35 SRI35:SRQ35 SHM35:SHU35 RXQ35:RXY35 RNU35:ROC35 RDY35:REG35 QUC35:QUK35 QKG35:QKO35 QAK35:QAS35 PQO35:PQW35 PGS35:PHA35 OWW35:OXE35 ONA35:ONI35 ODE35:ODM35 NTI35:NTQ35 NJM35:NJU35 MZQ35:MZY35 MPU35:MQC35 MFY35:MGG35 LWC35:LWK35 LMG35:LMO35 LCK35:LCS35 KSO35:KSW35 KIS35:KJA35 JYW35:JZE35 JPA35:JPI35 JFE35:JFM35 IVI35:IVQ35 ILM35:ILU35 IBQ35:IBY35 HRU35:HSC35 HHY35:HIG35 GYC35:GYK35 GOG35:GOO35 GEK35:GES35 FUO35:FUW35 FKS35:FLA35 FAW35:FBE35 ERA35:ERI35 EHE35:EHM35 DXI35:DXQ35 DNM35:DNU35 DDQ35:DDY35 CTU35:CUC35 CJY35:CKG35 CAC35:CAK35 BQG35:BQO35 BGK35:BGS35 AWO35:AWW35 AMS35:ANA35 ACW35:ADE35 TA35:TI35">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s>
  <printOptions horizontalCentered="1"/>
  <pageMargins left="0.70866141732283472" right="0.70866141732283472" top="0.59055118110236227" bottom="0.39370078740157483" header="0.31496062992125984" footer="0.31496062992125984"/>
  <pageSetup paperSize="9" scale="85" orientation="portrait" r:id="rId1"/>
  <headerFooter scaleWithDoc="0"/>
  <rowBreaks count="1" manualBreakCount="1">
    <brk id="29" max="17" man="1"/>
  </rowBreaks>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Z126"/>
  <sheetViews>
    <sheetView view="pageBreakPreview" zoomScale="85" zoomScaleNormal="100" zoomScaleSheetLayoutView="85" zoomScalePageLayoutView="124" workbookViewId="0">
      <selection activeCell="O6" sqref="O6:Q6"/>
    </sheetView>
  </sheetViews>
  <sheetFormatPr defaultColWidth="9" defaultRowHeight="14.25"/>
  <cols>
    <col min="1" max="1" width="2.625" style="246" customWidth="1"/>
    <col min="2" max="2" width="3.125" style="246" customWidth="1"/>
    <col min="3" max="3" width="5.625" style="246" customWidth="1"/>
    <col min="4" max="4" width="3.125" style="246" customWidth="1"/>
    <col min="5" max="5" width="10.625" style="246" customWidth="1"/>
    <col min="6" max="7" width="3.125" style="246" customWidth="1"/>
    <col min="8" max="9" width="4.625" style="246" customWidth="1"/>
    <col min="10" max="11" width="3.125" style="246" customWidth="1"/>
    <col min="12" max="13" width="5.625" style="246" customWidth="1"/>
    <col min="14" max="15" width="3.125" style="246" customWidth="1"/>
    <col min="16" max="18" width="4.625" style="246" customWidth="1"/>
    <col min="19" max="19" width="3.125" style="246" customWidth="1"/>
    <col min="20" max="20" width="5.625" style="246" customWidth="1"/>
    <col min="21" max="21" width="10.125" style="246" customWidth="1"/>
    <col min="22" max="16384" width="9" style="246"/>
  </cols>
  <sheetData>
    <row r="1" spans="1:26" ht="18" customHeight="1">
      <c r="U1" s="391" t="s">
        <v>620</v>
      </c>
    </row>
    <row r="2" spans="1:26" ht="24.95" customHeight="1">
      <c r="A2" s="2242" t="s">
        <v>653</v>
      </c>
      <c r="B2" s="2242"/>
      <c r="C2" s="2242"/>
      <c r="D2" s="2242"/>
      <c r="E2" s="2242"/>
      <c r="F2" s="2242"/>
      <c r="G2" s="2242"/>
      <c r="H2" s="2242"/>
      <c r="I2" s="2242"/>
      <c r="J2" s="2242"/>
      <c r="K2" s="2242"/>
      <c r="L2" s="2242"/>
      <c r="M2" s="2242"/>
      <c r="N2" s="2242"/>
      <c r="O2" s="2242"/>
      <c r="P2" s="2242"/>
      <c r="Q2" s="2242"/>
      <c r="R2" s="2242"/>
      <c r="S2" s="2242"/>
      <c r="T2" s="2242"/>
      <c r="U2" s="2242"/>
    </row>
    <row r="3" spans="1:26" s="247" customFormat="1" ht="16.5" customHeight="1">
      <c r="A3" s="2272" t="s">
        <v>284</v>
      </c>
      <c r="B3" s="2272"/>
      <c r="C3" s="2272"/>
      <c r="D3" s="2272"/>
      <c r="E3" s="2244" t="str">
        <f>IF(様式1!L11="","",様式1!L11)</f>
        <v/>
      </c>
      <c r="F3" s="2244"/>
      <c r="G3" s="2244"/>
      <c r="H3" s="2244"/>
      <c r="I3" s="2244"/>
      <c r="J3" s="2244"/>
      <c r="L3" s="2272" t="s">
        <v>201</v>
      </c>
      <c r="M3" s="2272"/>
      <c r="N3" s="2244" t="str">
        <f>IF(様式1!G36="","",様式1!G36)</f>
        <v/>
      </c>
      <c r="O3" s="2244"/>
      <c r="P3" s="2244"/>
      <c r="Q3" s="2244"/>
      <c r="R3" s="2244"/>
      <c r="S3" s="2244"/>
      <c r="T3" s="2244"/>
      <c r="U3" s="2244"/>
    </row>
    <row r="4" spans="1:26" ht="16.5" customHeight="1">
      <c r="A4" s="2272"/>
      <c r="B4" s="2272"/>
      <c r="C4" s="2272"/>
      <c r="D4" s="2272"/>
      <c r="E4" s="2244"/>
      <c r="F4" s="2244"/>
      <c r="G4" s="2244"/>
      <c r="H4" s="2244"/>
      <c r="I4" s="2244"/>
      <c r="J4" s="2244"/>
      <c r="K4" s="458"/>
      <c r="L4" s="2272"/>
      <c r="M4" s="2272"/>
      <c r="N4" s="2244"/>
      <c r="O4" s="2244"/>
      <c r="P4" s="2244"/>
      <c r="Q4" s="2244"/>
      <c r="R4" s="2244"/>
      <c r="S4" s="2244"/>
      <c r="T4" s="2244"/>
      <c r="U4" s="2244"/>
    </row>
    <row r="5" spans="1:26" s="280" customFormat="1" ht="17.100000000000001" customHeight="1">
      <c r="A5" s="277" t="s">
        <v>106</v>
      </c>
      <c r="B5" s="278"/>
      <c r="C5" s="278"/>
      <c r="D5" s="278"/>
      <c r="E5" s="279"/>
      <c r="F5" s="279"/>
      <c r="G5" s="279"/>
      <c r="H5" s="279"/>
      <c r="I5" s="279"/>
      <c r="J5" s="279"/>
      <c r="K5" s="279"/>
      <c r="L5" s="279"/>
      <c r="M5" s="279"/>
      <c r="N5" s="279"/>
      <c r="O5" s="279"/>
      <c r="P5" s="279"/>
      <c r="Q5" s="279"/>
      <c r="R5" s="279"/>
      <c r="S5" s="279"/>
      <c r="T5" s="279"/>
    </row>
    <row r="6" spans="1:26" s="283" customFormat="1" ht="17.100000000000001" customHeight="1">
      <c r="A6" s="2273" t="s">
        <v>285</v>
      </c>
      <c r="B6" s="2273"/>
      <c r="C6" s="2273"/>
      <c r="D6" s="767"/>
      <c r="E6" s="764" t="s">
        <v>280</v>
      </c>
      <c r="F6" s="765" t="s">
        <v>420</v>
      </c>
      <c r="G6" s="2247"/>
      <c r="H6" s="2247"/>
      <c r="I6" s="2247"/>
      <c r="J6" s="438" t="s">
        <v>421</v>
      </c>
      <c r="K6" s="767" t="s">
        <v>444</v>
      </c>
      <c r="L6" s="296" t="s">
        <v>279</v>
      </c>
      <c r="M6" s="281"/>
      <c r="N6" s="765" t="s">
        <v>420</v>
      </c>
      <c r="O6" s="2247" t="str">
        <f>IF(様式5!L6="","",様式5!L6)</f>
        <v/>
      </c>
      <c r="P6" s="2247"/>
      <c r="Q6" s="2247"/>
      <c r="R6" s="438" t="s">
        <v>419</v>
      </c>
      <c r="S6" s="438"/>
      <c r="T6" s="438"/>
      <c r="U6" s="282"/>
    </row>
    <row r="7" spans="1:26" s="283" customFormat="1" ht="17.100000000000001" customHeight="1">
      <c r="A7" s="2273" t="s">
        <v>136</v>
      </c>
      <c r="B7" s="2273"/>
      <c r="C7" s="2273"/>
      <c r="D7" s="2278" t="str">
        <f>IF(様式1!F37="","",様式1!F37)</f>
        <v/>
      </c>
      <c r="E7" s="2279"/>
      <c r="F7" s="2279"/>
      <c r="G7" s="2279"/>
      <c r="H7" s="765" t="s">
        <v>187</v>
      </c>
      <c r="I7" s="2279" t="str">
        <f>IF(様式1!K37="","",様式1!K37)</f>
        <v/>
      </c>
      <c r="J7" s="2279"/>
      <c r="K7" s="2279"/>
      <c r="L7" s="2279"/>
      <c r="M7" s="2279"/>
      <c r="N7" s="2280" t="s">
        <v>286</v>
      </c>
      <c r="O7" s="2281"/>
      <c r="P7" s="2282"/>
      <c r="Q7" s="2258" t="str">
        <f>IF(様式1!F38="","",様式1!F38)</f>
        <v/>
      </c>
      <c r="R7" s="2259"/>
      <c r="S7" s="2259"/>
      <c r="T7" s="765"/>
      <c r="U7" s="255" t="s">
        <v>60</v>
      </c>
    </row>
    <row r="8" spans="1:26" s="254" customFormat="1" ht="8.1" customHeight="1">
      <c r="A8" s="762"/>
      <c r="B8" s="762"/>
      <c r="C8" s="256"/>
      <c r="D8" s="256"/>
      <c r="E8" s="256"/>
      <c r="F8" s="256"/>
      <c r="G8" s="256"/>
      <c r="H8" s="256"/>
      <c r="I8" s="256"/>
      <c r="J8" s="256"/>
      <c r="K8" s="256"/>
      <c r="L8" s="256"/>
      <c r="M8" s="256"/>
      <c r="N8" s="256"/>
      <c r="O8" s="762"/>
      <c r="P8" s="762"/>
      <c r="Q8" s="256"/>
      <c r="R8" s="256"/>
      <c r="S8" s="256"/>
      <c r="T8" s="256"/>
      <c r="U8" s="256"/>
    </row>
    <row r="9" spans="1:26" s="254" customFormat="1" ht="17.100000000000001" customHeight="1">
      <c r="A9" s="257" t="s">
        <v>287</v>
      </c>
      <c r="B9" s="762"/>
      <c r="C9" s="256"/>
      <c r="D9" s="256"/>
      <c r="E9" s="256"/>
      <c r="F9" s="256"/>
      <c r="G9" s="256"/>
      <c r="H9" s="256"/>
      <c r="I9" s="256"/>
      <c r="J9" s="256"/>
      <c r="K9" s="256"/>
      <c r="L9" s="256"/>
      <c r="M9" s="256"/>
      <c r="N9" s="256"/>
      <c r="O9" s="762"/>
      <c r="P9" s="762"/>
      <c r="Q9" s="256"/>
      <c r="R9" s="256"/>
      <c r="S9" s="256"/>
      <c r="T9" s="256"/>
      <c r="U9" s="256"/>
    </row>
    <row r="10" spans="1:26" s="254" customFormat="1" ht="17.100000000000001" customHeight="1">
      <c r="A10" s="769" t="s">
        <v>288</v>
      </c>
      <c r="B10" s="284"/>
      <c r="C10" s="285"/>
      <c r="D10" s="285"/>
      <c r="E10" s="285"/>
      <c r="F10" s="285"/>
      <c r="G10" s="285"/>
      <c r="H10" s="285"/>
      <c r="I10" s="285"/>
      <c r="J10" s="285"/>
      <c r="K10" s="285"/>
      <c r="L10" s="285"/>
      <c r="M10" s="285"/>
      <c r="N10" s="285"/>
      <c r="O10" s="284"/>
      <c r="P10" s="284"/>
      <c r="Q10" s="285"/>
      <c r="R10" s="285"/>
      <c r="S10" s="285"/>
      <c r="T10" s="285"/>
      <c r="U10" s="286"/>
    </row>
    <row r="11" spans="1:26" s="254" customFormat="1" ht="30" customHeight="1">
      <c r="A11" s="287"/>
      <c r="B11" s="2236" t="s">
        <v>388</v>
      </c>
      <c r="C11" s="2237"/>
      <c r="D11" s="2237"/>
      <c r="E11" s="2237"/>
      <c r="F11" s="2237"/>
      <c r="G11" s="2237"/>
      <c r="H11" s="2237"/>
      <c r="I11" s="2237"/>
      <c r="J11" s="2237"/>
      <c r="K11" s="2237"/>
      <c r="L11" s="2237"/>
      <c r="M11" s="2237"/>
      <c r="N11" s="2237"/>
      <c r="O11" s="2237"/>
      <c r="P11" s="2237"/>
      <c r="Q11" s="2237"/>
      <c r="R11" s="2237"/>
      <c r="S11" s="2237"/>
      <c r="T11" s="2237"/>
      <c r="U11" s="2238"/>
    </row>
    <row r="12" spans="1:26" s="254" customFormat="1" ht="200.1" customHeight="1">
      <c r="A12" s="287"/>
      <c r="B12" s="2239"/>
      <c r="C12" s="2240"/>
      <c r="D12" s="2240"/>
      <c r="E12" s="2240"/>
      <c r="F12" s="2240"/>
      <c r="G12" s="2240"/>
      <c r="H12" s="2240"/>
      <c r="I12" s="2240"/>
      <c r="J12" s="2240"/>
      <c r="K12" s="2240"/>
      <c r="L12" s="2240"/>
      <c r="M12" s="2240"/>
      <c r="N12" s="2240"/>
      <c r="O12" s="2240"/>
      <c r="P12" s="2240"/>
      <c r="Q12" s="2240"/>
      <c r="R12" s="2240"/>
      <c r="S12" s="2240"/>
      <c r="T12" s="2240"/>
      <c r="U12" s="2241"/>
      <c r="Z12" s="260"/>
    </row>
    <row r="13" spans="1:26" s="254" customFormat="1" ht="18.95" customHeight="1">
      <c r="A13" s="291"/>
      <c r="B13" s="288" t="s">
        <v>352</v>
      </c>
      <c r="C13" s="289"/>
      <c r="D13" s="289"/>
      <c r="E13" s="289"/>
      <c r="F13" s="289"/>
      <c r="G13" s="289"/>
      <c r="H13" s="289"/>
      <c r="I13" s="289"/>
      <c r="J13" s="289"/>
      <c r="K13" s="289"/>
      <c r="L13" s="289"/>
      <c r="M13" s="289"/>
      <c r="N13" s="289"/>
      <c r="O13" s="289"/>
      <c r="P13" s="289"/>
      <c r="Q13" s="289"/>
      <c r="R13" s="289"/>
      <c r="S13" s="289"/>
      <c r="T13" s="289"/>
      <c r="U13" s="290"/>
      <c r="W13" s="260"/>
    </row>
    <row r="14" spans="1:26" s="254" customFormat="1" ht="50.1" customHeight="1">
      <c r="A14" s="291"/>
      <c r="B14" s="2274" t="s">
        <v>364</v>
      </c>
      <c r="C14" s="2275"/>
      <c r="D14" s="2275"/>
      <c r="E14" s="2275"/>
      <c r="F14" s="2275"/>
      <c r="G14" s="2275"/>
      <c r="H14" s="2275"/>
      <c r="I14" s="2275"/>
      <c r="J14" s="2275"/>
      <c r="K14" s="2275"/>
      <c r="L14" s="2275"/>
      <c r="M14" s="2275"/>
      <c r="N14" s="2275"/>
      <c r="O14" s="2275"/>
      <c r="P14" s="2275"/>
      <c r="Q14" s="2275"/>
      <c r="R14" s="2275"/>
      <c r="S14" s="2275"/>
      <c r="T14" s="2275"/>
      <c r="U14" s="2276"/>
      <c r="V14" s="291"/>
    </row>
    <row r="15" spans="1:26" s="283" customFormat="1" ht="17.100000000000001" customHeight="1">
      <c r="A15" s="373"/>
      <c r="B15" s="292" t="s">
        <v>285</v>
      </c>
      <c r="C15" s="293"/>
      <c r="D15" s="293"/>
      <c r="E15" s="294"/>
      <c r="F15" s="263"/>
      <c r="G15" s="251" t="s">
        <v>280</v>
      </c>
      <c r="H15" s="765"/>
      <c r="I15" s="765"/>
      <c r="J15" s="765" t="s">
        <v>420</v>
      </c>
      <c r="K15" s="2247"/>
      <c r="L15" s="2247"/>
      <c r="M15" s="438" t="s">
        <v>421</v>
      </c>
      <c r="N15" s="263"/>
      <c r="O15" s="251" t="s">
        <v>279</v>
      </c>
      <c r="P15" s="765"/>
      <c r="Q15" s="765"/>
      <c r="R15" s="765" t="s">
        <v>420</v>
      </c>
      <c r="S15" s="2247"/>
      <c r="T15" s="2247"/>
      <c r="U15" s="439" t="s">
        <v>419</v>
      </c>
      <c r="V15" s="440"/>
      <c r="W15" s="254"/>
      <c r="X15" s="254"/>
      <c r="Y15" s="254"/>
    </row>
    <row r="16" spans="1:26" s="283" customFormat="1" ht="17.100000000000001" customHeight="1">
      <c r="A16" s="373"/>
      <c r="B16" s="488" t="s">
        <v>740</v>
      </c>
      <c r="C16" s="293"/>
      <c r="D16" s="751"/>
      <c r="E16" s="294"/>
      <c r="F16" s="2258"/>
      <c r="G16" s="2259"/>
      <c r="H16" s="2259"/>
      <c r="I16" s="2259"/>
      <c r="J16" s="2259"/>
      <c r="K16" s="2259"/>
      <c r="L16" s="2259"/>
      <c r="M16" s="2259"/>
      <c r="N16" s="2259"/>
      <c r="O16" s="2259"/>
      <c r="P16" s="2259"/>
      <c r="Q16" s="2259"/>
      <c r="R16" s="2259"/>
      <c r="S16" s="2259"/>
      <c r="T16" s="2259"/>
      <c r="U16" s="2277"/>
      <c r="W16" s="254"/>
      <c r="X16" s="254"/>
      <c r="Y16" s="254"/>
    </row>
    <row r="17" spans="1:25" s="283" customFormat="1" ht="17.100000000000001" customHeight="1">
      <c r="A17" s="373"/>
      <c r="B17" s="292" t="s">
        <v>136</v>
      </c>
      <c r="C17" s="293"/>
      <c r="D17" s="293"/>
      <c r="E17" s="294"/>
      <c r="F17" s="2278"/>
      <c r="G17" s="2279"/>
      <c r="H17" s="2279"/>
      <c r="I17" s="2279"/>
      <c r="J17" s="2279"/>
      <c r="K17" s="2279"/>
      <c r="L17" s="765" t="s">
        <v>187</v>
      </c>
      <c r="M17" s="2279"/>
      <c r="N17" s="2279"/>
      <c r="O17" s="2279"/>
      <c r="P17" s="2279"/>
      <c r="Q17" s="765"/>
      <c r="R17" s="765"/>
      <c r="S17" s="765"/>
      <c r="T17" s="765"/>
      <c r="U17" s="282"/>
      <c r="W17" s="254"/>
      <c r="X17" s="254"/>
      <c r="Y17" s="254"/>
    </row>
    <row r="18" spans="1:25" s="283" customFormat="1" ht="17.100000000000001" customHeight="1">
      <c r="A18" s="374"/>
      <c r="B18" s="488" t="s">
        <v>441</v>
      </c>
      <c r="C18" s="293"/>
      <c r="D18" s="293"/>
      <c r="E18" s="294"/>
      <c r="F18" s="2290"/>
      <c r="G18" s="2291"/>
      <c r="H18" s="2291"/>
      <c r="I18" s="2291"/>
      <c r="J18" s="765" t="s">
        <v>298</v>
      </c>
      <c r="K18" s="765"/>
      <c r="L18" s="765"/>
      <c r="M18" s="765"/>
      <c r="N18" s="768"/>
      <c r="O18" s="768"/>
      <c r="P18" s="765"/>
      <c r="Q18" s="765"/>
      <c r="R18" s="765"/>
      <c r="S18" s="765"/>
      <c r="T18" s="765"/>
      <c r="U18" s="282"/>
      <c r="W18" s="254"/>
      <c r="X18" s="254"/>
      <c r="Y18" s="254"/>
    </row>
    <row r="19" spans="1:25" s="254" customFormat="1" ht="17.100000000000001" customHeight="1">
      <c r="A19" s="295" t="s">
        <v>353</v>
      </c>
      <c r="B19" s="281"/>
      <c r="C19" s="763"/>
      <c r="D19" s="763"/>
      <c r="E19" s="763"/>
      <c r="F19" s="763"/>
      <c r="G19" s="763"/>
      <c r="H19" s="771"/>
      <c r="I19" s="771"/>
      <c r="J19" s="771"/>
      <c r="K19" s="765"/>
      <c r="L19" s="765"/>
      <c r="M19" s="765"/>
      <c r="N19" s="765"/>
      <c r="O19" s="768"/>
      <c r="P19" s="768"/>
      <c r="Q19" s="765"/>
      <c r="R19" s="765"/>
      <c r="S19" s="765"/>
      <c r="T19" s="765"/>
      <c r="U19" s="770"/>
    </row>
    <row r="20" spans="1:25" s="254" customFormat="1" ht="17.100000000000001" customHeight="1">
      <c r="A20" s="2234"/>
      <c r="B20" s="2255" t="s">
        <v>290</v>
      </c>
      <c r="C20" s="2256"/>
      <c r="D20" s="2256"/>
      <c r="E20" s="2256"/>
      <c r="F20" s="2257"/>
      <c r="G20" s="263"/>
      <c r="H20" s="251" t="s">
        <v>291</v>
      </c>
      <c r="I20" s="251"/>
      <c r="J20" s="765"/>
      <c r="K20" s="263"/>
      <c r="L20" s="765" t="s">
        <v>292</v>
      </c>
      <c r="M20" s="251" t="s">
        <v>293</v>
      </c>
      <c r="N20" s="765"/>
      <c r="O20" s="768"/>
      <c r="P20" s="768"/>
      <c r="Q20" s="765"/>
      <c r="R20" s="765"/>
      <c r="S20" s="765"/>
      <c r="T20" s="765"/>
      <c r="U20" s="770"/>
    </row>
    <row r="21" spans="1:25" s="254" customFormat="1" ht="17.100000000000001" customHeight="1">
      <c r="A21" s="2234"/>
      <c r="B21" s="2255" t="s">
        <v>303</v>
      </c>
      <c r="C21" s="2256"/>
      <c r="D21" s="2256"/>
      <c r="E21" s="2256"/>
      <c r="F21" s="2257"/>
      <c r="G21" s="2292"/>
      <c r="H21" s="2293"/>
      <c r="I21" s="2293"/>
      <c r="J21" s="2293"/>
      <c r="K21" s="296" t="s">
        <v>295</v>
      </c>
      <c r="L21" s="296"/>
      <c r="M21" s="296"/>
      <c r="N21" s="296"/>
      <c r="O21" s="296"/>
      <c r="P21" s="296"/>
      <c r="Q21" s="296"/>
      <c r="R21" s="296"/>
      <c r="S21" s="296"/>
      <c r="T21" s="296"/>
      <c r="U21" s="255"/>
    </row>
    <row r="22" spans="1:25" s="254" customFormat="1" ht="17.100000000000001" customHeight="1">
      <c r="A22" s="2234"/>
      <c r="B22" s="2255" t="s">
        <v>296</v>
      </c>
      <c r="C22" s="2256"/>
      <c r="D22" s="2256"/>
      <c r="E22" s="2256"/>
      <c r="F22" s="2257"/>
      <c r="G22" s="2292"/>
      <c r="H22" s="2293"/>
      <c r="I22" s="2293"/>
      <c r="J22" s="2293"/>
      <c r="K22" s="296" t="s">
        <v>295</v>
      </c>
      <c r="L22" s="296"/>
      <c r="M22" s="296"/>
      <c r="N22" s="296"/>
      <c r="O22" s="296"/>
      <c r="P22" s="296"/>
      <c r="Q22" s="296"/>
      <c r="R22" s="296"/>
      <c r="S22" s="296"/>
      <c r="T22" s="296"/>
      <c r="U22" s="255"/>
    </row>
    <row r="23" spans="1:25" s="254" customFormat="1" ht="17.100000000000001" customHeight="1">
      <c r="A23" s="2235"/>
      <c r="B23" s="2255" t="s">
        <v>297</v>
      </c>
      <c r="C23" s="2256"/>
      <c r="D23" s="2256"/>
      <c r="E23" s="2256"/>
      <c r="F23" s="2257"/>
      <c r="G23" s="2292"/>
      <c r="H23" s="2293"/>
      <c r="I23" s="2293"/>
      <c r="J23" s="2293"/>
      <c r="K23" s="296" t="s">
        <v>298</v>
      </c>
      <c r="L23" s="296"/>
      <c r="M23" s="296"/>
      <c r="N23" s="296"/>
      <c r="O23" s="296"/>
      <c r="P23" s="296"/>
      <c r="Q23" s="296"/>
      <c r="R23" s="296"/>
      <c r="S23" s="296"/>
      <c r="T23" s="296"/>
      <c r="U23" s="255"/>
    </row>
    <row r="24" spans="1:25" s="254" customFormat="1" ht="8.1" customHeight="1">
      <c r="A24" s="264"/>
      <c r="B24" s="260"/>
      <c r="C24" s="257"/>
      <c r="D24" s="257"/>
      <c r="E24" s="257"/>
      <c r="F24" s="257"/>
      <c r="G24" s="256"/>
      <c r="H24" s="256"/>
      <c r="I24" s="256"/>
      <c r="J24" s="256"/>
      <c r="K24" s="256"/>
      <c r="L24" s="256"/>
      <c r="M24" s="256"/>
      <c r="N24" s="256"/>
      <c r="O24" s="762"/>
      <c r="P24" s="762"/>
      <c r="Q24" s="256"/>
      <c r="R24" s="256"/>
      <c r="S24" s="256"/>
      <c r="T24" s="256"/>
      <c r="U24" s="256"/>
    </row>
    <row r="25" spans="1:25" s="254" customFormat="1" ht="17.100000000000001" customHeight="1">
      <c r="A25" s="260" t="s">
        <v>299</v>
      </c>
      <c r="B25" s="762"/>
      <c r="C25" s="256"/>
      <c r="D25" s="256"/>
      <c r="E25" s="256"/>
      <c r="F25" s="256"/>
      <c r="G25" s="256"/>
      <c r="H25" s="256"/>
      <c r="I25" s="256"/>
      <c r="J25" s="256"/>
      <c r="K25" s="256"/>
      <c r="L25" s="256"/>
      <c r="M25" s="256"/>
      <c r="N25" s="256"/>
      <c r="O25" s="762"/>
      <c r="P25" s="762"/>
      <c r="Q25" s="256"/>
      <c r="R25" s="256"/>
      <c r="S25" s="256"/>
      <c r="T25" s="256"/>
      <c r="U25" s="256"/>
    </row>
    <row r="26" spans="1:25" s="254" customFormat="1" ht="17.100000000000001" customHeight="1">
      <c r="A26" s="2283" t="s">
        <v>300</v>
      </c>
      <c r="B26" s="2284"/>
      <c r="C26" s="2284"/>
      <c r="D26" s="2284"/>
      <c r="E26" s="2284"/>
      <c r="F26" s="2284"/>
      <c r="G26" s="2284"/>
      <c r="H26" s="2284"/>
      <c r="I26" s="2284"/>
      <c r="J26" s="2284"/>
      <c r="K26" s="2284"/>
      <c r="L26" s="2284"/>
      <c r="M26" s="2284"/>
      <c r="N26" s="2284"/>
      <c r="O26" s="2284"/>
      <c r="P26" s="2284"/>
      <c r="Q26" s="2284"/>
      <c r="R26" s="2284"/>
      <c r="S26" s="2284"/>
      <c r="T26" s="2284"/>
      <c r="U26" s="2285"/>
      <c r="V26" s="260"/>
      <c r="X26" s="260"/>
    </row>
    <row r="27" spans="1:25" s="283" customFormat="1" ht="17.100000000000001" customHeight="1">
      <c r="A27" s="297"/>
      <c r="B27" s="767"/>
      <c r="C27" s="2255" t="s">
        <v>395</v>
      </c>
      <c r="D27" s="2256"/>
      <c r="E27" s="2256"/>
      <c r="F27" s="2256"/>
      <c r="G27" s="2256"/>
      <c r="H27" s="2256"/>
      <c r="I27" s="2256"/>
      <c r="J27" s="2256"/>
      <c r="K27" s="2256"/>
      <c r="L27" s="2256"/>
      <c r="M27" s="2256"/>
      <c r="N27" s="2256"/>
      <c r="O27" s="2256"/>
      <c r="P27" s="2256"/>
      <c r="Q27" s="2256"/>
      <c r="R27" s="2256"/>
      <c r="S27" s="2256"/>
      <c r="T27" s="2256"/>
      <c r="U27" s="2257"/>
      <c r="V27" s="298"/>
    </row>
    <row r="28" spans="1:25" s="485" customFormat="1" ht="17.100000000000001" customHeight="1">
      <c r="A28" s="482"/>
      <c r="B28" s="483"/>
      <c r="C28" s="2263" t="s">
        <v>547</v>
      </c>
      <c r="D28" s="2264"/>
      <c r="E28" s="2264"/>
      <c r="F28" s="2264"/>
      <c r="G28" s="2264"/>
      <c r="H28" s="2264"/>
      <c r="I28" s="2264"/>
      <c r="J28" s="2264"/>
      <c r="K28" s="2264"/>
      <c r="L28" s="2264"/>
      <c r="M28" s="2264"/>
      <c r="N28" s="2264"/>
      <c r="O28" s="2264"/>
      <c r="P28" s="2264"/>
      <c r="Q28" s="2264"/>
      <c r="R28" s="2264"/>
      <c r="S28" s="2264"/>
      <c r="T28" s="2264"/>
      <c r="U28" s="2265"/>
      <c r="V28" s="484"/>
    </row>
    <row r="29" spans="1:25" s="254" customFormat="1" ht="15" customHeight="1">
      <c r="A29" s="2236" t="s">
        <v>548</v>
      </c>
      <c r="B29" s="2237"/>
      <c r="C29" s="2237"/>
      <c r="D29" s="2237"/>
      <c r="E29" s="2237"/>
      <c r="F29" s="2237"/>
      <c r="G29" s="2237"/>
      <c r="H29" s="2237"/>
      <c r="I29" s="2237"/>
      <c r="J29" s="2237"/>
      <c r="K29" s="2237"/>
      <c r="L29" s="2237"/>
      <c r="M29" s="2237"/>
      <c r="N29" s="2237"/>
      <c r="O29" s="2237"/>
      <c r="P29" s="2237"/>
      <c r="Q29" s="2237"/>
      <c r="R29" s="2237"/>
      <c r="S29" s="2237"/>
      <c r="T29" s="2237"/>
      <c r="U29" s="2238"/>
    </row>
    <row r="30" spans="1:25" s="254" customFormat="1" ht="15" customHeight="1">
      <c r="A30" s="2286"/>
      <c r="B30" s="2287"/>
      <c r="C30" s="2287"/>
      <c r="D30" s="2287"/>
      <c r="E30" s="2287"/>
      <c r="F30" s="2287"/>
      <c r="G30" s="2287"/>
      <c r="H30" s="2287"/>
      <c r="I30" s="2287"/>
      <c r="J30" s="2287"/>
      <c r="K30" s="2287"/>
      <c r="L30" s="2287"/>
      <c r="M30" s="2287"/>
      <c r="N30" s="2287"/>
      <c r="O30" s="2287"/>
      <c r="P30" s="2287"/>
      <c r="Q30" s="2287"/>
      <c r="R30" s="2287"/>
      <c r="S30" s="2287"/>
      <c r="T30" s="2287"/>
      <c r="U30" s="2288"/>
    </row>
    <row r="31" spans="1:25" s="283" customFormat="1" ht="16.5" customHeight="1">
      <c r="A31" s="300"/>
      <c r="B31" s="767"/>
      <c r="C31" s="2289" t="s">
        <v>302</v>
      </c>
      <c r="D31" s="2289"/>
      <c r="E31" s="2289"/>
      <c r="F31" s="2289"/>
      <c r="G31" s="2289"/>
      <c r="H31" s="2289"/>
      <c r="I31" s="2289"/>
      <c r="J31" s="2289"/>
      <c r="K31" s="2289"/>
      <c r="L31" s="2289"/>
      <c r="M31" s="2289"/>
      <c r="N31" s="2289"/>
      <c r="O31" s="2289"/>
      <c r="P31" s="2289"/>
      <c r="Q31" s="2289"/>
      <c r="R31" s="2289"/>
      <c r="S31" s="2289"/>
      <c r="T31" s="2289"/>
      <c r="U31" s="2289"/>
    </row>
    <row r="32" spans="1:25" s="254" customFormat="1" ht="49.5" customHeight="1">
      <c r="A32" s="2236" t="s">
        <v>791</v>
      </c>
      <c r="B32" s="2237"/>
      <c r="C32" s="2237"/>
      <c r="D32" s="2237"/>
      <c r="E32" s="2237"/>
      <c r="F32" s="2237"/>
      <c r="G32" s="2237"/>
      <c r="H32" s="2237"/>
      <c r="I32" s="2237"/>
      <c r="J32" s="2237"/>
      <c r="K32" s="2237"/>
      <c r="L32" s="2237"/>
      <c r="M32" s="2237"/>
      <c r="N32" s="2237"/>
      <c r="O32" s="2237"/>
      <c r="P32" s="2237"/>
      <c r="Q32" s="2237"/>
      <c r="R32" s="2237"/>
      <c r="S32" s="2237"/>
      <c r="T32" s="2237"/>
      <c r="U32" s="2238"/>
      <c r="V32" s="260"/>
      <c r="X32" s="260"/>
    </row>
    <row r="33" spans="1:24" s="283" customFormat="1" ht="30" customHeight="1">
      <c r="A33" s="559"/>
      <c r="B33" s="558"/>
      <c r="C33" s="2263" t="s">
        <v>770</v>
      </c>
      <c r="D33" s="2264"/>
      <c r="E33" s="2264"/>
      <c r="F33" s="2264"/>
      <c r="G33" s="2264"/>
      <c r="H33" s="2264"/>
      <c r="I33" s="2264"/>
      <c r="J33" s="2264"/>
      <c r="K33" s="2264"/>
      <c r="L33" s="2264"/>
      <c r="M33" s="2264"/>
      <c r="N33" s="2264"/>
      <c r="O33" s="2264"/>
      <c r="P33" s="2264"/>
      <c r="Q33" s="2264"/>
      <c r="R33" s="2264"/>
      <c r="S33" s="2264"/>
      <c r="T33" s="2264"/>
      <c r="U33" s="2265"/>
      <c r="V33" s="298"/>
    </row>
    <row r="34" spans="1:24" s="254" customFormat="1" ht="15" customHeight="1">
      <c r="A34" s="2236" t="s">
        <v>681</v>
      </c>
      <c r="B34" s="2237"/>
      <c r="C34" s="2237"/>
      <c r="D34" s="2237"/>
      <c r="E34" s="2237"/>
      <c r="F34" s="2237"/>
      <c r="G34" s="2237"/>
      <c r="H34" s="2237"/>
      <c r="I34" s="2237"/>
      <c r="J34" s="2237"/>
      <c r="K34" s="2237"/>
      <c r="L34" s="2237"/>
      <c r="M34" s="2237"/>
      <c r="N34" s="2237"/>
      <c r="O34" s="2237"/>
      <c r="P34" s="2237"/>
      <c r="Q34" s="2237"/>
      <c r="R34" s="2237"/>
      <c r="S34" s="2237"/>
      <c r="T34" s="2237"/>
      <c r="U34" s="2238"/>
    </row>
    <row r="35" spans="1:24" s="254" customFormat="1" ht="15" customHeight="1">
      <c r="A35" s="2286"/>
      <c r="B35" s="2287"/>
      <c r="C35" s="2287"/>
      <c r="D35" s="2287"/>
      <c r="E35" s="2287"/>
      <c r="F35" s="2287"/>
      <c r="G35" s="2287"/>
      <c r="H35" s="2287"/>
      <c r="I35" s="2287"/>
      <c r="J35" s="2287"/>
      <c r="K35" s="2287"/>
      <c r="L35" s="2287"/>
      <c r="M35" s="2287"/>
      <c r="N35" s="2287"/>
      <c r="O35" s="2287"/>
      <c r="P35" s="2287"/>
      <c r="Q35" s="2287"/>
      <c r="R35" s="2287"/>
      <c r="S35" s="2287"/>
      <c r="T35" s="2287"/>
      <c r="U35" s="2288"/>
    </row>
    <row r="36" spans="1:24" s="283" customFormat="1" ht="28.5" customHeight="1">
      <c r="A36" s="300"/>
      <c r="B36" s="767"/>
      <c r="C36" s="2263" t="s">
        <v>780</v>
      </c>
      <c r="D36" s="2264"/>
      <c r="E36" s="2264"/>
      <c r="F36" s="2264"/>
      <c r="G36" s="2264"/>
      <c r="H36" s="2264"/>
      <c r="I36" s="2264"/>
      <c r="J36" s="2264"/>
      <c r="K36" s="2264"/>
      <c r="L36" s="2264"/>
      <c r="M36" s="2264"/>
      <c r="N36" s="2264"/>
      <c r="O36" s="2264"/>
      <c r="P36" s="2264"/>
      <c r="Q36" s="2264"/>
      <c r="R36" s="2264"/>
      <c r="S36" s="2264"/>
      <c r="T36" s="2264"/>
      <c r="U36" s="2265"/>
    </row>
    <row r="37" spans="1:24" s="303" customFormat="1" ht="12.95" customHeight="1">
      <c r="A37" s="563" t="s">
        <v>589</v>
      </c>
      <c r="B37" s="561"/>
      <c r="C37" s="560"/>
      <c r="D37" s="562"/>
      <c r="E37" s="562"/>
      <c r="F37" s="562"/>
      <c r="G37" s="562"/>
      <c r="H37" s="562"/>
      <c r="I37" s="562"/>
      <c r="J37" s="562"/>
      <c r="K37" s="562"/>
      <c r="L37" s="563"/>
      <c r="M37" s="561"/>
      <c r="N37" s="562"/>
      <c r="O37" s="563"/>
      <c r="P37" s="564"/>
      <c r="Q37" s="565"/>
      <c r="R37" s="565"/>
      <c r="S37" s="565"/>
      <c r="T37" s="565"/>
      <c r="U37" s="565"/>
      <c r="V37" s="301"/>
    </row>
    <row r="38" spans="1:24" s="424" customFormat="1" ht="18" customHeight="1">
      <c r="A38" s="432" t="s">
        <v>387</v>
      </c>
      <c r="C38" s="423"/>
      <c r="D38" s="423"/>
      <c r="E38" s="423"/>
      <c r="F38" s="423"/>
      <c r="G38" s="423"/>
      <c r="H38" s="423"/>
      <c r="I38" s="423"/>
      <c r="J38" s="425"/>
      <c r="K38" s="762"/>
      <c r="L38" s="423"/>
      <c r="M38" s="423"/>
      <c r="N38" s="423"/>
      <c r="O38" s="423"/>
      <c r="P38" s="423"/>
      <c r="Q38" s="423"/>
      <c r="R38" s="423"/>
      <c r="S38" s="423"/>
      <c r="T38" s="423"/>
      <c r="U38" s="423"/>
      <c r="V38" s="423"/>
    </row>
    <row r="39" spans="1:24" s="254" customFormat="1" ht="12.95" customHeight="1">
      <c r="A39" s="2294" t="s">
        <v>363</v>
      </c>
      <c r="B39" s="2295"/>
      <c r="C39" s="2295"/>
      <c r="D39" s="2295"/>
      <c r="E39" s="2295"/>
      <c r="F39" s="2295"/>
      <c r="G39" s="2295"/>
      <c r="H39" s="2295"/>
      <c r="I39" s="2295"/>
      <c r="J39" s="2295"/>
      <c r="K39" s="2295"/>
      <c r="L39" s="2295"/>
      <c r="M39" s="2295"/>
      <c r="N39" s="2295"/>
      <c r="O39" s="2295"/>
      <c r="P39" s="2295"/>
      <c r="Q39" s="2295"/>
      <c r="R39" s="2295"/>
      <c r="S39" s="2295"/>
      <c r="T39" s="2295"/>
      <c r="U39" s="2295"/>
      <c r="V39" s="260"/>
    </row>
    <row r="40" spans="1:24" s="254" customFormat="1" ht="12.95" customHeight="1">
      <c r="A40" s="2296"/>
      <c r="B40" s="2296"/>
      <c r="C40" s="2296"/>
      <c r="D40" s="2296"/>
      <c r="E40" s="2296"/>
      <c r="F40" s="2296"/>
      <c r="G40" s="2296"/>
      <c r="H40" s="2296"/>
      <c r="I40" s="2296"/>
      <c r="J40" s="2296"/>
      <c r="K40" s="2296"/>
      <c r="L40" s="2296"/>
      <c r="M40" s="2296"/>
      <c r="N40" s="2296"/>
      <c r="O40" s="2296"/>
      <c r="P40" s="2296"/>
      <c r="Q40" s="2296"/>
      <c r="R40" s="2296"/>
      <c r="S40" s="2296"/>
      <c r="T40" s="2296"/>
      <c r="U40" s="2296"/>
      <c r="V40" s="260"/>
    </row>
    <row r="41" spans="1:24" s="306" customFormat="1" ht="18" customHeight="1">
      <c r="A41" s="304"/>
      <c r="B41" s="2273" t="s">
        <v>304</v>
      </c>
      <c r="C41" s="2273"/>
      <c r="D41" s="2273"/>
      <c r="E41" s="2280" t="s">
        <v>136</v>
      </c>
      <c r="F41" s="2281"/>
      <c r="G41" s="2281"/>
      <c r="H41" s="2281"/>
      <c r="I41" s="2281"/>
      <c r="J41" s="2281"/>
      <c r="K41" s="2281"/>
      <c r="L41" s="2281"/>
      <c r="M41" s="2281"/>
      <c r="N41" s="2282"/>
      <c r="O41" s="2280" t="s">
        <v>305</v>
      </c>
      <c r="P41" s="2281"/>
      <c r="Q41" s="2280" t="s">
        <v>306</v>
      </c>
      <c r="R41" s="2281"/>
      <c r="S41" s="2281"/>
      <c r="T41" s="2281"/>
      <c r="U41" s="2282"/>
      <c r="V41" s="305"/>
      <c r="X41" s="305"/>
    </row>
    <row r="42" spans="1:24" s="283" customFormat="1" ht="17.100000000000001" customHeight="1">
      <c r="A42" s="767" t="s">
        <v>307</v>
      </c>
      <c r="B42" s="2273"/>
      <c r="C42" s="2273"/>
      <c r="D42" s="2273"/>
      <c r="E42" s="2297"/>
      <c r="F42" s="2298"/>
      <c r="G42" s="2298"/>
      <c r="H42" s="2298"/>
      <c r="I42" s="765" t="s">
        <v>187</v>
      </c>
      <c r="J42" s="2299"/>
      <c r="K42" s="2299"/>
      <c r="L42" s="2299"/>
      <c r="M42" s="2299"/>
      <c r="N42" s="2300"/>
      <c r="O42" s="2280"/>
      <c r="P42" s="2281"/>
      <c r="Q42" s="2297"/>
      <c r="R42" s="2299"/>
      <c r="S42" s="2299"/>
      <c r="T42" s="2299"/>
      <c r="U42" s="2300"/>
      <c r="V42" s="298"/>
      <c r="W42" s="298"/>
    </row>
    <row r="43" spans="1:24" s="283" customFormat="1" ht="17.100000000000001" customHeight="1">
      <c r="A43" s="767" t="s">
        <v>308</v>
      </c>
      <c r="B43" s="2273"/>
      <c r="C43" s="2273"/>
      <c r="D43" s="2273"/>
      <c r="E43" s="2297"/>
      <c r="F43" s="2298"/>
      <c r="G43" s="2298"/>
      <c r="H43" s="2298"/>
      <c r="I43" s="765" t="s">
        <v>187</v>
      </c>
      <c r="J43" s="2299"/>
      <c r="K43" s="2299"/>
      <c r="L43" s="2299"/>
      <c r="M43" s="2299"/>
      <c r="N43" s="2300"/>
      <c r="O43" s="2280"/>
      <c r="P43" s="2281"/>
      <c r="Q43" s="2297"/>
      <c r="R43" s="2299"/>
      <c r="S43" s="2299"/>
      <c r="T43" s="2299"/>
      <c r="U43" s="2300"/>
      <c r="V43" s="298"/>
    </row>
    <row r="44" spans="1:24" s="283" customFormat="1" ht="17.100000000000001" customHeight="1">
      <c r="A44" s="1062" t="s">
        <v>464</v>
      </c>
      <c r="B44" s="2273"/>
      <c r="C44" s="2273"/>
      <c r="D44" s="2273"/>
      <c r="E44" s="2297"/>
      <c r="F44" s="2298"/>
      <c r="G44" s="2298"/>
      <c r="H44" s="2298"/>
      <c r="I44" s="765" t="s">
        <v>187</v>
      </c>
      <c r="J44" s="2299"/>
      <c r="K44" s="2299"/>
      <c r="L44" s="2299"/>
      <c r="M44" s="2299"/>
      <c r="N44" s="2300"/>
      <c r="O44" s="2280"/>
      <c r="P44" s="2281"/>
      <c r="Q44" s="2297"/>
      <c r="R44" s="2299"/>
      <c r="S44" s="2299"/>
      <c r="T44" s="2299"/>
      <c r="U44" s="2300"/>
      <c r="V44" s="298"/>
    </row>
    <row r="45" spans="1:24" s="283" customFormat="1" ht="17.100000000000001" customHeight="1">
      <c r="A45" s="767" t="s">
        <v>309</v>
      </c>
      <c r="B45" s="2273"/>
      <c r="C45" s="2273"/>
      <c r="D45" s="2273"/>
      <c r="E45" s="2297"/>
      <c r="F45" s="2298"/>
      <c r="G45" s="2298"/>
      <c r="H45" s="2298"/>
      <c r="I45" s="765" t="s">
        <v>187</v>
      </c>
      <c r="J45" s="2299"/>
      <c r="K45" s="2299"/>
      <c r="L45" s="2299"/>
      <c r="M45" s="2299"/>
      <c r="N45" s="2300"/>
      <c r="O45" s="2280"/>
      <c r="P45" s="2281"/>
      <c r="Q45" s="2297"/>
      <c r="R45" s="2299"/>
      <c r="S45" s="2299"/>
      <c r="T45" s="2299"/>
      <c r="U45" s="2300"/>
      <c r="V45" s="298"/>
    </row>
    <row r="46" spans="1:24" s="283" customFormat="1" ht="17.100000000000001" customHeight="1">
      <c r="A46" s="767" t="s">
        <v>310</v>
      </c>
      <c r="B46" s="2273"/>
      <c r="C46" s="2273"/>
      <c r="D46" s="2273"/>
      <c r="E46" s="2297"/>
      <c r="F46" s="2298"/>
      <c r="G46" s="2298"/>
      <c r="H46" s="2298"/>
      <c r="I46" s="765" t="s">
        <v>187</v>
      </c>
      <c r="J46" s="2299"/>
      <c r="K46" s="2299"/>
      <c r="L46" s="2299"/>
      <c r="M46" s="2299"/>
      <c r="N46" s="2300"/>
      <c r="O46" s="2280"/>
      <c r="P46" s="2281"/>
      <c r="Q46" s="2297"/>
      <c r="R46" s="2299"/>
      <c r="S46" s="2299"/>
      <c r="T46" s="2299"/>
      <c r="U46" s="2300"/>
      <c r="V46" s="298"/>
    </row>
    <row r="47" spans="1:24" ht="10.5" customHeight="1">
      <c r="A47" s="2301" t="s">
        <v>392</v>
      </c>
      <c r="B47" s="2301"/>
      <c r="C47" s="2301"/>
      <c r="D47" s="2301"/>
      <c r="E47" s="2301"/>
      <c r="F47" s="2301"/>
      <c r="G47" s="2301"/>
      <c r="H47" s="2301"/>
      <c r="I47" s="2301"/>
      <c r="J47" s="2301"/>
      <c r="K47" s="2301"/>
      <c r="L47" s="2301"/>
      <c r="M47" s="2301"/>
      <c r="N47" s="2301"/>
      <c r="O47" s="2301"/>
      <c r="P47" s="2301"/>
      <c r="Q47" s="2301"/>
      <c r="R47" s="2301"/>
      <c r="S47" s="2301"/>
      <c r="T47" s="2301"/>
      <c r="U47" s="2301"/>
    </row>
    <row r="48" spans="1:24" s="303" customFormat="1" ht="10.5" customHeight="1">
      <c r="A48" s="307" t="s">
        <v>311</v>
      </c>
      <c r="C48" s="301"/>
      <c r="D48" s="301"/>
      <c r="E48" s="301"/>
      <c r="F48" s="301"/>
      <c r="G48" s="301"/>
      <c r="H48" s="301"/>
      <c r="I48" s="301"/>
      <c r="J48" s="301"/>
      <c r="K48" s="301"/>
      <c r="L48" s="301"/>
      <c r="M48" s="301"/>
      <c r="N48" s="301"/>
      <c r="O48" s="301"/>
      <c r="P48" s="301"/>
      <c r="Q48" s="301"/>
      <c r="R48" s="301"/>
      <c r="S48" s="301"/>
      <c r="T48" s="301"/>
      <c r="U48" s="301"/>
    </row>
    <row r="49" spans="1:26" s="303" customFormat="1" ht="10.5" customHeight="1">
      <c r="A49" s="307" t="s">
        <v>312</v>
      </c>
      <c r="C49" s="301"/>
      <c r="D49" s="301"/>
      <c r="E49" s="301"/>
      <c r="F49" s="301"/>
      <c r="G49" s="301"/>
      <c r="H49" s="301"/>
      <c r="I49" s="301"/>
      <c r="J49" s="301"/>
      <c r="K49" s="301"/>
      <c r="L49" s="301"/>
      <c r="M49" s="301"/>
      <c r="N49" s="301"/>
      <c r="O49" s="301"/>
      <c r="P49" s="301"/>
      <c r="Q49" s="301"/>
      <c r="R49" s="301"/>
      <c r="S49" s="301"/>
      <c r="T49" s="301"/>
      <c r="U49" s="301"/>
    </row>
    <row r="50" spans="1:26" ht="20.100000000000001" customHeight="1">
      <c r="U50" s="391" t="s">
        <v>620</v>
      </c>
    </row>
    <row r="51" spans="1:26" ht="24.95" customHeight="1">
      <c r="A51" s="2242" t="s">
        <v>231</v>
      </c>
      <c r="B51" s="2242"/>
      <c r="C51" s="2242"/>
      <c r="D51" s="2242"/>
      <c r="E51" s="2242"/>
      <c r="F51" s="2242"/>
      <c r="G51" s="2242"/>
      <c r="H51" s="2242"/>
      <c r="I51" s="2242"/>
      <c r="J51" s="2242"/>
      <c r="K51" s="2242"/>
      <c r="L51" s="2242"/>
      <c r="M51" s="2242"/>
      <c r="N51" s="2242"/>
      <c r="O51" s="2242"/>
      <c r="P51" s="2242"/>
      <c r="Q51" s="2242"/>
      <c r="R51" s="2242"/>
      <c r="S51" s="2242"/>
      <c r="T51" s="2242"/>
      <c r="U51" s="2242"/>
    </row>
    <row r="52" spans="1:26" s="247" customFormat="1" ht="24" customHeight="1">
      <c r="A52" s="2272"/>
      <c r="B52" s="2272"/>
      <c r="C52" s="2272"/>
      <c r="D52" s="2272"/>
      <c r="E52" s="2270"/>
      <c r="F52" s="2270"/>
      <c r="G52" s="2270"/>
      <c r="H52" s="2270"/>
      <c r="I52" s="2270"/>
      <c r="J52" s="2270"/>
      <c r="L52" s="2272" t="s">
        <v>201</v>
      </c>
      <c r="M52" s="2272"/>
      <c r="N52" s="2270"/>
      <c r="O52" s="2270"/>
      <c r="P52" s="2270"/>
      <c r="Q52" s="2270"/>
      <c r="R52" s="2270"/>
      <c r="S52" s="2270"/>
      <c r="T52" s="2270"/>
      <c r="U52" s="2270"/>
    </row>
    <row r="53" spans="1:26" ht="3.75" customHeight="1">
      <c r="B53" s="458"/>
      <c r="C53" s="458"/>
      <c r="D53" s="458"/>
      <c r="E53" s="458"/>
      <c r="F53" s="458"/>
      <c r="G53" s="458"/>
      <c r="H53" s="458"/>
      <c r="I53" s="458"/>
      <c r="J53" s="458"/>
      <c r="K53" s="458"/>
      <c r="L53" s="458"/>
      <c r="M53" s="458"/>
      <c r="N53" s="458"/>
      <c r="O53" s="458"/>
      <c r="P53" s="458"/>
      <c r="Q53" s="458"/>
      <c r="R53" s="458"/>
      <c r="S53" s="458"/>
      <c r="T53" s="458"/>
    </row>
    <row r="54" spans="1:26" s="280" customFormat="1" ht="17.100000000000001" customHeight="1">
      <c r="A54" s="277" t="s">
        <v>106</v>
      </c>
      <c r="B54" s="278"/>
      <c r="C54" s="278"/>
      <c r="D54" s="278"/>
      <c r="E54" s="279"/>
      <c r="F54" s="279"/>
      <c r="G54" s="279"/>
      <c r="H54" s="279"/>
      <c r="I54" s="279"/>
      <c r="J54" s="279"/>
      <c r="K54" s="279"/>
      <c r="L54" s="279"/>
      <c r="M54" s="279"/>
      <c r="N54" s="279"/>
      <c r="O54" s="279"/>
      <c r="P54" s="279"/>
      <c r="Q54" s="279"/>
      <c r="R54" s="279"/>
      <c r="S54" s="279"/>
      <c r="T54" s="279"/>
    </row>
    <row r="55" spans="1:26" s="283" customFormat="1" ht="17.100000000000001" customHeight="1">
      <c r="A55" s="2273" t="s">
        <v>285</v>
      </c>
      <c r="B55" s="2273"/>
      <c r="C55" s="2273"/>
      <c r="D55" s="767"/>
      <c r="E55" s="764" t="s">
        <v>280</v>
      </c>
      <c r="F55" s="765" t="s">
        <v>57</v>
      </c>
      <c r="G55" s="2247"/>
      <c r="H55" s="2247"/>
      <c r="I55" s="2247"/>
      <c r="J55" s="438" t="s">
        <v>49</v>
      </c>
      <c r="K55" s="767"/>
      <c r="L55" s="296" t="s">
        <v>279</v>
      </c>
      <c r="M55" s="281"/>
      <c r="N55" s="765" t="s">
        <v>57</v>
      </c>
      <c r="O55" s="2247"/>
      <c r="P55" s="2247"/>
      <c r="Q55" s="2247"/>
      <c r="R55" s="438" t="s">
        <v>49</v>
      </c>
      <c r="S55" s="438"/>
      <c r="T55" s="438"/>
      <c r="U55" s="282"/>
    </row>
    <row r="56" spans="1:26" s="283" customFormat="1" ht="17.100000000000001" customHeight="1">
      <c r="A56" s="2273" t="s">
        <v>136</v>
      </c>
      <c r="B56" s="2273"/>
      <c r="C56" s="2273"/>
      <c r="D56" s="2258"/>
      <c r="E56" s="2259"/>
      <c r="F56" s="2259"/>
      <c r="G56" s="2259"/>
      <c r="H56" s="765" t="s">
        <v>56</v>
      </c>
      <c r="I56" s="2259"/>
      <c r="J56" s="2259"/>
      <c r="K56" s="2259"/>
      <c r="L56" s="2259"/>
      <c r="M56" s="2259"/>
      <c r="N56" s="2280" t="s">
        <v>286</v>
      </c>
      <c r="O56" s="2281"/>
      <c r="P56" s="2282"/>
      <c r="Q56" s="2258"/>
      <c r="R56" s="2259"/>
      <c r="S56" s="2259"/>
      <c r="T56" s="765"/>
      <c r="U56" s="255" t="s">
        <v>60</v>
      </c>
    </row>
    <row r="57" spans="1:26" s="254" customFormat="1" ht="8.1" customHeight="1">
      <c r="A57" s="762"/>
      <c r="B57" s="762"/>
      <c r="C57" s="256"/>
      <c r="D57" s="256"/>
      <c r="E57" s="256"/>
      <c r="F57" s="256"/>
      <c r="G57" s="256"/>
      <c r="H57" s="256"/>
      <c r="I57" s="256"/>
      <c r="J57" s="256"/>
      <c r="K57" s="256"/>
      <c r="L57" s="256"/>
      <c r="M57" s="256"/>
      <c r="N57" s="256"/>
      <c r="O57" s="762"/>
      <c r="P57" s="762"/>
      <c r="Q57" s="256"/>
      <c r="R57" s="256"/>
      <c r="S57" s="256"/>
      <c r="T57" s="256"/>
      <c r="U57" s="256"/>
    </row>
    <row r="58" spans="1:26" s="254" customFormat="1" ht="17.100000000000001" customHeight="1">
      <c r="A58" s="257" t="s">
        <v>287</v>
      </c>
      <c r="B58" s="762"/>
      <c r="C58" s="256"/>
      <c r="D58" s="256"/>
      <c r="E58" s="256"/>
      <c r="F58" s="256"/>
      <c r="G58" s="256"/>
      <c r="H58" s="256"/>
      <c r="I58" s="256"/>
      <c r="J58" s="256"/>
      <c r="K58" s="256"/>
      <c r="L58" s="256"/>
      <c r="M58" s="256"/>
      <c r="N58" s="256"/>
      <c r="O58" s="762"/>
      <c r="P58" s="762"/>
      <c r="Q58" s="256"/>
      <c r="R58" s="256"/>
      <c r="S58" s="256"/>
      <c r="T58" s="256"/>
      <c r="U58" s="256"/>
    </row>
    <row r="59" spans="1:26" s="254" customFormat="1" ht="17.100000000000001" customHeight="1">
      <c r="A59" s="769" t="s">
        <v>457</v>
      </c>
      <c r="B59" s="284"/>
      <c r="C59" s="285"/>
      <c r="D59" s="285"/>
      <c r="E59" s="285"/>
      <c r="F59" s="285"/>
      <c r="G59" s="285"/>
      <c r="H59" s="285"/>
      <c r="I59" s="285"/>
      <c r="J59" s="285"/>
      <c r="K59" s="285"/>
      <c r="L59" s="285"/>
      <c r="M59" s="285"/>
      <c r="N59" s="285"/>
      <c r="O59" s="284"/>
      <c r="P59" s="284"/>
      <c r="Q59" s="285"/>
      <c r="R59" s="285"/>
      <c r="S59" s="285"/>
      <c r="T59" s="285"/>
      <c r="U59" s="286"/>
    </row>
    <row r="60" spans="1:26" s="254" customFormat="1" ht="30" customHeight="1">
      <c r="A60" s="287"/>
      <c r="B60" s="2236" t="s">
        <v>388</v>
      </c>
      <c r="C60" s="2237"/>
      <c r="D60" s="2237"/>
      <c r="E60" s="2237"/>
      <c r="F60" s="2237"/>
      <c r="G60" s="2237"/>
      <c r="H60" s="2237"/>
      <c r="I60" s="2237"/>
      <c r="J60" s="2237"/>
      <c r="K60" s="2237"/>
      <c r="L60" s="2237"/>
      <c r="M60" s="2237"/>
      <c r="N60" s="2237"/>
      <c r="O60" s="2237"/>
      <c r="P60" s="2237"/>
      <c r="Q60" s="2237"/>
      <c r="R60" s="2237"/>
      <c r="S60" s="2237"/>
      <c r="T60" s="2237"/>
      <c r="U60" s="2238"/>
    </row>
    <row r="61" spans="1:26" s="254" customFormat="1" ht="200.1" customHeight="1">
      <c r="A61" s="287"/>
      <c r="B61" s="2239"/>
      <c r="C61" s="2240"/>
      <c r="D61" s="2240"/>
      <c r="E61" s="2240"/>
      <c r="F61" s="2240"/>
      <c r="G61" s="2240"/>
      <c r="H61" s="2240"/>
      <c r="I61" s="2240"/>
      <c r="J61" s="2240"/>
      <c r="K61" s="2240"/>
      <c r="L61" s="2240"/>
      <c r="M61" s="2240"/>
      <c r="N61" s="2240"/>
      <c r="O61" s="2240"/>
      <c r="P61" s="2240"/>
      <c r="Q61" s="2240"/>
      <c r="R61" s="2240"/>
      <c r="S61" s="2240"/>
      <c r="T61" s="2240"/>
      <c r="U61" s="2241"/>
      <c r="Z61" s="260"/>
    </row>
    <row r="62" spans="1:26" s="254" customFormat="1" ht="18.95" customHeight="1">
      <c r="A62" s="291"/>
      <c r="B62" s="288" t="s">
        <v>352</v>
      </c>
      <c r="C62" s="289"/>
      <c r="D62" s="289"/>
      <c r="E62" s="289"/>
      <c r="F62" s="289"/>
      <c r="G62" s="289"/>
      <c r="H62" s="289"/>
      <c r="I62" s="289"/>
      <c r="J62" s="289"/>
      <c r="K62" s="289"/>
      <c r="L62" s="289"/>
      <c r="M62" s="289"/>
      <c r="N62" s="289"/>
      <c r="O62" s="289"/>
      <c r="P62" s="289"/>
      <c r="Q62" s="289"/>
      <c r="R62" s="289"/>
      <c r="S62" s="289"/>
      <c r="T62" s="289"/>
      <c r="U62" s="290"/>
      <c r="W62" s="260"/>
    </row>
    <row r="63" spans="1:26" s="254" customFormat="1" ht="50.1" customHeight="1">
      <c r="A63" s="291"/>
      <c r="B63" s="2274" t="s">
        <v>364</v>
      </c>
      <c r="C63" s="2275"/>
      <c r="D63" s="2275"/>
      <c r="E63" s="2275"/>
      <c r="F63" s="2275"/>
      <c r="G63" s="2275"/>
      <c r="H63" s="2275"/>
      <c r="I63" s="2275"/>
      <c r="J63" s="2275"/>
      <c r="K63" s="2275"/>
      <c r="L63" s="2275"/>
      <c r="M63" s="2275"/>
      <c r="N63" s="2275"/>
      <c r="O63" s="2275"/>
      <c r="P63" s="2275"/>
      <c r="Q63" s="2275"/>
      <c r="R63" s="2275"/>
      <c r="S63" s="2275"/>
      <c r="T63" s="2275"/>
      <c r="U63" s="2276"/>
      <c r="V63" s="291"/>
    </row>
    <row r="64" spans="1:26" s="283" customFormat="1" ht="17.100000000000001" customHeight="1">
      <c r="A64" s="373"/>
      <c r="B64" s="292" t="s">
        <v>285</v>
      </c>
      <c r="C64" s="293"/>
      <c r="D64" s="293"/>
      <c r="E64" s="294"/>
      <c r="F64" s="263"/>
      <c r="G64" s="251" t="s">
        <v>280</v>
      </c>
      <c r="H64" s="765"/>
      <c r="I64" s="765"/>
      <c r="J64" s="765" t="s">
        <v>57</v>
      </c>
      <c r="K64" s="2247"/>
      <c r="L64" s="2247"/>
      <c r="M64" s="438" t="s">
        <v>49</v>
      </c>
      <c r="N64" s="263"/>
      <c r="O64" s="251" t="s">
        <v>279</v>
      </c>
      <c r="P64" s="765"/>
      <c r="Q64" s="765"/>
      <c r="R64" s="765" t="s">
        <v>57</v>
      </c>
      <c r="S64" s="2247"/>
      <c r="T64" s="2247"/>
      <c r="U64" s="439" t="s">
        <v>49</v>
      </c>
      <c r="V64" s="440"/>
      <c r="W64" s="254"/>
      <c r="X64" s="254"/>
      <c r="Y64" s="254"/>
    </row>
    <row r="65" spans="1:25" s="283" customFormat="1" ht="17.100000000000001" customHeight="1">
      <c r="A65" s="373"/>
      <c r="B65" s="488" t="s">
        <v>740</v>
      </c>
      <c r="C65" s="293"/>
      <c r="D65" s="293"/>
      <c r="E65" s="294"/>
      <c r="F65" s="2258"/>
      <c r="G65" s="2259"/>
      <c r="H65" s="2259"/>
      <c r="I65" s="2259"/>
      <c r="J65" s="2259"/>
      <c r="K65" s="2259"/>
      <c r="L65" s="2259"/>
      <c r="M65" s="2259"/>
      <c r="N65" s="2259"/>
      <c r="O65" s="2259"/>
      <c r="P65" s="2259"/>
      <c r="Q65" s="2259"/>
      <c r="R65" s="2259"/>
      <c r="S65" s="2259"/>
      <c r="T65" s="2259"/>
      <c r="U65" s="2277"/>
      <c r="W65" s="254"/>
      <c r="X65" s="254"/>
      <c r="Y65" s="254"/>
    </row>
    <row r="66" spans="1:25" s="283" customFormat="1" ht="17.100000000000001" customHeight="1">
      <c r="A66" s="373"/>
      <c r="B66" s="292" t="s">
        <v>136</v>
      </c>
      <c r="C66" s="293"/>
      <c r="D66" s="293"/>
      <c r="E66" s="294"/>
      <c r="F66" s="2258"/>
      <c r="G66" s="2259"/>
      <c r="H66" s="2259"/>
      <c r="I66" s="2259"/>
      <c r="J66" s="2259"/>
      <c r="K66" s="2259"/>
      <c r="L66" s="765" t="s">
        <v>56</v>
      </c>
      <c r="M66" s="2259"/>
      <c r="N66" s="2259"/>
      <c r="O66" s="2259"/>
      <c r="P66" s="2259"/>
      <c r="Q66" s="765"/>
      <c r="R66" s="765"/>
      <c r="S66" s="765"/>
      <c r="T66" s="765"/>
      <c r="U66" s="282"/>
      <c r="W66" s="254"/>
      <c r="X66" s="254"/>
      <c r="Y66" s="254"/>
    </row>
    <row r="67" spans="1:25" s="283" customFormat="1" ht="17.100000000000001" customHeight="1">
      <c r="A67" s="374"/>
      <c r="B67" s="488" t="s">
        <v>441</v>
      </c>
      <c r="C67" s="293"/>
      <c r="D67" s="293"/>
      <c r="E67" s="294"/>
      <c r="F67" s="2304"/>
      <c r="G67" s="2305"/>
      <c r="H67" s="2305"/>
      <c r="I67" s="2305"/>
      <c r="J67" s="765" t="s">
        <v>458</v>
      </c>
      <c r="K67" s="765"/>
      <c r="L67" s="765"/>
      <c r="M67" s="765"/>
      <c r="N67" s="768"/>
      <c r="O67" s="768"/>
      <c r="P67" s="765"/>
      <c r="Q67" s="765"/>
      <c r="R67" s="765"/>
      <c r="S67" s="765"/>
      <c r="T67" s="765"/>
      <c r="U67" s="282"/>
      <c r="W67" s="254"/>
      <c r="X67" s="254"/>
      <c r="Y67" s="254"/>
    </row>
    <row r="68" spans="1:25" s="254" customFormat="1" ht="17.100000000000001" customHeight="1">
      <c r="A68" s="295" t="s">
        <v>459</v>
      </c>
      <c r="B68" s="281"/>
      <c r="C68" s="763"/>
      <c r="D68" s="763"/>
      <c r="E68" s="763"/>
      <c r="F68" s="763"/>
      <c r="G68" s="763"/>
      <c r="H68" s="771"/>
      <c r="I68" s="771"/>
      <c r="J68" s="771"/>
      <c r="K68" s="765"/>
      <c r="L68" s="765"/>
      <c r="M68" s="765"/>
      <c r="N68" s="765"/>
      <c r="O68" s="768"/>
      <c r="P68" s="768"/>
      <c r="Q68" s="765"/>
      <c r="R68" s="765"/>
      <c r="S68" s="765"/>
      <c r="T68" s="765"/>
      <c r="U68" s="770"/>
    </row>
    <row r="69" spans="1:25" s="254" customFormat="1" ht="17.100000000000001" customHeight="1">
      <c r="A69" s="2234"/>
      <c r="B69" s="2255" t="s">
        <v>290</v>
      </c>
      <c r="C69" s="2256"/>
      <c r="D69" s="2256"/>
      <c r="E69" s="2256"/>
      <c r="F69" s="2257"/>
      <c r="G69" s="263"/>
      <c r="H69" s="251" t="s">
        <v>291</v>
      </c>
      <c r="I69" s="251"/>
      <c r="J69" s="765"/>
      <c r="K69" s="263"/>
      <c r="L69" s="765" t="s">
        <v>292</v>
      </c>
      <c r="M69" s="251" t="s">
        <v>293</v>
      </c>
      <c r="N69" s="765"/>
      <c r="O69" s="768"/>
      <c r="P69" s="768"/>
      <c r="Q69" s="765"/>
      <c r="R69" s="765"/>
      <c r="S69" s="765"/>
      <c r="T69" s="765"/>
      <c r="U69" s="770"/>
    </row>
    <row r="70" spans="1:25" s="254" customFormat="1" ht="17.100000000000001" customHeight="1">
      <c r="A70" s="2234"/>
      <c r="B70" s="2255" t="s">
        <v>303</v>
      </c>
      <c r="C70" s="2256"/>
      <c r="D70" s="2256"/>
      <c r="E70" s="2256"/>
      <c r="F70" s="2257"/>
      <c r="G70" s="2292"/>
      <c r="H70" s="2293"/>
      <c r="I70" s="2293"/>
      <c r="J70" s="2293"/>
      <c r="K70" s="296" t="s">
        <v>295</v>
      </c>
      <c r="L70" s="296"/>
      <c r="M70" s="296"/>
      <c r="N70" s="296"/>
      <c r="O70" s="296"/>
      <c r="P70" s="296"/>
      <c r="Q70" s="296"/>
      <c r="R70" s="296"/>
      <c r="S70" s="296"/>
      <c r="T70" s="296"/>
      <c r="U70" s="255"/>
    </row>
    <row r="71" spans="1:25" s="254" customFormat="1" ht="17.100000000000001" customHeight="1">
      <c r="A71" s="2234"/>
      <c r="B71" s="2255" t="s">
        <v>296</v>
      </c>
      <c r="C71" s="2256"/>
      <c r="D71" s="2256"/>
      <c r="E71" s="2256"/>
      <c r="F71" s="2257"/>
      <c r="G71" s="2292"/>
      <c r="H71" s="2293"/>
      <c r="I71" s="2293"/>
      <c r="J71" s="2293"/>
      <c r="K71" s="296" t="s">
        <v>295</v>
      </c>
      <c r="L71" s="296"/>
      <c r="M71" s="296"/>
      <c r="N71" s="296"/>
      <c r="O71" s="296"/>
      <c r="P71" s="296"/>
      <c r="Q71" s="296"/>
      <c r="R71" s="296"/>
      <c r="S71" s="296"/>
      <c r="T71" s="296"/>
      <c r="U71" s="255"/>
    </row>
    <row r="72" spans="1:25" s="254" customFormat="1" ht="17.100000000000001" customHeight="1">
      <c r="A72" s="2235"/>
      <c r="B72" s="2255" t="s">
        <v>297</v>
      </c>
      <c r="C72" s="2256"/>
      <c r="D72" s="2256"/>
      <c r="E72" s="2256"/>
      <c r="F72" s="2257"/>
      <c r="G72" s="2292"/>
      <c r="H72" s="2293"/>
      <c r="I72" s="2293"/>
      <c r="J72" s="2293"/>
      <c r="K72" s="296" t="s">
        <v>458</v>
      </c>
      <c r="L72" s="296"/>
      <c r="M72" s="296"/>
      <c r="N72" s="296"/>
      <c r="O72" s="296"/>
      <c r="P72" s="296"/>
      <c r="Q72" s="296"/>
      <c r="R72" s="296"/>
      <c r="S72" s="296"/>
      <c r="T72" s="296"/>
      <c r="U72" s="255"/>
    </row>
    <row r="73" spans="1:25" s="254" customFormat="1" ht="8.1" customHeight="1">
      <c r="A73" s="264"/>
      <c r="B73" s="260"/>
      <c r="C73" s="257"/>
      <c r="D73" s="257"/>
      <c r="E73" s="257"/>
      <c r="F73" s="257"/>
      <c r="G73" s="256"/>
      <c r="H73" s="256"/>
      <c r="I73" s="256"/>
      <c r="J73" s="256"/>
      <c r="K73" s="256"/>
      <c r="L73" s="256"/>
      <c r="M73" s="256"/>
      <c r="N73" s="256"/>
      <c r="O73" s="762"/>
      <c r="P73" s="762"/>
      <c r="Q73" s="256"/>
      <c r="R73" s="256"/>
      <c r="S73" s="256"/>
      <c r="T73" s="256"/>
      <c r="U73" s="256"/>
    </row>
    <row r="74" spans="1:25" s="254" customFormat="1" ht="17.100000000000001" customHeight="1">
      <c r="A74" s="260" t="s">
        <v>460</v>
      </c>
      <c r="B74" s="762"/>
      <c r="C74" s="256"/>
      <c r="D74" s="256"/>
      <c r="E74" s="256"/>
      <c r="F74" s="256"/>
      <c r="G74" s="256"/>
      <c r="H74" s="256"/>
      <c r="I74" s="256"/>
      <c r="J74" s="256"/>
      <c r="K74" s="256"/>
      <c r="L74" s="256"/>
      <c r="M74" s="256"/>
      <c r="N74" s="256"/>
      <c r="O74" s="762"/>
      <c r="P74" s="762"/>
      <c r="Q74" s="256"/>
      <c r="R74" s="256"/>
      <c r="S74" s="256"/>
      <c r="T74" s="256"/>
      <c r="U74" s="256"/>
    </row>
    <row r="75" spans="1:25" s="254" customFormat="1" ht="17.100000000000001" customHeight="1">
      <c r="A75" s="2283" t="s">
        <v>300</v>
      </c>
      <c r="B75" s="2284"/>
      <c r="C75" s="2284"/>
      <c r="D75" s="2284"/>
      <c r="E75" s="2284"/>
      <c r="F75" s="2284"/>
      <c r="G75" s="2284"/>
      <c r="H75" s="2284"/>
      <c r="I75" s="2284"/>
      <c r="J75" s="2284"/>
      <c r="K75" s="2284"/>
      <c r="L75" s="2284"/>
      <c r="M75" s="2284"/>
      <c r="N75" s="2284"/>
      <c r="O75" s="2284"/>
      <c r="P75" s="2284"/>
      <c r="Q75" s="2284"/>
      <c r="R75" s="2284"/>
      <c r="S75" s="2284"/>
      <c r="T75" s="2284"/>
      <c r="U75" s="2285"/>
      <c r="V75" s="260"/>
      <c r="X75" s="260"/>
    </row>
    <row r="76" spans="1:25" s="283" customFormat="1" ht="17.100000000000001" customHeight="1">
      <c r="A76" s="297"/>
      <c r="B76" s="767"/>
      <c r="C76" s="2255" t="s">
        <v>395</v>
      </c>
      <c r="D76" s="2256"/>
      <c r="E76" s="2256"/>
      <c r="F76" s="2256"/>
      <c r="G76" s="2256"/>
      <c r="H76" s="2256"/>
      <c r="I76" s="2256"/>
      <c r="J76" s="2256"/>
      <c r="K76" s="2256"/>
      <c r="L76" s="2256"/>
      <c r="M76" s="2256"/>
      <c r="N76" s="2256"/>
      <c r="O76" s="2256"/>
      <c r="P76" s="2256"/>
      <c r="Q76" s="2256"/>
      <c r="R76" s="2256"/>
      <c r="S76" s="2256"/>
      <c r="T76" s="2256"/>
      <c r="U76" s="2257"/>
      <c r="V76" s="298"/>
    </row>
    <row r="77" spans="1:25" s="283" customFormat="1" ht="17.100000000000001" customHeight="1">
      <c r="A77" s="299"/>
      <c r="B77" s="767"/>
      <c r="C77" s="2263" t="s">
        <v>547</v>
      </c>
      <c r="D77" s="2264"/>
      <c r="E77" s="2264"/>
      <c r="F77" s="2264"/>
      <c r="G77" s="2264"/>
      <c r="H77" s="2264"/>
      <c r="I77" s="2264"/>
      <c r="J77" s="2264"/>
      <c r="K77" s="2264"/>
      <c r="L77" s="2264"/>
      <c r="M77" s="2264"/>
      <c r="N77" s="2264"/>
      <c r="O77" s="2264"/>
      <c r="P77" s="2264"/>
      <c r="Q77" s="2264"/>
      <c r="R77" s="2264"/>
      <c r="S77" s="2264"/>
      <c r="T77" s="2264"/>
      <c r="U77" s="2265"/>
      <c r="V77" s="298"/>
    </row>
    <row r="78" spans="1:25" s="254" customFormat="1" ht="15" customHeight="1">
      <c r="A78" s="2236" t="s">
        <v>548</v>
      </c>
      <c r="B78" s="2237"/>
      <c r="C78" s="2237"/>
      <c r="D78" s="2237"/>
      <c r="E78" s="2237"/>
      <c r="F78" s="2237"/>
      <c r="G78" s="2237"/>
      <c r="H78" s="2237"/>
      <c r="I78" s="2237"/>
      <c r="J78" s="2237"/>
      <c r="K78" s="2237"/>
      <c r="L78" s="2237"/>
      <c r="M78" s="2237"/>
      <c r="N78" s="2237"/>
      <c r="O78" s="2237"/>
      <c r="P78" s="2237"/>
      <c r="Q78" s="2237"/>
      <c r="R78" s="2237"/>
      <c r="S78" s="2237"/>
      <c r="T78" s="2237"/>
      <c r="U78" s="2238"/>
    </row>
    <row r="79" spans="1:25" s="254" customFormat="1" ht="15" customHeight="1">
      <c r="A79" s="2286"/>
      <c r="B79" s="2287"/>
      <c r="C79" s="2287"/>
      <c r="D79" s="2287"/>
      <c r="E79" s="2287"/>
      <c r="F79" s="2287"/>
      <c r="G79" s="2287"/>
      <c r="H79" s="2287"/>
      <c r="I79" s="2287"/>
      <c r="J79" s="2287"/>
      <c r="K79" s="2287"/>
      <c r="L79" s="2287"/>
      <c r="M79" s="2287"/>
      <c r="N79" s="2287"/>
      <c r="O79" s="2287"/>
      <c r="P79" s="2287"/>
      <c r="Q79" s="2287"/>
      <c r="R79" s="2287"/>
      <c r="S79" s="2287"/>
      <c r="T79" s="2287"/>
      <c r="U79" s="2288"/>
    </row>
    <row r="80" spans="1:25" s="283" customFormat="1" ht="16.5" customHeight="1">
      <c r="A80" s="300"/>
      <c r="B80" s="767"/>
      <c r="C80" s="2289" t="s">
        <v>302</v>
      </c>
      <c r="D80" s="2289"/>
      <c r="E80" s="2289"/>
      <c r="F80" s="2289"/>
      <c r="G80" s="2289"/>
      <c r="H80" s="2289"/>
      <c r="I80" s="2289"/>
      <c r="J80" s="2289"/>
      <c r="K80" s="2289"/>
      <c r="L80" s="2289"/>
      <c r="M80" s="2289"/>
      <c r="N80" s="2289"/>
      <c r="O80" s="2289"/>
      <c r="P80" s="2289"/>
      <c r="Q80" s="2289"/>
      <c r="R80" s="2289"/>
      <c r="S80" s="2289"/>
      <c r="T80" s="2289"/>
      <c r="U80" s="2289"/>
    </row>
    <row r="81" spans="1:24" s="254" customFormat="1" ht="39.950000000000003" customHeight="1">
      <c r="A81" s="2236" t="s">
        <v>791</v>
      </c>
      <c r="B81" s="2302"/>
      <c r="C81" s="2302"/>
      <c r="D81" s="2302"/>
      <c r="E81" s="2302"/>
      <c r="F81" s="2302"/>
      <c r="G81" s="2302"/>
      <c r="H81" s="2302"/>
      <c r="I81" s="2302"/>
      <c r="J81" s="2302"/>
      <c r="K81" s="2302"/>
      <c r="L81" s="2302"/>
      <c r="M81" s="2302"/>
      <c r="N81" s="2302"/>
      <c r="O81" s="2302"/>
      <c r="P81" s="2302"/>
      <c r="Q81" s="2302"/>
      <c r="R81" s="2302"/>
      <c r="S81" s="2302"/>
      <c r="T81" s="2302"/>
      <c r="U81" s="2303"/>
      <c r="V81" s="260"/>
      <c r="X81" s="260"/>
    </row>
    <row r="82" spans="1:24" s="283" customFormat="1" ht="30" customHeight="1">
      <c r="A82" s="559"/>
      <c r="B82" s="558"/>
      <c r="C82" s="2263" t="s">
        <v>770</v>
      </c>
      <c r="D82" s="2264"/>
      <c r="E82" s="2264"/>
      <c r="F82" s="2264"/>
      <c r="G82" s="2264"/>
      <c r="H82" s="2264"/>
      <c r="I82" s="2264"/>
      <c r="J82" s="2264"/>
      <c r="K82" s="2264"/>
      <c r="L82" s="2264"/>
      <c r="M82" s="2264"/>
      <c r="N82" s="2264"/>
      <c r="O82" s="2264"/>
      <c r="P82" s="2264"/>
      <c r="Q82" s="2264"/>
      <c r="R82" s="2264"/>
      <c r="S82" s="2264"/>
      <c r="T82" s="2264"/>
      <c r="U82" s="2265"/>
      <c r="V82" s="298"/>
    </row>
    <row r="83" spans="1:24" s="254" customFormat="1" ht="15" customHeight="1">
      <c r="A83" s="2236" t="s">
        <v>681</v>
      </c>
      <c r="B83" s="2237"/>
      <c r="C83" s="2237"/>
      <c r="D83" s="2237"/>
      <c r="E83" s="2237"/>
      <c r="F83" s="2237"/>
      <c r="G83" s="2237"/>
      <c r="H83" s="2237"/>
      <c r="I83" s="2237"/>
      <c r="J83" s="2237"/>
      <c r="K83" s="2237"/>
      <c r="L83" s="2237"/>
      <c r="M83" s="2237"/>
      <c r="N83" s="2237"/>
      <c r="O83" s="2237"/>
      <c r="P83" s="2237"/>
      <c r="Q83" s="2237"/>
      <c r="R83" s="2237"/>
      <c r="S83" s="2237"/>
      <c r="T83" s="2237"/>
      <c r="U83" s="2238"/>
    </row>
    <row r="84" spans="1:24" s="254" customFormat="1" ht="15" customHeight="1">
      <c r="A84" s="2286"/>
      <c r="B84" s="2287"/>
      <c r="C84" s="2287"/>
      <c r="D84" s="2287"/>
      <c r="E84" s="2287"/>
      <c r="F84" s="2287"/>
      <c r="G84" s="2287"/>
      <c r="H84" s="2287"/>
      <c r="I84" s="2287"/>
      <c r="J84" s="2287"/>
      <c r="K84" s="2287"/>
      <c r="L84" s="2287"/>
      <c r="M84" s="2287"/>
      <c r="N84" s="2287"/>
      <c r="O84" s="2287"/>
      <c r="P84" s="2287"/>
      <c r="Q84" s="2287"/>
      <c r="R84" s="2287"/>
      <c r="S84" s="2287"/>
      <c r="T84" s="2287"/>
      <c r="U84" s="2288"/>
    </row>
    <row r="85" spans="1:24" s="283" customFormat="1" ht="28.5" customHeight="1">
      <c r="A85" s="300"/>
      <c r="B85" s="767"/>
      <c r="C85" s="2263" t="s">
        <v>780</v>
      </c>
      <c r="D85" s="2264"/>
      <c r="E85" s="2264"/>
      <c r="F85" s="2264"/>
      <c r="G85" s="2264"/>
      <c r="H85" s="2264"/>
      <c r="I85" s="2264"/>
      <c r="J85" s="2264"/>
      <c r="K85" s="2264"/>
      <c r="L85" s="2264"/>
      <c r="M85" s="2264"/>
      <c r="N85" s="2264"/>
      <c r="O85" s="2264"/>
      <c r="P85" s="2264"/>
      <c r="Q85" s="2264"/>
      <c r="R85" s="2264"/>
      <c r="S85" s="2264"/>
      <c r="T85" s="2264"/>
      <c r="U85" s="2265"/>
    </row>
    <row r="86" spans="1:24" s="303" customFormat="1" ht="12.95" customHeight="1">
      <c r="A86" s="563" t="s">
        <v>589</v>
      </c>
      <c r="B86" s="561"/>
      <c r="C86" s="560"/>
      <c r="D86" s="562"/>
      <c r="E86" s="562"/>
      <c r="F86" s="562"/>
      <c r="G86" s="562"/>
      <c r="H86" s="562"/>
      <c r="I86" s="562"/>
      <c r="J86" s="562"/>
      <c r="K86" s="562"/>
      <c r="L86" s="563"/>
      <c r="M86" s="561"/>
      <c r="N86" s="562"/>
      <c r="O86" s="563"/>
      <c r="P86" s="564"/>
      <c r="Q86" s="565"/>
      <c r="R86" s="565"/>
      <c r="S86" s="565"/>
      <c r="T86" s="565"/>
      <c r="U86" s="565"/>
      <c r="V86" s="301"/>
    </row>
    <row r="87" spans="1:24" s="424" customFormat="1" ht="18" customHeight="1">
      <c r="A87" s="432" t="s">
        <v>387</v>
      </c>
      <c r="C87" s="423"/>
      <c r="D87" s="423"/>
      <c r="E87" s="423"/>
      <c r="F87" s="423"/>
      <c r="G87" s="423"/>
      <c r="H87" s="423"/>
      <c r="I87" s="423"/>
      <c r="J87" s="425"/>
      <c r="K87" s="762"/>
      <c r="L87" s="423"/>
      <c r="M87" s="423"/>
      <c r="N87" s="423"/>
      <c r="O87" s="423"/>
      <c r="P87" s="423"/>
      <c r="Q87" s="423"/>
      <c r="R87" s="423"/>
      <c r="S87" s="423"/>
      <c r="T87" s="423"/>
      <c r="U87" s="423"/>
      <c r="V87" s="423"/>
    </row>
    <row r="88" spans="1:24" s="254" customFormat="1" ht="12.95" customHeight="1">
      <c r="A88" s="2294" t="s">
        <v>363</v>
      </c>
      <c r="B88" s="2295"/>
      <c r="C88" s="2295"/>
      <c r="D88" s="2295"/>
      <c r="E88" s="2295"/>
      <c r="F88" s="2295"/>
      <c r="G88" s="2295"/>
      <c r="H88" s="2295"/>
      <c r="I88" s="2295"/>
      <c r="J88" s="2295"/>
      <c r="K88" s="2295"/>
      <c r="L88" s="2295"/>
      <c r="M88" s="2295"/>
      <c r="N88" s="2295"/>
      <c r="O88" s="2295"/>
      <c r="P88" s="2295"/>
      <c r="Q88" s="2295"/>
      <c r="R88" s="2295"/>
      <c r="S88" s="2295"/>
      <c r="T88" s="2295"/>
      <c r="U88" s="2295"/>
      <c r="V88" s="260"/>
    </row>
    <row r="89" spans="1:24" s="254" customFormat="1" ht="12.95" customHeight="1">
      <c r="A89" s="2296"/>
      <c r="B89" s="2296"/>
      <c r="C89" s="2296"/>
      <c r="D89" s="2296"/>
      <c r="E89" s="2296"/>
      <c r="F89" s="2296"/>
      <c r="G89" s="2296"/>
      <c r="H89" s="2296"/>
      <c r="I89" s="2296"/>
      <c r="J89" s="2296"/>
      <c r="K89" s="2296"/>
      <c r="L89" s="2296"/>
      <c r="M89" s="2296"/>
      <c r="N89" s="2296"/>
      <c r="O89" s="2296"/>
      <c r="P89" s="2296"/>
      <c r="Q89" s="2296"/>
      <c r="R89" s="2296"/>
      <c r="S89" s="2296"/>
      <c r="T89" s="2296"/>
      <c r="U89" s="2296"/>
      <c r="V89" s="260"/>
    </row>
    <row r="90" spans="1:24" s="306" customFormat="1" ht="18" customHeight="1">
      <c r="A90" s="304"/>
      <c r="B90" s="2273" t="s">
        <v>304</v>
      </c>
      <c r="C90" s="2273"/>
      <c r="D90" s="2273"/>
      <c r="E90" s="2280" t="s">
        <v>136</v>
      </c>
      <c r="F90" s="2281"/>
      <c r="G90" s="2281"/>
      <c r="H90" s="2281"/>
      <c r="I90" s="2281"/>
      <c r="J90" s="2281"/>
      <c r="K90" s="2281"/>
      <c r="L90" s="2281"/>
      <c r="M90" s="2281"/>
      <c r="N90" s="2282"/>
      <c r="O90" s="2280" t="s">
        <v>305</v>
      </c>
      <c r="P90" s="2281"/>
      <c r="Q90" s="2280" t="s">
        <v>306</v>
      </c>
      <c r="R90" s="2281"/>
      <c r="S90" s="2281"/>
      <c r="T90" s="2281"/>
      <c r="U90" s="2282"/>
      <c r="V90" s="305"/>
      <c r="X90" s="305"/>
    </row>
    <row r="91" spans="1:24" s="283" customFormat="1" ht="17.100000000000001" customHeight="1">
      <c r="A91" s="767" t="s">
        <v>461</v>
      </c>
      <c r="B91" s="2273"/>
      <c r="C91" s="2273"/>
      <c r="D91" s="2273"/>
      <c r="E91" s="2280"/>
      <c r="F91" s="2306"/>
      <c r="G91" s="2306"/>
      <c r="H91" s="2306"/>
      <c r="I91" s="765" t="s">
        <v>462</v>
      </c>
      <c r="J91" s="2281"/>
      <c r="K91" s="2281"/>
      <c r="L91" s="2281"/>
      <c r="M91" s="2281"/>
      <c r="N91" s="2282"/>
      <c r="O91" s="2280"/>
      <c r="P91" s="2281"/>
      <c r="Q91" s="2280"/>
      <c r="R91" s="2281"/>
      <c r="S91" s="2281"/>
      <c r="T91" s="2281"/>
      <c r="U91" s="2282"/>
      <c r="V91" s="298"/>
      <c r="W91" s="298"/>
    </row>
    <row r="92" spans="1:24" s="283" customFormat="1" ht="17.100000000000001" customHeight="1">
      <c r="A92" s="767" t="s">
        <v>463</v>
      </c>
      <c r="B92" s="2273"/>
      <c r="C92" s="2273"/>
      <c r="D92" s="2273"/>
      <c r="E92" s="2280"/>
      <c r="F92" s="2306"/>
      <c r="G92" s="2306"/>
      <c r="H92" s="2306"/>
      <c r="I92" s="765" t="s">
        <v>462</v>
      </c>
      <c r="J92" s="2281"/>
      <c r="K92" s="2281"/>
      <c r="L92" s="2281"/>
      <c r="M92" s="2281"/>
      <c r="N92" s="2282"/>
      <c r="O92" s="2280"/>
      <c r="P92" s="2281"/>
      <c r="Q92" s="2280"/>
      <c r="R92" s="2281"/>
      <c r="S92" s="2281"/>
      <c r="T92" s="2281"/>
      <c r="U92" s="2282"/>
      <c r="V92" s="298"/>
    </row>
    <row r="93" spans="1:24" s="283" customFormat="1" ht="17.100000000000001" customHeight="1">
      <c r="A93" s="767" t="s">
        <v>464</v>
      </c>
      <c r="B93" s="2273"/>
      <c r="C93" s="2273"/>
      <c r="D93" s="2273"/>
      <c r="E93" s="2280"/>
      <c r="F93" s="2306"/>
      <c r="G93" s="2306"/>
      <c r="H93" s="2306"/>
      <c r="I93" s="765" t="s">
        <v>465</v>
      </c>
      <c r="J93" s="2281"/>
      <c r="K93" s="2281"/>
      <c r="L93" s="2281"/>
      <c r="M93" s="2281"/>
      <c r="N93" s="2282"/>
      <c r="O93" s="2280"/>
      <c r="P93" s="2281"/>
      <c r="Q93" s="2280"/>
      <c r="R93" s="2281"/>
      <c r="S93" s="2281"/>
      <c r="T93" s="2281"/>
      <c r="U93" s="2282"/>
      <c r="V93" s="298"/>
    </row>
    <row r="94" spans="1:24" s="283" customFormat="1" ht="17.100000000000001" customHeight="1">
      <c r="A94" s="767" t="s">
        <v>466</v>
      </c>
      <c r="B94" s="2273"/>
      <c r="C94" s="2273"/>
      <c r="D94" s="2273"/>
      <c r="E94" s="2280"/>
      <c r="F94" s="2306"/>
      <c r="G94" s="2306"/>
      <c r="H94" s="2306"/>
      <c r="I94" s="765" t="s">
        <v>462</v>
      </c>
      <c r="J94" s="2281"/>
      <c r="K94" s="2281"/>
      <c r="L94" s="2281"/>
      <c r="M94" s="2281"/>
      <c r="N94" s="2282"/>
      <c r="O94" s="2280"/>
      <c r="P94" s="2281"/>
      <c r="Q94" s="2280"/>
      <c r="R94" s="2281"/>
      <c r="S94" s="2281"/>
      <c r="T94" s="2281"/>
      <c r="U94" s="2282"/>
      <c r="V94" s="298"/>
    </row>
    <row r="95" spans="1:24" s="283" customFormat="1" ht="17.100000000000001" customHeight="1">
      <c r="A95" s="767" t="s">
        <v>467</v>
      </c>
      <c r="B95" s="2273"/>
      <c r="C95" s="2273"/>
      <c r="D95" s="2273"/>
      <c r="E95" s="2280"/>
      <c r="F95" s="2306"/>
      <c r="G95" s="2306"/>
      <c r="H95" s="2306"/>
      <c r="I95" s="765" t="s">
        <v>462</v>
      </c>
      <c r="J95" s="2281"/>
      <c r="K95" s="2281"/>
      <c r="L95" s="2281"/>
      <c r="M95" s="2281"/>
      <c r="N95" s="2282"/>
      <c r="O95" s="2280"/>
      <c r="P95" s="2281"/>
      <c r="Q95" s="2280"/>
      <c r="R95" s="2281"/>
      <c r="S95" s="2281"/>
      <c r="T95" s="2281"/>
      <c r="U95" s="2282"/>
      <c r="V95" s="298"/>
    </row>
    <row r="96" spans="1:24" ht="10.5" customHeight="1">
      <c r="A96" s="2301" t="s">
        <v>392</v>
      </c>
      <c r="B96" s="2301"/>
      <c r="C96" s="2301"/>
      <c r="D96" s="2301"/>
      <c r="E96" s="2301"/>
      <c r="F96" s="2301"/>
      <c r="G96" s="2301"/>
      <c r="H96" s="2301"/>
      <c r="I96" s="2301"/>
      <c r="J96" s="2301"/>
      <c r="K96" s="2301"/>
      <c r="L96" s="2301"/>
      <c r="M96" s="2301"/>
      <c r="N96" s="2301"/>
      <c r="O96" s="2301"/>
      <c r="P96" s="2301"/>
      <c r="Q96" s="2301"/>
      <c r="R96" s="2301"/>
      <c r="S96" s="2301"/>
      <c r="T96" s="2301"/>
      <c r="U96" s="2301"/>
    </row>
    <row r="97" spans="1:21" s="303" customFormat="1" ht="10.5" customHeight="1">
      <c r="A97" s="307" t="s">
        <v>311</v>
      </c>
      <c r="C97" s="301"/>
      <c r="D97" s="301"/>
      <c r="E97" s="301"/>
      <c r="F97" s="301"/>
      <c r="G97" s="301"/>
      <c r="H97" s="301"/>
      <c r="I97" s="301"/>
      <c r="J97" s="301"/>
      <c r="K97" s="301"/>
      <c r="L97" s="301"/>
      <c r="M97" s="301"/>
      <c r="N97" s="301"/>
      <c r="O97" s="301"/>
      <c r="P97" s="301"/>
      <c r="Q97" s="301"/>
      <c r="R97" s="301"/>
      <c r="S97" s="301"/>
      <c r="T97" s="301"/>
      <c r="U97" s="301"/>
    </row>
    <row r="98" spans="1:21" s="303" customFormat="1" ht="10.5" customHeight="1">
      <c r="A98" s="307" t="s">
        <v>312</v>
      </c>
      <c r="C98" s="301"/>
      <c r="D98" s="301"/>
      <c r="E98" s="301"/>
      <c r="F98" s="301"/>
      <c r="G98" s="301"/>
      <c r="H98" s="301"/>
      <c r="I98" s="301"/>
      <c r="J98" s="301"/>
      <c r="K98" s="301"/>
      <c r="L98" s="301"/>
      <c r="M98" s="301"/>
      <c r="N98" s="301"/>
      <c r="O98" s="301"/>
      <c r="P98" s="301"/>
      <c r="Q98" s="301"/>
      <c r="R98" s="301"/>
      <c r="S98" s="301"/>
      <c r="T98" s="301"/>
      <c r="U98" s="301"/>
    </row>
    <row r="99" spans="1:21" ht="24.95" customHeight="1"/>
    <row r="100" spans="1:21" ht="24.95" customHeight="1"/>
    <row r="101" spans="1:21">
      <c r="E101" s="275"/>
      <c r="F101" s="275"/>
      <c r="G101" s="275"/>
    </row>
    <row r="105" spans="1:21">
      <c r="C105" s="275"/>
    </row>
    <row r="108" spans="1:21">
      <c r="C108" s="276"/>
    </row>
    <row r="109" spans="1:21">
      <c r="C109" s="276"/>
    </row>
    <row r="110" spans="1:21">
      <c r="C110" s="276"/>
    </row>
    <row r="111" spans="1:21">
      <c r="C111" s="276"/>
    </row>
    <row r="112" spans="1:21">
      <c r="C112" s="276"/>
    </row>
    <row r="113" spans="3:3">
      <c r="C113" s="276"/>
    </row>
    <row r="114" spans="3:3">
      <c r="C114" s="276"/>
    </row>
    <row r="115" spans="3:3">
      <c r="C115" s="276"/>
    </row>
    <row r="116" spans="3:3">
      <c r="C116" s="276"/>
    </row>
    <row r="117" spans="3:3">
      <c r="C117" s="276"/>
    </row>
    <row r="118" spans="3:3">
      <c r="C118" s="276"/>
    </row>
    <row r="119" spans="3:3">
      <c r="C119" s="276"/>
    </row>
    <row r="120" spans="3:3">
      <c r="C120" s="276"/>
    </row>
    <row r="121" spans="3:3">
      <c r="C121" s="276"/>
    </row>
    <row r="122" spans="3:3">
      <c r="C122" s="276"/>
    </row>
    <row r="123" spans="3:3">
      <c r="C123" s="276"/>
    </row>
    <row r="124" spans="3:3">
      <c r="C124" s="276"/>
    </row>
    <row r="125" spans="3:3">
      <c r="C125" s="276"/>
    </row>
    <row r="126" spans="3:3">
      <c r="C126" s="276"/>
    </row>
  </sheetData>
  <mergeCells count="140">
    <mergeCell ref="A96:U96"/>
    <mergeCell ref="B93:D93"/>
    <mergeCell ref="E93:H93"/>
    <mergeCell ref="J93:N93"/>
    <mergeCell ref="O93:P93"/>
    <mergeCell ref="Q93:U93"/>
    <mergeCell ref="B94:D94"/>
    <mergeCell ref="E94:H94"/>
    <mergeCell ref="J94:N94"/>
    <mergeCell ref="O94:P94"/>
    <mergeCell ref="Q94:U94"/>
    <mergeCell ref="B92:D92"/>
    <mergeCell ref="E92:H92"/>
    <mergeCell ref="J92:N92"/>
    <mergeCell ref="O92:P92"/>
    <mergeCell ref="Q92:U92"/>
    <mergeCell ref="B95:D95"/>
    <mergeCell ref="E95:H95"/>
    <mergeCell ref="J95:N95"/>
    <mergeCell ref="O95:P95"/>
    <mergeCell ref="Q95:U95"/>
    <mergeCell ref="C82:U82"/>
    <mergeCell ref="A83:U84"/>
    <mergeCell ref="C85:U85"/>
    <mergeCell ref="A88:U89"/>
    <mergeCell ref="B90:D90"/>
    <mergeCell ref="E90:N90"/>
    <mergeCell ref="O90:P90"/>
    <mergeCell ref="Q90:U90"/>
    <mergeCell ref="B91:D91"/>
    <mergeCell ref="E91:H91"/>
    <mergeCell ref="J91:N91"/>
    <mergeCell ref="O91:P91"/>
    <mergeCell ref="Q91:U91"/>
    <mergeCell ref="A75:U75"/>
    <mergeCell ref="C76:U76"/>
    <mergeCell ref="C77:U77"/>
    <mergeCell ref="A78:U79"/>
    <mergeCell ref="C80:U80"/>
    <mergeCell ref="A81:U81"/>
    <mergeCell ref="F67:I67"/>
    <mergeCell ref="A69:A72"/>
    <mergeCell ref="B69:F69"/>
    <mergeCell ref="B70:F70"/>
    <mergeCell ref="G70:J70"/>
    <mergeCell ref="B72:F72"/>
    <mergeCell ref="G72:J72"/>
    <mergeCell ref="B71:F71"/>
    <mergeCell ref="G71:J71"/>
    <mergeCell ref="B61:U61"/>
    <mergeCell ref="B63:U63"/>
    <mergeCell ref="K64:L64"/>
    <mergeCell ref="S64:T64"/>
    <mergeCell ref="F65:U65"/>
    <mergeCell ref="F66:K66"/>
    <mergeCell ref="M66:P66"/>
    <mergeCell ref="A56:C56"/>
    <mergeCell ref="D56:G56"/>
    <mergeCell ref="I56:M56"/>
    <mergeCell ref="N56:P56"/>
    <mergeCell ref="Q56:S56"/>
    <mergeCell ref="B60:U60"/>
    <mergeCell ref="A55:C55"/>
    <mergeCell ref="G55:I55"/>
    <mergeCell ref="O55:Q55"/>
    <mergeCell ref="B46:D46"/>
    <mergeCell ref="E46:H46"/>
    <mergeCell ref="J46:N46"/>
    <mergeCell ref="O46:P46"/>
    <mergeCell ref="Q46:U46"/>
    <mergeCell ref="A47:U47"/>
    <mergeCell ref="B45:D45"/>
    <mergeCell ref="E45:H45"/>
    <mergeCell ref="J45:N45"/>
    <mergeCell ref="O45:P45"/>
    <mergeCell ref="Q45:U45"/>
    <mergeCell ref="A51:U51"/>
    <mergeCell ref="A52:D52"/>
    <mergeCell ref="E52:J52"/>
    <mergeCell ref="L52:M52"/>
    <mergeCell ref="N52:U52"/>
    <mergeCell ref="B43:D43"/>
    <mergeCell ref="E43:H43"/>
    <mergeCell ref="J43:N43"/>
    <mergeCell ref="O43:P43"/>
    <mergeCell ref="Q43:U43"/>
    <mergeCell ref="B44:D44"/>
    <mergeCell ref="E44:H44"/>
    <mergeCell ref="J44:N44"/>
    <mergeCell ref="O44:P44"/>
    <mergeCell ref="Q44:U44"/>
    <mergeCell ref="C33:U33"/>
    <mergeCell ref="A34:U35"/>
    <mergeCell ref="C36:U36"/>
    <mergeCell ref="A39:U40"/>
    <mergeCell ref="B41:D41"/>
    <mergeCell ref="E41:N41"/>
    <mergeCell ref="O41:P41"/>
    <mergeCell ref="Q41:U41"/>
    <mergeCell ref="B42:D42"/>
    <mergeCell ref="E42:H42"/>
    <mergeCell ref="J42:N42"/>
    <mergeCell ref="O42:P42"/>
    <mergeCell ref="Q42:U42"/>
    <mergeCell ref="A26:U26"/>
    <mergeCell ref="C27:U27"/>
    <mergeCell ref="C28:U28"/>
    <mergeCell ref="A29:U30"/>
    <mergeCell ref="C31:U31"/>
    <mergeCell ref="A32:U32"/>
    <mergeCell ref="F18:I18"/>
    <mergeCell ref="A20:A23"/>
    <mergeCell ref="B20:F20"/>
    <mergeCell ref="B21:F21"/>
    <mergeCell ref="G21:J21"/>
    <mergeCell ref="B22:F22"/>
    <mergeCell ref="G22:J22"/>
    <mergeCell ref="B23:F23"/>
    <mergeCell ref="G23:J23"/>
    <mergeCell ref="B14:U14"/>
    <mergeCell ref="K15:L15"/>
    <mergeCell ref="S15:T15"/>
    <mergeCell ref="F16:U16"/>
    <mergeCell ref="F17:K17"/>
    <mergeCell ref="M17:P17"/>
    <mergeCell ref="A7:C7"/>
    <mergeCell ref="D7:G7"/>
    <mergeCell ref="I7:M7"/>
    <mergeCell ref="N7:P7"/>
    <mergeCell ref="Q7:S7"/>
    <mergeCell ref="B11:U11"/>
    <mergeCell ref="A2:U2"/>
    <mergeCell ref="A3:D4"/>
    <mergeCell ref="E3:J4"/>
    <mergeCell ref="L3:M4"/>
    <mergeCell ref="N3:U4"/>
    <mergeCell ref="A6:C6"/>
    <mergeCell ref="G6:I6"/>
    <mergeCell ref="O6:Q6"/>
    <mergeCell ref="B12:U12"/>
  </mergeCells>
  <phoneticPr fontId="8"/>
  <conditionalFormatting sqref="K5 N5:P5 K54 N54:P54">
    <cfRule type="expression" dxfId="140" priority="13" stopIfTrue="1">
      <formula>($E$5="○")*($K$5="")</formula>
    </cfRule>
  </conditionalFormatting>
  <conditionalFormatting sqref="K6 K55">
    <cfRule type="expression" dxfId="139" priority="12" stopIfTrue="1">
      <formula>($F$6&lt;&gt;"")*($K$6="")</formula>
    </cfRule>
  </conditionalFormatting>
  <conditionalFormatting sqref="B12 O6 G6 K15 S15:T15 B61 O55 G55 K64 S64:T64">
    <cfRule type="cellIs" dxfId="138" priority="11" stopIfTrue="1" operator="equal">
      <formula>""</formula>
    </cfRule>
  </conditionalFormatting>
  <conditionalFormatting sqref="F15 N15 F64 N64">
    <cfRule type="cellIs" dxfId="137" priority="10" stopIfTrue="1" operator="equal">
      <formula>(COUNTIF($F$15:$J$15,"○")=1)</formula>
    </cfRule>
  </conditionalFormatting>
  <conditionalFormatting sqref="B42:E46 J43:J46 J42:N42 O42:O46 Q42:R46 F16:F18 M17:P17 B27:B28 F65:F67 M66:P66 B76:B77 B31:B33 B80:B82">
    <cfRule type="cellIs" dxfId="136" priority="9" stopIfTrue="1" operator="equal">
      <formula>""</formula>
    </cfRule>
  </conditionalFormatting>
  <conditionalFormatting sqref="G21:G23 G70 G72">
    <cfRule type="expression" dxfId="135" priority="8" stopIfTrue="1">
      <formula>($G$20&lt;&gt;"")*($G$21="")*($G$22="")*($G$23="")</formula>
    </cfRule>
  </conditionalFormatting>
  <conditionalFormatting sqref="G20 K20 G69 K69">
    <cfRule type="cellIs" dxfId="134" priority="7" stopIfTrue="1" operator="equal">
      <formula>(COUNTIF($G$20:$K$20,"○")=1)</formula>
    </cfRule>
  </conditionalFormatting>
  <conditionalFormatting sqref="D6 F6 J15 R15:T15 D55 F55 J64 R64:T64">
    <cfRule type="cellIs" dxfId="133" priority="6" stopIfTrue="1" operator="equal">
      <formula>(COUNTIF($D$6:$F$6,"○")=1)</formula>
    </cfRule>
  </conditionalFormatting>
  <conditionalFormatting sqref="K6 D6 K55 D55">
    <cfRule type="cellIs" dxfId="132" priority="5" stopIfTrue="1" operator="equal">
      <formula>(COUNTIF($D$6:$K$6,"○")=1)</formula>
    </cfRule>
  </conditionalFormatting>
  <conditionalFormatting sqref="B91:E95 J92:J95 J91:N91 O91:O95 Q91:R95">
    <cfRule type="cellIs" dxfId="131" priority="4" stopIfTrue="1" operator="equal">
      <formula>""</formula>
    </cfRule>
  </conditionalFormatting>
  <conditionalFormatting sqref="B36">
    <cfRule type="cellIs" dxfId="130" priority="3" stopIfTrue="1" operator="equal">
      <formula>""</formula>
    </cfRule>
  </conditionalFormatting>
  <conditionalFormatting sqref="B85">
    <cfRule type="cellIs" dxfId="129" priority="2" stopIfTrue="1" operator="equal">
      <formula>""</formula>
    </cfRule>
  </conditionalFormatting>
  <conditionalFormatting sqref="G71">
    <cfRule type="expression" dxfId="128" priority="1" stopIfTrue="1">
      <formula>($G$20&lt;&gt;"")*($G$21="")*($G$22="")*($G$23="")</formula>
    </cfRule>
  </conditionalFormatting>
  <dataValidations count="4">
    <dataValidation type="list" allowBlank="1" showInputMessage="1" showErrorMessage="1" sqref="WVS64:WVT64 K15:L15 WLW64:WLX64 WCA64:WCB64 VSE64:VSF64 VII64:VIJ64 UYM64:UYN64 UOQ64:UOR64 UEU64:UEV64 TUY64:TUZ64 TLC64:TLD64 TBG64:TBH64 SRK64:SRL64 SHO64:SHP64 RXS64:RXT64 RNW64:RNX64 REA64:REB64 QUE64:QUF64 QKI64:QKJ64 QAM64:QAN64 PQQ64:PQR64 PGU64:PGV64 OWY64:OWZ64 ONC64:OND64 ODG64:ODH64 NTK64:NTL64 NJO64:NJP64 MZS64:MZT64 MPW64:MPX64 MGA64:MGB64 LWE64:LWF64 LMI64:LMJ64 LCM64:LCN64 KSQ64:KSR64 KIU64:KIV64 JYY64:JYZ64 JPC64:JPD64 JFG64:JFH64 IVK64:IVL64 ILO64:ILP64 IBS64:IBT64 HRW64:HRX64 HIA64:HIB64 GYE64:GYF64 GOI64:GOJ64 GEM64:GEN64 FUQ64:FUR64 FKU64:FKV64 FAY64:FAZ64 ERC64:ERD64 EHG64:EHH64 DXK64:DXL64 DNO64:DNP64 DDS64:DDT64 CTW64:CTX64 CKA64:CKB64 CAE64:CAF64 BQI64:BQJ64 BGM64:BGN64 AWQ64:AWR64 AMU64:AMV64 ACY64:ACZ64 TC64:TD64 JG64:JH64 K64:L64 WVO55:WVQ55 WLS55:WLU55 WBW55:WBY55 VSA55:VSC55 VIE55:VIG55 UYI55:UYK55 UOM55:UOO55 UEQ55:UES55 TUU55:TUW55 TKY55:TLA55 TBC55:TBE55 SRG55:SRI55 SHK55:SHM55 RXO55:RXQ55 RNS55:RNU55 RDW55:RDY55 QUA55:QUC55 QKE55:QKG55 QAI55:QAK55 PQM55:PQO55 PGQ55:PGS55 OWU55:OWW55 OMY55:ONA55 ODC55:ODE55 NTG55:NTI55 NJK55:NJM55 MZO55:MZQ55 MPS55:MPU55 MFW55:MFY55 LWA55:LWC55 LME55:LMG55 LCI55:LCK55 KSM55:KSO55 KIQ55:KIS55 JYU55:JYW55 JOY55:JPA55 JFC55:JFE55 IVG55:IVI55 ILK55:ILM55 IBO55:IBQ55 HRS55:HRU55 HHW55:HHY55 GYA55:GYC55 GOE55:GOG55 GEI55:GEK55 FUM55:FUO55 FKQ55:FKS55 FAU55:FAW55 EQY55:ERA55 EHC55:EHE55 DXG55:DXI55 DNK55:DNM55 DDO55:DDQ55 CTS55:CTU55 CJW55:CJY55 CAA55:CAC55 BQE55:BQG55 BGI55:BGK55 AWM55:AWO55 AMQ55:AMS55 ACU55:ACW55 SY55:TA55 JC55:JE55 G55:I55">
      <formula1>"00基礎分野,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WWA64:WWB64 S15:T15 WME64:WMF64 WCI64:WCJ64 VSM64:VSN64 VIQ64:VIR64 UYU64:UYV64 UOY64:UOZ64 UFC64:UFD64 TVG64:TVH64 TLK64:TLL64 TBO64:TBP64 SRS64:SRT64 SHW64:SHX64 RYA64:RYB64 ROE64:ROF64 REI64:REJ64 QUM64:QUN64 QKQ64:QKR64 QAU64:QAV64 PQY64:PQZ64 PHC64:PHD64 OXG64:OXH64 ONK64:ONL64 ODO64:ODP64 NTS64:NTT64 NJW64:NJX64 NAA64:NAB64 MQE64:MQF64 MGI64:MGJ64 LWM64:LWN64 LMQ64:LMR64 LCU64:LCV64 KSY64:KSZ64 KJC64:KJD64 JZG64:JZH64 JPK64:JPL64 JFO64:JFP64 IVS64:IVT64 ILW64:ILX64 ICA64:ICB64 HSE64:HSF64 HII64:HIJ64 GYM64:GYN64 GOQ64:GOR64 GEU64:GEV64 FUY64:FUZ64 FLC64:FLD64 FBG64:FBH64 ERK64:ERL64 EHO64:EHP64 DXS64:DXT64 DNW64:DNX64 DEA64:DEB64 CUE64:CUF64 CKI64:CKJ64 CAM64:CAN64 BQQ64:BQR64 BGU64:BGV64 AWY64:AWZ64 ANC64:AND64 ADG64:ADH64 TK64:TL64 JO64:JP64 S64:T64 WVW55:WVY55 WMA55:WMC55 WCE55:WCG55 VSI55:VSK55 VIM55:VIO55 UYQ55:UYS55 UOU55:UOW55 UEY55:UFA55 TVC55:TVE55 TLG55:TLI55 TBK55:TBM55 SRO55:SRQ55 SHS55:SHU55 RXW55:RXY55 ROA55:ROC55 REE55:REG55 QUI55:QUK55 QKM55:QKO55 QAQ55:QAS55 PQU55:PQW55 PGY55:PHA55 OXC55:OXE55 ONG55:ONI55 ODK55:ODM55 NTO55:NTQ55 NJS55:NJU55 MZW55:MZY55 MQA55:MQC55 MGE55:MGG55 LWI55:LWK55 LMM55:LMO55 LCQ55:LCS55 KSU55:KSW55 KIY55:KJA55 JZC55:JZE55 JPG55:JPI55 JFK55:JFM55 IVO55:IVQ55 ILS55:ILU55 IBW55:IBY55 HSA55:HSC55 HIE55:HIG55 GYI55:GYK55 GOM55:GOO55 GEQ55:GES55 FUU55:FUW55 FKY55:FLA55 FBC55:FBE55 ERG55:ERI55 EHK55:EHM55 DXO55:DXQ55 DNS55:DNU55 DDW55:DDY55 CUA55:CUC55 CKE55:CKG55 CAI55:CAK55 BQM55:BQO55 BGQ55:BGS55 AWU55:AWW55 AMY55:ANA55 ADC55:ADE55 TG55:TI55 JK55:JM55 O55:Q55">
      <formula1>"02ＩＴ分野,03営業・販売・事務分野,04医療事務分野,05介護福祉分野,06農業分野,07林業分野,08旅行・観光分野,09警備・保安分野,10クリエート（企画・創作）分野,11デザイン分野,12輸送サービス分野,13エコ分野,14調理分野,15電気関連分野,16機械関連分野,17金属関連分野,18建設関連分野,19理容・美容関連分野,20その他の分野"</formula1>
    </dataValidation>
    <dataValidation type="list" allowBlank="1" showInputMessage="1" showErrorMessage="1" sqref="B80 WVJ80 B31 B76:B77 B27:B28 WLN80 WBR80 VRV80 VHZ80 UYD80 UOH80 UEL80 TUP80 TKT80 TAX80 SRB80 SHF80 RXJ80 RNN80 RDR80 QTV80 QJZ80 QAD80 PQH80 PGL80 OWP80 OMT80 OCX80 NTB80 NJF80 MZJ80 MPN80 MFR80 LVV80 LLZ80 LCD80 KSH80 KIL80 JYP80 JOT80 JEX80 IVB80 ILF80 IBJ80 HRN80 HHR80 GXV80 GNZ80 GED80 FUH80 FKL80 FAP80 EQT80 EGX80 DXB80 DNF80 DDJ80 CTN80 CJR80 BZV80 BPZ80 BGD80 AWH80 AML80 ACP80 ST80 IX80 WVJ76:WVJ77 WLN76:WLN77 WBR76:WBR77 VRV76:VRV77 VHZ76:VHZ77 UYD76:UYD77 UOH76:UOH77 UEL76:UEL77 TUP76:TUP77 TKT76:TKT77 TAX76:TAX77 SRB76:SRB77 SHF76:SHF77 RXJ76:RXJ77 RNN76:RNN77 RDR76:RDR77 QTV76:QTV77 QJZ76:QJZ77 QAD76:QAD77 PQH76:PQH77 PGL76:PGL77 OWP76:OWP77 OMT76:OMT77 OCX76:OCX77 NTB76:NTB77 NJF76:NJF77 MZJ76:MZJ77 MPN76:MPN77 MFR76:MFR77 LVV76:LVV77 LLZ76:LLZ77 LCD76:LCD77 KSH76:KSH77 KIL76:KIL77 JYP76:JYP77 JOT76:JOT77 JEX76:JEX77 IVB76:IVB77 ILF76:ILF77 IBJ76:IBJ77 HRN76:HRN77 HHR76:HHR77 GXV76:GXV77 GNZ76:GNZ77 GED76:GED77 FUH76:FUH77 FKL76:FKL77 FAP76:FAP77 EQT76:EQT77 EGX76:EGX77 DXB76:DXB77 DNF76:DNF77 DDJ76:DDJ77 CTN76:CTN77 CJR76:CJR77 BZV76:BZV77 BPZ76:BPZ77 BGD76:BGD77 AWH76:AWH77 AML76:AML77 ACP76:ACP77 ST76:ST77 IX76:IX77 B36 B85 B33 WVJ33 WLN33 WBR33 VRV33 VHZ33 UYD33 UOH33 UEL33 TUP33 TKT33 TAX33 SRB33 SHF33 RXJ33 RNN33 RDR33 QTV33 QJZ33 QAD33 PQH33 PGL33 OWP33 OMT33 OCX33 NTB33 NJF33 MZJ33 MPN33 MFR33 LVV33 LLZ33 LCD33 KSH33 KIL33 JYP33 JOT33 JEX33 IVB33 ILF33 IBJ33 HRN33 HHR33 GXV33 GNZ33 GED33 FUH33 FKL33 FAP33 EQT33 EGX33 DXB33 DNF33 DDJ33 CTN33 CJR33 BZV33 BPZ33 BGD33 AWH33 AML33 ACP33 ST33 IX33 WBR82 WLN82 WVJ82 B82 IX82 ST82 ACP82 AML82 AWH82 BGD82 BPZ82 BZV82 CJR82 CTN82 DDJ82 DNF82 DXB82 EGX82 EQT82 FAP82 FKL82 FUH82 GED82 GNZ82 GXV82 HHR82 HRN82 IBJ82 ILF82 IVB82 JEX82 JOT82 JYP82 KIL82 KSH82 LCD82 LLZ82 LVV82 MFR82 MPN82 MZJ82 NJF82 NTB82 OCX82 OMT82 OWP82 PGL82 PQH82 QAD82 QJZ82 QTV82 RDR82 RNN82 RXJ82 SHF82 SRB82 TAX82 TKT82 TUP82 UEL82 UOH82 UYD82 VHZ82 VRV82">
      <formula1>"✓"</formula1>
    </dataValidation>
    <dataValidation type="list" allowBlank="1" showInputMessage="1" showErrorMessage="1" sqref="G69 G20 K6 K20 D6 F15 N15 WVV64 WLZ64 WCD64 VSH64 VIL64 UYP64 UOT64 UEX64 TVB64 TLF64 TBJ64 SRN64 SHR64 RXV64 RNZ64 RED64 QUH64 QKL64 QAP64 PQT64 PGX64 OXB64 ONF64 ODJ64 NTN64 NJR64 MZV64 MPZ64 MGD64 LWH64 LML64 LCP64 KST64 KIX64 JZB64 JPF64 JFJ64 IVN64 ILR64 IBV64 HRZ64 HID64 GYH64 GOL64 GEP64 FUT64 FKX64 FBB64 ERF64 EHJ64 DXN64 DNR64 DDV64 CTZ64 CKD64 CAH64 BQL64 BGP64 AWT64 AMX64 ADB64 TF64 JJ64 N64 WVN64 WLR64 WBV64 VRZ64 VID64 UYH64 UOL64 UEP64 TUT64 TKX64 TBB64 SRF64 SHJ64 RXN64 RNR64 RDV64 QTZ64 QKD64 QAH64 PQL64 PGP64 OWT64 OMX64 ODB64 NTF64 NJJ64 MZN64 MPR64 MFV64 LVZ64 LMD64 LCH64 KSL64 KIP64 JYT64 JOX64 JFB64 IVF64 ILJ64 IBN64 HRR64 HHV64 GXZ64 GOD64 GEH64 FUL64 FKP64 FAT64 EQX64 EHB64 DXF64 DNJ64 DDN64 CTR64 CJV64 BZZ64 BQD64 BGH64 AWL64 AMP64 ACT64 SX64 JB64 F64 WVL55 WLP55 WBT55 VRX55 VIB55 UYF55 UOJ55 UEN55 TUR55 TKV55 TAZ55 SRD55 SHH55 RXL55 RNP55 RDT55 QTX55 QKB55 QAF55 PQJ55 PGN55 OWR55 OMV55 OCZ55 NTD55 NJH55 MZL55 MPP55 MFT55 LVX55 LMB55 LCF55 KSJ55 KIN55 JYR55 JOV55 JEZ55 IVD55 ILH55 IBL55 HRP55 HHT55 GXX55 GOB55 GEF55 FUJ55 FKN55 FAR55 EQV55 EGZ55 DXD55 DNH55 DDL55 CTP55 CJT55 BZX55 BQB55 BGF55 AWJ55 AMN55 ACR55 SV55 IZ55 D55 WVS69 WLW69 WCA69 VSE69 VII69 UYM69 UOQ69 UEU69 TUY69 TLC69 TBG69 SRK69 SHO69 RXS69 RNW69 REA69 QUE69 QKI69 QAM69 PQQ69 PGU69 OWY69 ONC69 ODG69 NTK69 NJO69 MZS69 MPW69 MGA69 LWE69 LMI69 LCM69 KSQ69 KIU69 JYY69 JPC69 JFG69 IVK69 ILO69 IBS69 HRW69 HIA69 GYE69 GOI69 GEM69 FUQ69 FKU69 FAY69 ERC69 EHG69 DXK69 DNO69 DDS69 CTW69 CKA69 CAE69 BQI69 BGM69 AWQ69 AMU69 ACY69 TC69 JG69 K69 WVS55 WLW55 WCA55 VSE55 VII55 UYM55 UOQ55 UEU55 TUY55 TLC55 TBG55 SRK55 SHO55 RXS55 RNW55 REA55 QUE55 QKI55 QAM55 PQQ55 PGU55 OWY55 ONC55 ODG55 NTK55 NJO55 MZS55 MPW55 MGA55 LWE55 LMI55 LCM55 KSQ55 KIU55 JYY55 JPC55 JFG55 IVK55 ILO55 IBS55 HRW55 HIA55 GYE55 GOI55 GEM55 FUQ55 FKU55 FAY55 ERC55 EHG55 DXK55 DNO55 DDS55 CTW55 CKA55 CAE55 BQI55 BGM55 AWQ55 AMU55 ACY55 TC55 JG55 K55 WVO69 WLS69 WBW69 VSA69 VIE69 UYI69 UOM69 UEQ69 TUU69 TKY69 TBC69 SRG69 SHK69 RXO69 RNS69 RDW69 QUA69 QKE69 QAI69 PQM69 PGQ69 OWU69 OMY69 ODC69 NTG69 NJK69 MZO69 MPS69 MFW69 LWA69 LME69 LCI69 KSM69 KIQ69 JYU69 JOY69 JFC69 IVG69 ILK69 IBO69 HRS69 HHW69 GYA69 GOE69 GEI69 FUM69 FKQ69 FAU69 EQY69 EHC69 DXG69 DNK69 DDO69 CTS69 CJW69 CAA69 BQE69 BGI69 AWM69 AMQ69 ACU69 SY69 JC69">
      <formula1>"○"</formula1>
    </dataValidation>
  </dataValidations>
  <printOptions horizontalCentered="1"/>
  <pageMargins left="0.59055118110236227" right="0.59055118110236227" top="0.19685039370078741" bottom="0" header="0.39370078740157483" footer="0.31496062992125984"/>
  <pageSetup paperSize="9" scale="81" orientation="portrait" r:id="rId1"/>
  <headerFooter scaleWithDoc="0">
    <oddFooter>&amp;P ページ&amp;R認定申請様式【実践コース】(03.07～)</oddFooter>
  </headerFooter>
  <rowBreaks count="1" manualBreakCount="1">
    <brk id="49" max="20" man="1"/>
  </rowBreaks>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45"/>
  <sheetViews>
    <sheetView view="pageBreakPreview" zoomScale="90" zoomScaleNormal="100" zoomScaleSheetLayoutView="90" workbookViewId="0">
      <selection activeCell="C20" sqref="C20"/>
    </sheetView>
  </sheetViews>
  <sheetFormatPr defaultColWidth="9" defaultRowHeight="13.5"/>
  <cols>
    <col min="1" max="1" width="4" style="313" customWidth="1"/>
    <col min="2" max="2" width="4.625" style="313" customWidth="1"/>
    <col min="3" max="3" width="20.75" style="311" customWidth="1"/>
    <col min="4" max="4" width="22.125" style="311" customWidth="1"/>
    <col min="5" max="5" width="6.625" style="311" customWidth="1"/>
    <col min="6" max="6" width="22.125" style="311" customWidth="1"/>
    <col min="7" max="7" width="29.75" style="311" customWidth="1"/>
    <col min="8" max="8" width="6.5" style="311" customWidth="1"/>
    <col min="9" max="16384" width="9" style="311"/>
  </cols>
  <sheetData>
    <row r="1" spans="1:8" ht="21.75" customHeight="1">
      <c r="A1" s="308"/>
      <c r="B1" s="309"/>
      <c r="C1" s="309"/>
      <c r="D1" s="310"/>
      <c r="E1" s="310"/>
      <c r="F1" s="310"/>
      <c r="H1" s="579" t="s">
        <v>621</v>
      </c>
    </row>
    <row r="2" spans="1:8" ht="21.75" customHeight="1">
      <c r="A2" s="308"/>
      <c r="B2" s="309"/>
      <c r="C2" s="309"/>
      <c r="D2" s="310"/>
      <c r="E2" s="310"/>
      <c r="F2" s="310"/>
      <c r="H2" s="312"/>
    </row>
    <row r="3" spans="1:8" ht="33" customHeight="1">
      <c r="A3" s="2317" t="s">
        <v>313</v>
      </c>
      <c r="B3" s="2317"/>
      <c r="C3" s="2317"/>
      <c r="D3" s="2317"/>
      <c r="E3" s="2317"/>
      <c r="F3" s="2317"/>
      <c r="G3" s="2317"/>
      <c r="H3" s="2317"/>
    </row>
    <row r="4" spans="1:8" ht="33.75" customHeight="1">
      <c r="C4" s="314"/>
      <c r="D4" s="314"/>
      <c r="E4" s="314"/>
      <c r="F4" s="314"/>
    </row>
    <row r="5" spans="1:8" ht="24.95" customHeight="1">
      <c r="A5" s="315">
        <v>1</v>
      </c>
      <c r="B5" s="316" t="s">
        <v>0</v>
      </c>
      <c r="C5" s="316"/>
      <c r="D5" s="2318" t="str">
        <f>IF(様式1!L11="","",様式1!L11)</f>
        <v/>
      </c>
      <c r="E5" s="2318"/>
      <c r="F5" s="2318"/>
      <c r="G5" s="310"/>
      <c r="H5" s="312"/>
    </row>
    <row r="6" spans="1:8" ht="15" customHeight="1">
      <c r="A6" s="315"/>
      <c r="B6" s="316"/>
      <c r="C6" s="316"/>
      <c r="D6" s="317"/>
      <c r="E6" s="317"/>
      <c r="F6" s="317"/>
      <c r="G6" s="310"/>
      <c r="H6" s="312"/>
    </row>
    <row r="7" spans="1:8" ht="24.95" customHeight="1">
      <c r="A7" s="315">
        <v>2</v>
      </c>
      <c r="B7" s="316" t="s">
        <v>314</v>
      </c>
      <c r="C7" s="316"/>
      <c r="D7" s="2318" t="str">
        <f>IF(様式1!G36="","",様式1!G36)</f>
        <v/>
      </c>
      <c r="E7" s="2318"/>
      <c r="F7" s="2318"/>
      <c r="H7" s="312"/>
    </row>
    <row r="8" spans="1:8" ht="27" customHeight="1">
      <c r="A8" s="315"/>
      <c r="B8" s="316"/>
      <c r="C8" s="316" t="s">
        <v>136</v>
      </c>
      <c r="D8" s="480" t="str">
        <f>IF(様式1!F37="","", 様式1!F37)</f>
        <v/>
      </c>
      <c r="E8" s="318" t="s">
        <v>315</v>
      </c>
      <c r="F8" s="480" t="str">
        <f>IF(様式1!K37="","",様式1!K37)</f>
        <v/>
      </c>
      <c r="H8" s="312"/>
    </row>
    <row r="9" spans="1:8" ht="14.25" customHeight="1">
      <c r="A9" s="308"/>
      <c r="B9" s="309"/>
      <c r="C9" s="309"/>
      <c r="D9" s="317"/>
      <c r="E9" s="317"/>
      <c r="F9" s="317"/>
      <c r="H9" s="312"/>
    </row>
    <row r="10" spans="1:8" ht="24.95" customHeight="1">
      <c r="A10" s="315">
        <v>3</v>
      </c>
      <c r="B10" s="2319" t="s">
        <v>365</v>
      </c>
      <c r="C10" s="2319"/>
      <c r="D10" s="2319"/>
      <c r="E10" s="2319"/>
      <c r="F10" s="2319"/>
      <c r="G10" s="2319"/>
    </row>
    <row r="11" spans="1:8" ht="26.25" customHeight="1">
      <c r="B11" s="319">
        <v>1</v>
      </c>
      <c r="C11" s="752" t="s">
        <v>741</v>
      </c>
      <c r="D11" s="2318"/>
      <c r="E11" s="2318"/>
      <c r="F11" s="2318"/>
    </row>
    <row r="12" spans="1:8" ht="27" customHeight="1">
      <c r="B12" s="319">
        <v>2</v>
      </c>
      <c r="C12" s="753" t="s">
        <v>742</v>
      </c>
      <c r="D12" s="2318"/>
      <c r="E12" s="2318"/>
      <c r="F12" s="2318"/>
      <c r="H12" s="320"/>
    </row>
    <row r="13" spans="1:8" ht="27" customHeight="1">
      <c r="B13" s="319">
        <v>3</v>
      </c>
      <c r="C13" s="316" t="s">
        <v>316</v>
      </c>
      <c r="D13" s="2318"/>
      <c r="E13" s="2318"/>
      <c r="F13" s="2318"/>
      <c r="H13" s="320"/>
    </row>
    <row r="14" spans="1:8" ht="27" customHeight="1">
      <c r="B14" s="319">
        <v>4</v>
      </c>
      <c r="C14" s="316" t="s">
        <v>317</v>
      </c>
      <c r="D14" s="2318"/>
      <c r="E14" s="2318"/>
      <c r="F14" s="2318"/>
      <c r="H14" s="320"/>
    </row>
    <row r="15" spans="1:8" ht="27" customHeight="1">
      <c r="B15" s="319">
        <v>5</v>
      </c>
      <c r="C15" s="316" t="s">
        <v>318</v>
      </c>
      <c r="D15" s="480"/>
      <c r="E15" s="318" t="s">
        <v>315</v>
      </c>
      <c r="F15" s="480"/>
      <c r="H15" s="320"/>
    </row>
    <row r="16" spans="1:8" ht="27" customHeight="1">
      <c r="B16" s="319">
        <v>6</v>
      </c>
      <c r="C16" s="316" t="s">
        <v>319</v>
      </c>
      <c r="D16" s="2318"/>
      <c r="E16" s="2318"/>
      <c r="F16" s="2318"/>
      <c r="H16" s="320"/>
    </row>
    <row r="17" spans="1:8" ht="27" customHeight="1">
      <c r="B17" s="319">
        <v>7</v>
      </c>
      <c r="C17" s="316" t="s">
        <v>320</v>
      </c>
      <c r="D17" s="2318"/>
      <c r="E17" s="2318"/>
      <c r="F17" s="2318"/>
      <c r="G17" s="2318"/>
      <c r="H17" s="321"/>
    </row>
    <row r="18" spans="1:8" ht="15" customHeight="1">
      <c r="B18" s="322"/>
      <c r="D18" s="323"/>
      <c r="E18" s="323"/>
      <c r="F18" s="323"/>
      <c r="G18" s="323"/>
      <c r="H18" s="321"/>
    </row>
    <row r="19" spans="1:8" ht="24.95" customHeight="1">
      <c r="A19" s="315">
        <v>4</v>
      </c>
      <c r="B19" s="324" t="s">
        <v>321</v>
      </c>
      <c r="C19" s="325"/>
      <c r="D19" s="325"/>
      <c r="E19" s="325"/>
      <c r="F19" s="325"/>
      <c r="G19" s="326"/>
      <c r="H19" s="327"/>
    </row>
    <row r="20" spans="1:8" ht="27" customHeight="1">
      <c r="A20" s="315"/>
      <c r="B20" s="319">
        <v>1</v>
      </c>
      <c r="C20" s="328" t="s">
        <v>322</v>
      </c>
      <c r="D20" s="325"/>
      <c r="E20" s="325"/>
      <c r="F20" s="325"/>
      <c r="G20" s="326"/>
      <c r="H20" s="327"/>
    </row>
    <row r="21" spans="1:8" ht="20.100000000000001" customHeight="1">
      <c r="B21" s="2308"/>
      <c r="C21" s="2309"/>
      <c r="D21" s="2309"/>
      <c r="E21" s="2309"/>
      <c r="F21" s="2309"/>
      <c r="G21" s="2309"/>
      <c r="H21" s="2310"/>
    </row>
    <row r="22" spans="1:8" ht="20.100000000000001" customHeight="1">
      <c r="B22" s="2311"/>
      <c r="C22" s="2312"/>
      <c r="D22" s="2312"/>
      <c r="E22" s="2312"/>
      <c r="F22" s="2312"/>
      <c r="G22" s="2312"/>
      <c r="H22" s="2313"/>
    </row>
    <row r="23" spans="1:8" ht="20.100000000000001" customHeight="1">
      <c r="B23" s="2311"/>
      <c r="C23" s="2312"/>
      <c r="D23" s="2312"/>
      <c r="E23" s="2312"/>
      <c r="F23" s="2312"/>
      <c r="G23" s="2312"/>
      <c r="H23" s="2313"/>
    </row>
    <row r="24" spans="1:8" ht="20.100000000000001" customHeight="1">
      <c r="B24" s="2311"/>
      <c r="C24" s="2312"/>
      <c r="D24" s="2312"/>
      <c r="E24" s="2312"/>
      <c r="F24" s="2312"/>
      <c r="G24" s="2312"/>
      <c r="H24" s="2313"/>
    </row>
    <row r="25" spans="1:8" ht="20.100000000000001" customHeight="1">
      <c r="B25" s="2311"/>
      <c r="C25" s="2312"/>
      <c r="D25" s="2312"/>
      <c r="E25" s="2312"/>
      <c r="F25" s="2312"/>
      <c r="G25" s="2312"/>
      <c r="H25" s="2313"/>
    </row>
    <row r="26" spans="1:8" ht="20.100000000000001" customHeight="1">
      <c r="B26" s="2311"/>
      <c r="C26" s="2312"/>
      <c r="D26" s="2312"/>
      <c r="E26" s="2312"/>
      <c r="F26" s="2312"/>
      <c r="G26" s="2312"/>
      <c r="H26" s="2313"/>
    </row>
    <row r="27" spans="1:8" ht="20.100000000000001" customHeight="1">
      <c r="B27" s="2311"/>
      <c r="C27" s="2312"/>
      <c r="D27" s="2312"/>
      <c r="E27" s="2312"/>
      <c r="F27" s="2312"/>
      <c r="G27" s="2312"/>
      <c r="H27" s="2313"/>
    </row>
    <row r="28" spans="1:8" ht="20.100000000000001" customHeight="1">
      <c r="B28" s="2311"/>
      <c r="C28" s="2312"/>
      <c r="D28" s="2312"/>
      <c r="E28" s="2312"/>
      <c r="F28" s="2312"/>
      <c r="G28" s="2312"/>
      <c r="H28" s="2313"/>
    </row>
    <row r="29" spans="1:8" ht="20.100000000000001" customHeight="1">
      <c r="B29" s="2311"/>
      <c r="C29" s="2312"/>
      <c r="D29" s="2312"/>
      <c r="E29" s="2312"/>
      <c r="F29" s="2312"/>
      <c r="G29" s="2312"/>
      <c r="H29" s="2313"/>
    </row>
    <row r="30" spans="1:8" ht="20.100000000000001" customHeight="1">
      <c r="B30" s="2314"/>
      <c r="C30" s="2315"/>
      <c r="D30" s="2315"/>
      <c r="E30" s="2315"/>
      <c r="F30" s="2315"/>
      <c r="G30" s="2315"/>
      <c r="H30" s="2316"/>
    </row>
    <row r="31" spans="1:8" ht="14.25" customHeight="1">
      <c r="A31" s="308"/>
      <c r="B31" s="309"/>
      <c r="C31" s="309"/>
      <c r="D31" s="317"/>
      <c r="E31" s="317"/>
      <c r="F31" s="317"/>
      <c r="H31" s="312"/>
    </row>
    <row r="32" spans="1:8" ht="27" customHeight="1">
      <c r="B32" s="319">
        <v>2</v>
      </c>
      <c r="C32" s="328" t="s">
        <v>323</v>
      </c>
      <c r="D32" s="325"/>
      <c r="E32" s="325"/>
      <c r="F32" s="325"/>
      <c r="G32" s="326"/>
      <c r="H32" s="327"/>
    </row>
    <row r="33" spans="1:8" ht="20.100000000000001" customHeight="1">
      <c r="B33" s="2308"/>
      <c r="C33" s="2309"/>
      <c r="D33" s="2309"/>
      <c r="E33" s="2309"/>
      <c r="F33" s="2309"/>
      <c r="G33" s="2309"/>
      <c r="H33" s="2310"/>
    </row>
    <row r="34" spans="1:8" ht="20.100000000000001" customHeight="1">
      <c r="B34" s="2311"/>
      <c r="C34" s="2312"/>
      <c r="D34" s="2312"/>
      <c r="E34" s="2312"/>
      <c r="F34" s="2312"/>
      <c r="G34" s="2312"/>
      <c r="H34" s="2313"/>
    </row>
    <row r="35" spans="1:8" ht="20.100000000000001" customHeight="1">
      <c r="B35" s="2311"/>
      <c r="C35" s="2312"/>
      <c r="D35" s="2312"/>
      <c r="E35" s="2312"/>
      <c r="F35" s="2312"/>
      <c r="G35" s="2312"/>
      <c r="H35" s="2313"/>
    </row>
    <row r="36" spans="1:8" ht="20.100000000000001" customHeight="1">
      <c r="B36" s="2311"/>
      <c r="C36" s="2312"/>
      <c r="D36" s="2312"/>
      <c r="E36" s="2312"/>
      <c r="F36" s="2312"/>
      <c r="G36" s="2312"/>
      <c r="H36" s="2313"/>
    </row>
    <row r="37" spans="1:8" ht="20.100000000000001" customHeight="1">
      <c r="B37" s="2311"/>
      <c r="C37" s="2312"/>
      <c r="D37" s="2312"/>
      <c r="E37" s="2312"/>
      <c r="F37" s="2312"/>
      <c r="G37" s="2312"/>
      <c r="H37" s="2313"/>
    </row>
    <row r="38" spans="1:8" ht="20.100000000000001" customHeight="1">
      <c r="B38" s="2311"/>
      <c r="C38" s="2312"/>
      <c r="D38" s="2312"/>
      <c r="E38" s="2312"/>
      <c r="F38" s="2312"/>
      <c r="G38" s="2312"/>
      <c r="H38" s="2313"/>
    </row>
    <row r="39" spans="1:8" ht="20.100000000000001" customHeight="1">
      <c r="B39" s="2311"/>
      <c r="C39" s="2312"/>
      <c r="D39" s="2312"/>
      <c r="E39" s="2312"/>
      <c r="F39" s="2312"/>
      <c r="G39" s="2312"/>
      <c r="H39" s="2313"/>
    </row>
    <row r="40" spans="1:8" ht="20.100000000000001" customHeight="1">
      <c r="B40" s="2311"/>
      <c r="C40" s="2312"/>
      <c r="D40" s="2312"/>
      <c r="E40" s="2312"/>
      <c r="F40" s="2312"/>
      <c r="G40" s="2312"/>
      <c r="H40" s="2313"/>
    </row>
    <row r="41" spans="1:8" ht="20.100000000000001" customHeight="1">
      <c r="B41" s="2311"/>
      <c r="C41" s="2312"/>
      <c r="D41" s="2312"/>
      <c r="E41" s="2312"/>
      <c r="F41" s="2312"/>
      <c r="G41" s="2312"/>
      <c r="H41" s="2313"/>
    </row>
    <row r="42" spans="1:8" ht="20.100000000000001" customHeight="1">
      <c r="B42" s="2314"/>
      <c r="C42" s="2315"/>
      <c r="D42" s="2315"/>
      <c r="E42" s="2315"/>
      <c r="F42" s="2315"/>
      <c r="G42" s="2315"/>
      <c r="H42" s="2316"/>
    </row>
    <row r="43" spans="1:8" ht="20.100000000000001" customHeight="1">
      <c r="B43" s="311"/>
      <c r="H43" s="329"/>
    </row>
    <row r="44" spans="1:8" ht="13.5" customHeight="1">
      <c r="A44" s="2307" t="s">
        <v>1108</v>
      </c>
      <c r="B44" s="2307"/>
      <c r="C44" s="2307"/>
      <c r="D44" s="2307"/>
      <c r="E44" s="2307"/>
      <c r="F44" s="2307"/>
      <c r="G44" s="2307"/>
      <c r="H44" s="2307"/>
    </row>
    <row r="45" spans="1:8">
      <c r="A45" s="2307"/>
      <c r="B45" s="2307"/>
      <c r="C45" s="2307"/>
      <c r="D45" s="2307"/>
      <c r="E45" s="2307"/>
      <c r="F45" s="2307"/>
      <c r="G45" s="2307"/>
      <c r="H45" s="2307"/>
    </row>
  </sheetData>
  <mergeCells count="13">
    <mergeCell ref="A44:H45"/>
    <mergeCell ref="B33:H42"/>
    <mergeCell ref="A3:H3"/>
    <mergeCell ref="D5:F5"/>
    <mergeCell ref="D7:F7"/>
    <mergeCell ref="B10:G10"/>
    <mergeCell ref="D11:F11"/>
    <mergeCell ref="D12:F12"/>
    <mergeCell ref="D13:F13"/>
    <mergeCell ref="D14:F14"/>
    <mergeCell ref="D16:F16"/>
    <mergeCell ref="D17:G17"/>
    <mergeCell ref="B21:H30"/>
  </mergeCells>
  <phoneticPr fontId="8"/>
  <conditionalFormatting sqref="D11:F14">
    <cfRule type="cellIs" dxfId="127" priority="7" stopIfTrue="1" operator="equal">
      <formula>""</formula>
    </cfRule>
  </conditionalFormatting>
  <conditionalFormatting sqref="D15">
    <cfRule type="cellIs" dxfId="126" priority="6" stopIfTrue="1" operator="equal">
      <formula>""</formula>
    </cfRule>
  </conditionalFormatting>
  <conditionalFormatting sqref="F15">
    <cfRule type="cellIs" dxfId="125" priority="5" stopIfTrue="1" operator="equal">
      <formula>""</formula>
    </cfRule>
  </conditionalFormatting>
  <conditionalFormatting sqref="D16:F16">
    <cfRule type="cellIs" dxfId="124" priority="4" stopIfTrue="1" operator="equal">
      <formula>""</formula>
    </cfRule>
  </conditionalFormatting>
  <conditionalFormatting sqref="D17:G17">
    <cfRule type="cellIs" dxfId="123" priority="3" stopIfTrue="1" operator="equal">
      <formula>""</formula>
    </cfRule>
  </conditionalFormatting>
  <conditionalFormatting sqref="B21:H30">
    <cfRule type="cellIs" dxfId="122" priority="2" stopIfTrue="1" operator="equal">
      <formula>""</formula>
    </cfRule>
  </conditionalFormatting>
  <conditionalFormatting sqref="B33:H42">
    <cfRule type="cellIs" dxfId="121" priority="1" stopIfTrue="1" operator="equal">
      <formula>""</formula>
    </cfRule>
  </conditionalFormatting>
  <printOptions horizontalCentered="1"/>
  <pageMargins left="0.70866141732283472" right="0.70866141732283472" top="0.78740157480314965" bottom="0.74803149606299213" header="0.31496062992125984" footer="0.31496062992125984"/>
  <pageSetup paperSize="9" scale="74" orientation="portrait" r:id="rId1"/>
  <headerFooter scaleWithDoc="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AD135"/>
  <sheetViews>
    <sheetView view="pageBreakPreview" topLeftCell="A7" zoomScale="70" zoomScaleNormal="70" zoomScaleSheetLayoutView="70" workbookViewId="0">
      <selection activeCell="R30" sqref="R30:R31"/>
    </sheetView>
  </sheetViews>
  <sheetFormatPr defaultColWidth="9" defaultRowHeight="13.5"/>
  <cols>
    <col min="1" max="1" width="4.375" style="330" customWidth="1"/>
    <col min="2" max="2" width="6.5" style="330" customWidth="1"/>
    <col min="3" max="3" width="5.625" style="330" customWidth="1"/>
    <col min="4" max="5" width="7.625" style="330" customWidth="1"/>
    <col min="6" max="7" width="5.625" style="330" customWidth="1"/>
    <col min="8" max="9" width="6.625" style="330" customWidth="1"/>
    <col min="10" max="14" width="6.875" style="330" customWidth="1"/>
    <col min="15" max="15" width="5.625" style="330" customWidth="1"/>
    <col min="16" max="30" width="6.5" style="330" customWidth="1"/>
    <col min="31" max="16384" width="9" style="330"/>
  </cols>
  <sheetData>
    <row r="1" spans="1:30" ht="33" customHeight="1">
      <c r="AD1" s="392" t="s">
        <v>622</v>
      </c>
    </row>
    <row r="2" spans="1:30" ht="25.5" customHeight="1">
      <c r="A2" s="2379" t="s">
        <v>324</v>
      </c>
      <c r="B2" s="2379"/>
      <c r="C2" s="2379"/>
      <c r="D2" s="2379"/>
      <c r="E2" s="2379"/>
      <c r="F2" s="2379"/>
      <c r="G2" s="2379"/>
      <c r="H2" s="2379"/>
      <c r="I2" s="2379"/>
      <c r="J2" s="2379"/>
      <c r="K2" s="2379"/>
      <c r="L2" s="2379"/>
      <c r="M2" s="2379"/>
      <c r="N2" s="2379"/>
      <c r="O2" s="2379"/>
      <c r="P2" s="2379"/>
      <c r="Q2" s="2379"/>
      <c r="R2" s="2379"/>
      <c r="S2" s="2379"/>
      <c r="T2" s="2379"/>
      <c r="U2" s="2379"/>
      <c r="V2" s="2379"/>
      <c r="W2" s="2379"/>
      <c r="X2" s="2379"/>
      <c r="Y2" s="2379"/>
      <c r="Z2" s="2379"/>
      <c r="AA2" s="2379"/>
      <c r="AB2" s="2379"/>
      <c r="AC2" s="2379"/>
      <c r="AD2" s="2379"/>
    </row>
    <row r="3" spans="1:30" ht="11.25" customHeight="1">
      <c r="A3" s="700"/>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row>
    <row r="4" spans="1:30" s="331" customFormat="1" ht="40.5" customHeight="1" thickBot="1">
      <c r="A4" s="2380" t="s">
        <v>165</v>
      </c>
      <c r="B4" s="2380"/>
      <c r="C4" s="2380"/>
      <c r="D4" s="2380"/>
      <c r="E4" s="2381" t="str">
        <f>IF(様式1!L11="","",様式1!L11)</f>
        <v/>
      </c>
      <c r="F4" s="2381"/>
      <c r="G4" s="2381"/>
      <c r="H4" s="2381"/>
      <c r="I4" s="2381"/>
      <c r="J4" s="2381"/>
      <c r="K4" s="2381"/>
      <c r="L4" s="2380" t="s">
        <v>325</v>
      </c>
      <c r="M4" s="2380"/>
      <c r="N4" s="2380"/>
      <c r="O4" s="2380"/>
      <c r="P4" s="1944" t="str">
        <f>IF(様式1!F44="","",様式1!F44)</f>
        <v/>
      </c>
      <c r="Q4" s="1944"/>
      <c r="R4" s="1944"/>
      <c r="S4" s="1944"/>
      <c r="T4" s="1944"/>
      <c r="U4" s="1944"/>
      <c r="V4" s="2380" t="s">
        <v>326</v>
      </c>
      <c r="W4" s="2380"/>
      <c r="X4" s="2381" t="str">
        <f>IF(様式1!G36="","",様式1!G36)</f>
        <v/>
      </c>
      <c r="Y4" s="2381"/>
      <c r="Z4" s="2381"/>
      <c r="AA4" s="2381"/>
      <c r="AB4" s="2381"/>
      <c r="AC4" s="2381"/>
      <c r="AD4" s="2381"/>
    </row>
    <row r="5" spans="1:30" s="331" customFormat="1" ht="11.25" customHeight="1" thickBot="1">
      <c r="A5" s="332"/>
      <c r="L5" s="333"/>
      <c r="O5" s="333"/>
    </row>
    <row r="6" spans="1:30" ht="35.1" customHeight="1" thickBot="1">
      <c r="A6" s="699" t="s">
        <v>668</v>
      </c>
      <c r="B6" s="342"/>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4"/>
    </row>
    <row r="7" spans="1:30" s="331" customFormat="1" ht="35.1" customHeight="1">
      <c r="A7" s="336"/>
      <c r="B7" s="2330" t="s">
        <v>329</v>
      </c>
      <c r="C7" s="2320"/>
      <c r="D7" s="2320"/>
      <c r="E7" s="2320"/>
      <c r="F7" s="2371" t="s">
        <v>130</v>
      </c>
      <c r="G7" s="2372"/>
      <c r="H7" s="2372"/>
      <c r="I7" s="2372"/>
      <c r="J7" s="2373"/>
      <c r="K7" s="2371" t="str">
        <f>IF(様式1!F40="","",様式1!F40)</f>
        <v/>
      </c>
      <c r="L7" s="2372"/>
      <c r="M7" s="2372"/>
      <c r="N7" s="2372"/>
      <c r="O7" s="2372"/>
      <c r="P7" s="2372"/>
      <c r="Q7" s="2372"/>
      <c r="R7" s="2372"/>
      <c r="S7" s="2372"/>
      <c r="T7" s="2372"/>
      <c r="U7" s="2372"/>
      <c r="V7" s="2372"/>
      <c r="W7" s="2372"/>
      <c r="X7" s="2372"/>
      <c r="Y7" s="2372"/>
      <c r="Z7" s="2372"/>
      <c r="AA7" s="2372"/>
      <c r="AB7" s="2372"/>
      <c r="AC7" s="2372"/>
      <c r="AD7" s="2374"/>
    </row>
    <row r="8" spans="1:30" s="331" customFormat="1" ht="35.1" customHeight="1" thickBot="1">
      <c r="A8" s="336"/>
      <c r="B8" s="2332"/>
      <c r="C8" s="2333"/>
      <c r="D8" s="2333"/>
      <c r="E8" s="2333"/>
      <c r="F8" s="2375" t="s">
        <v>330</v>
      </c>
      <c r="G8" s="2376"/>
      <c r="H8" s="2376"/>
      <c r="I8" s="2376"/>
      <c r="J8" s="2377"/>
      <c r="K8" s="2375" t="str">
        <f>様式1!H41&amp;様式1!H42</f>
        <v/>
      </c>
      <c r="L8" s="2376"/>
      <c r="M8" s="2376"/>
      <c r="N8" s="2376"/>
      <c r="O8" s="2376"/>
      <c r="P8" s="2376"/>
      <c r="Q8" s="2376"/>
      <c r="R8" s="2376"/>
      <c r="S8" s="2376"/>
      <c r="T8" s="2376"/>
      <c r="U8" s="2376"/>
      <c r="V8" s="2376"/>
      <c r="W8" s="2376"/>
      <c r="X8" s="2376"/>
      <c r="Y8" s="2376"/>
      <c r="Z8" s="2376"/>
      <c r="AA8" s="2376"/>
      <c r="AB8" s="2376"/>
      <c r="AC8" s="2376"/>
      <c r="AD8" s="2378"/>
    </row>
    <row r="9" spans="1:30" ht="35.1" customHeight="1">
      <c r="A9" s="345"/>
      <c r="B9" s="342" t="s">
        <v>331</v>
      </c>
      <c r="C9" s="343"/>
      <c r="D9" s="343"/>
      <c r="E9" s="343"/>
      <c r="F9" s="346"/>
      <c r="G9" s="346"/>
      <c r="H9" s="346"/>
      <c r="I9" s="346"/>
      <c r="J9" s="346"/>
      <c r="K9" s="346"/>
      <c r="L9" s="346"/>
      <c r="M9" s="346"/>
      <c r="N9" s="346"/>
      <c r="O9" s="346"/>
      <c r="P9" s="346"/>
      <c r="Q9" s="346"/>
      <c r="R9" s="346"/>
      <c r="S9" s="346"/>
      <c r="T9" s="346"/>
      <c r="U9" s="346"/>
      <c r="V9" s="346"/>
      <c r="W9" s="346"/>
      <c r="X9" s="346"/>
      <c r="Y9" s="346"/>
      <c r="Z9" s="346"/>
      <c r="AA9" s="346"/>
      <c r="AB9" s="346"/>
      <c r="AC9" s="346"/>
      <c r="AD9" s="347"/>
    </row>
    <row r="10" spans="1:30" ht="15.95" customHeight="1">
      <c r="A10" s="345"/>
      <c r="B10" s="348"/>
      <c r="C10" s="349"/>
      <c r="D10" s="2398" t="s">
        <v>682</v>
      </c>
      <c r="E10" s="2399"/>
      <c r="F10" s="2399"/>
      <c r="G10" s="2399"/>
      <c r="H10" s="2399"/>
      <c r="I10" s="2399"/>
      <c r="J10" s="2399"/>
      <c r="K10" s="2399"/>
      <c r="L10" s="2399"/>
      <c r="M10" s="2399"/>
      <c r="N10" s="2400"/>
      <c r="O10" s="2384"/>
      <c r="P10" s="2382"/>
      <c r="Q10" s="2382"/>
      <c r="R10" s="2382" t="s">
        <v>120</v>
      </c>
      <c r="S10" s="2382"/>
      <c r="T10" s="2382" t="s">
        <v>121</v>
      </c>
      <c r="U10" s="2382" t="s">
        <v>327</v>
      </c>
      <c r="V10" s="2382"/>
      <c r="W10" s="2382"/>
      <c r="X10" s="2384" t="s">
        <v>328</v>
      </c>
      <c r="Y10" s="2385"/>
      <c r="Z10" s="2388"/>
      <c r="AA10" s="2388"/>
      <c r="AB10" s="2388"/>
      <c r="AC10" s="2388"/>
      <c r="AD10" s="2389"/>
    </row>
    <row r="11" spans="1:30" ht="15.95" customHeight="1">
      <c r="A11" s="345"/>
      <c r="B11" s="345"/>
      <c r="C11" s="2392"/>
      <c r="D11" s="2401"/>
      <c r="E11" s="2402"/>
      <c r="F11" s="2402"/>
      <c r="G11" s="2402"/>
      <c r="H11" s="2402"/>
      <c r="I11" s="2402"/>
      <c r="J11" s="2402"/>
      <c r="K11" s="2402"/>
      <c r="L11" s="2402"/>
      <c r="M11" s="2402"/>
      <c r="N11" s="2403"/>
      <c r="O11" s="2386"/>
      <c r="P11" s="2383"/>
      <c r="Q11" s="2383"/>
      <c r="R11" s="2383"/>
      <c r="S11" s="2383"/>
      <c r="T11" s="2383"/>
      <c r="U11" s="2383"/>
      <c r="V11" s="2383"/>
      <c r="W11" s="2383"/>
      <c r="X11" s="2386"/>
      <c r="Y11" s="2387"/>
      <c r="Z11" s="2390"/>
      <c r="AA11" s="2390"/>
      <c r="AB11" s="2390"/>
      <c r="AC11" s="2390"/>
      <c r="AD11" s="2391"/>
    </row>
    <row r="12" spans="1:30" ht="15.95" customHeight="1">
      <c r="A12" s="345"/>
      <c r="B12" s="345"/>
      <c r="C12" s="2393"/>
      <c r="D12" s="2401"/>
      <c r="E12" s="2402"/>
      <c r="F12" s="2402"/>
      <c r="G12" s="2402"/>
      <c r="H12" s="2402"/>
      <c r="I12" s="2402"/>
      <c r="J12" s="2402"/>
      <c r="K12" s="2402"/>
      <c r="L12" s="2402"/>
      <c r="M12" s="2402"/>
      <c r="N12" s="2403"/>
      <c r="O12" s="2353"/>
      <c r="P12" s="2355" t="s">
        <v>332</v>
      </c>
      <c r="Q12" s="2356"/>
      <c r="R12" s="2357"/>
      <c r="S12" s="2358" t="s">
        <v>367</v>
      </c>
      <c r="T12" s="2347"/>
      <c r="U12" s="2347"/>
      <c r="V12" s="2358"/>
      <c r="W12" s="2347"/>
      <c r="X12" s="2382"/>
      <c r="Y12" s="2347" t="s">
        <v>120</v>
      </c>
      <c r="Z12" s="2382"/>
      <c r="AA12" s="2347" t="s">
        <v>121</v>
      </c>
      <c r="AB12" s="2382"/>
      <c r="AC12" s="2347" t="s">
        <v>122</v>
      </c>
      <c r="AD12" s="2407"/>
    </row>
    <row r="13" spans="1:30" s="331" customFormat="1" ht="15.95" customHeight="1">
      <c r="A13" s="336"/>
      <c r="B13" s="336"/>
      <c r="C13" s="350"/>
      <c r="D13" s="2404"/>
      <c r="E13" s="2405"/>
      <c r="F13" s="2405"/>
      <c r="G13" s="2405"/>
      <c r="H13" s="2405"/>
      <c r="I13" s="2405"/>
      <c r="J13" s="2405"/>
      <c r="K13" s="2405"/>
      <c r="L13" s="2405"/>
      <c r="M13" s="2405"/>
      <c r="N13" s="2406"/>
      <c r="O13" s="2394"/>
      <c r="P13" s="2395"/>
      <c r="Q13" s="2396"/>
      <c r="R13" s="2397"/>
      <c r="S13" s="2343"/>
      <c r="T13" s="2344"/>
      <c r="U13" s="2344"/>
      <c r="V13" s="2343"/>
      <c r="W13" s="2344"/>
      <c r="X13" s="2383"/>
      <c r="Y13" s="2344"/>
      <c r="Z13" s="2383"/>
      <c r="AA13" s="2344"/>
      <c r="AB13" s="2383"/>
      <c r="AC13" s="2344"/>
      <c r="AD13" s="2408"/>
    </row>
    <row r="14" spans="1:30" s="331" customFormat="1" ht="35.1" customHeight="1">
      <c r="A14" s="336"/>
      <c r="B14" s="336"/>
      <c r="C14" s="351"/>
      <c r="D14" s="2360" t="s">
        <v>333</v>
      </c>
      <c r="E14" s="2361"/>
      <c r="F14" s="2361"/>
      <c r="G14" s="2361"/>
      <c r="H14" s="2361"/>
      <c r="I14" s="2361"/>
      <c r="J14" s="2361"/>
      <c r="K14" s="2361"/>
      <c r="L14" s="2361"/>
      <c r="M14" s="2361"/>
      <c r="N14" s="2362"/>
      <c r="O14" s="2409"/>
      <c r="P14" s="2410"/>
      <c r="Q14" s="692"/>
      <c r="R14" s="692" t="s">
        <v>120</v>
      </c>
      <c r="S14" s="692"/>
      <c r="T14" s="692" t="s">
        <v>121</v>
      </c>
      <c r="U14" s="2410" t="s">
        <v>327</v>
      </c>
      <c r="V14" s="2410"/>
      <c r="W14" s="2411"/>
      <c r="X14" s="2412" t="s">
        <v>328</v>
      </c>
      <c r="Y14" s="2412"/>
      <c r="Z14" s="2413"/>
      <c r="AA14" s="2413"/>
      <c r="AB14" s="2413"/>
      <c r="AC14" s="2413"/>
      <c r="AD14" s="2414"/>
    </row>
    <row r="15" spans="1:30" s="331" customFormat="1" ht="35.1" customHeight="1">
      <c r="A15" s="336"/>
      <c r="B15" s="336"/>
      <c r="C15" s="352"/>
      <c r="D15" s="2339"/>
      <c r="E15" s="2363"/>
      <c r="F15" s="2363"/>
      <c r="G15" s="2363"/>
      <c r="H15" s="2363"/>
      <c r="I15" s="2363"/>
      <c r="J15" s="2363"/>
      <c r="K15" s="2363"/>
      <c r="L15" s="2363"/>
      <c r="M15" s="2363"/>
      <c r="N15" s="2364"/>
      <c r="O15" s="687"/>
      <c r="P15" s="2415" t="s">
        <v>332</v>
      </c>
      <c r="Q15" s="2410"/>
      <c r="R15" s="2411"/>
      <c r="S15" s="2412" t="s">
        <v>368</v>
      </c>
      <c r="T15" s="2412"/>
      <c r="U15" s="2412"/>
      <c r="V15" s="2358"/>
      <c r="W15" s="2347"/>
      <c r="X15" s="683"/>
      <c r="Y15" s="683" t="s">
        <v>120</v>
      </c>
      <c r="Z15" s="683"/>
      <c r="AA15" s="683" t="s">
        <v>121</v>
      </c>
      <c r="AB15" s="683"/>
      <c r="AC15" s="683" t="s">
        <v>122</v>
      </c>
      <c r="AD15" s="353"/>
    </row>
    <row r="16" spans="1:30" s="331" customFormat="1" ht="35.1" customHeight="1">
      <c r="A16" s="336"/>
      <c r="B16" s="336"/>
      <c r="C16" s="354"/>
      <c r="D16" s="355"/>
      <c r="E16" s="2416" t="s">
        <v>334</v>
      </c>
      <c r="F16" s="2417"/>
      <c r="G16" s="2417"/>
      <c r="H16" s="2417"/>
      <c r="I16" s="2417"/>
      <c r="J16" s="2417"/>
      <c r="K16" s="2417"/>
      <c r="L16" s="2417"/>
      <c r="M16" s="2417"/>
      <c r="N16" s="2418"/>
      <c r="O16" s="688"/>
      <c r="P16" s="683"/>
      <c r="Q16" s="692" t="s">
        <v>120</v>
      </c>
      <c r="R16" s="692"/>
      <c r="S16" s="692" t="s">
        <v>121</v>
      </c>
      <c r="T16" s="692"/>
      <c r="U16" s="692" t="s">
        <v>122</v>
      </c>
      <c r="V16" s="682" t="s">
        <v>669</v>
      </c>
      <c r="W16" s="688"/>
      <c r="X16" s="692"/>
      <c r="Y16" s="692" t="s">
        <v>120</v>
      </c>
      <c r="Z16" s="692"/>
      <c r="AA16" s="692" t="s">
        <v>121</v>
      </c>
      <c r="AB16" s="692"/>
      <c r="AC16" s="692" t="s">
        <v>122</v>
      </c>
      <c r="AD16" s="356"/>
    </row>
    <row r="17" spans="1:30" ht="15.95" customHeight="1">
      <c r="A17" s="345"/>
      <c r="B17" s="339"/>
      <c r="C17" s="351"/>
      <c r="D17" s="2339" t="s">
        <v>335</v>
      </c>
      <c r="E17" s="2363"/>
      <c r="F17" s="2363"/>
      <c r="G17" s="2363"/>
      <c r="H17" s="2363"/>
      <c r="I17" s="2363"/>
      <c r="J17" s="2363"/>
      <c r="K17" s="2363"/>
      <c r="L17" s="2363"/>
      <c r="M17" s="2363"/>
      <c r="N17" s="2364"/>
      <c r="O17" s="2358"/>
      <c r="P17" s="2347"/>
      <c r="Q17" s="2347"/>
      <c r="R17" s="2347" t="s">
        <v>120</v>
      </c>
      <c r="S17" s="2347"/>
      <c r="T17" s="2347" t="s">
        <v>121</v>
      </c>
      <c r="U17" s="2347" t="s">
        <v>327</v>
      </c>
      <c r="V17" s="2347"/>
      <c r="W17" s="2347"/>
      <c r="X17" s="2358" t="s">
        <v>328</v>
      </c>
      <c r="Y17" s="2359"/>
      <c r="Z17" s="2368"/>
      <c r="AA17" s="2368"/>
      <c r="AB17" s="2368"/>
      <c r="AC17" s="2368"/>
      <c r="AD17" s="2369"/>
    </row>
    <row r="18" spans="1:30" ht="15.95" customHeight="1">
      <c r="A18" s="345"/>
      <c r="B18" s="336"/>
      <c r="C18" s="2351"/>
      <c r="D18" s="2339"/>
      <c r="E18" s="2363"/>
      <c r="F18" s="2363"/>
      <c r="G18" s="2363"/>
      <c r="H18" s="2363"/>
      <c r="I18" s="2363"/>
      <c r="J18" s="2363"/>
      <c r="K18" s="2363"/>
      <c r="L18" s="2363"/>
      <c r="M18" s="2363"/>
      <c r="N18" s="2364"/>
      <c r="O18" s="2343"/>
      <c r="P18" s="2344"/>
      <c r="Q18" s="2344"/>
      <c r="R18" s="2344"/>
      <c r="S18" s="2344"/>
      <c r="T18" s="2344"/>
      <c r="U18" s="2344"/>
      <c r="V18" s="2344"/>
      <c r="W18" s="2344"/>
      <c r="X18" s="2343"/>
      <c r="Y18" s="2346"/>
      <c r="Z18" s="2322"/>
      <c r="AA18" s="2322"/>
      <c r="AB18" s="2322"/>
      <c r="AC18" s="2322"/>
      <c r="AD18" s="2323"/>
    </row>
    <row r="19" spans="1:30" ht="15.95" customHeight="1">
      <c r="A19" s="345"/>
      <c r="B19" s="336"/>
      <c r="C19" s="2352"/>
      <c r="D19" s="2339"/>
      <c r="E19" s="2363"/>
      <c r="F19" s="2363"/>
      <c r="G19" s="2363"/>
      <c r="H19" s="2363"/>
      <c r="I19" s="2363"/>
      <c r="J19" s="2363"/>
      <c r="K19" s="2363"/>
      <c r="L19" s="2363"/>
      <c r="M19" s="2363"/>
      <c r="N19" s="2364"/>
      <c r="O19" s="2353"/>
      <c r="P19" s="2355" t="s">
        <v>332</v>
      </c>
      <c r="Q19" s="2356"/>
      <c r="R19" s="2357"/>
      <c r="S19" s="2358" t="s">
        <v>368</v>
      </c>
      <c r="T19" s="2347"/>
      <c r="U19" s="2359"/>
      <c r="V19" s="2347"/>
      <c r="W19" s="2347"/>
      <c r="X19" s="2347"/>
      <c r="Y19" s="2347" t="s">
        <v>120</v>
      </c>
      <c r="Z19" s="2347"/>
      <c r="AA19" s="2347" t="s">
        <v>121</v>
      </c>
      <c r="AB19" s="2347"/>
      <c r="AC19" s="2347" t="s">
        <v>122</v>
      </c>
      <c r="AD19" s="2349"/>
    </row>
    <row r="20" spans="1:30" ht="15.95" customHeight="1" thickBot="1">
      <c r="A20" s="345"/>
      <c r="B20" s="337"/>
      <c r="C20" s="358"/>
      <c r="D20" s="2365"/>
      <c r="E20" s="2366"/>
      <c r="F20" s="2366"/>
      <c r="G20" s="2366"/>
      <c r="H20" s="2366"/>
      <c r="I20" s="2366"/>
      <c r="J20" s="2366"/>
      <c r="K20" s="2366"/>
      <c r="L20" s="2366"/>
      <c r="M20" s="2366"/>
      <c r="N20" s="2367"/>
      <c r="O20" s="2354"/>
      <c r="P20" s="2324"/>
      <c r="Q20" s="2325"/>
      <c r="R20" s="2326"/>
      <c r="S20" s="2327"/>
      <c r="T20" s="2328"/>
      <c r="U20" s="2329"/>
      <c r="V20" s="2328"/>
      <c r="W20" s="2328"/>
      <c r="X20" s="2328"/>
      <c r="Y20" s="2328"/>
      <c r="Z20" s="2328"/>
      <c r="AA20" s="2328"/>
      <c r="AB20" s="2328"/>
      <c r="AC20" s="2328"/>
      <c r="AD20" s="2370"/>
    </row>
    <row r="21" spans="1:30" ht="35.1" customHeight="1">
      <c r="A21" s="662"/>
      <c r="B21" s="2419" t="s">
        <v>336</v>
      </c>
      <c r="C21" s="2372"/>
      <c r="D21" s="2372"/>
      <c r="E21" s="2372"/>
      <c r="F21" s="359"/>
      <c r="G21" s="2420" t="s">
        <v>337</v>
      </c>
      <c r="H21" s="2372"/>
      <c r="I21" s="2372"/>
      <c r="J21" s="2372"/>
      <c r="K21" s="2372"/>
      <c r="L21" s="2372"/>
      <c r="M21" s="2372"/>
      <c r="N21" s="360"/>
      <c r="O21" s="2421" t="s">
        <v>338</v>
      </c>
      <c r="P21" s="2421"/>
      <c r="Q21" s="2421"/>
      <c r="R21" s="2421"/>
      <c r="S21" s="2421"/>
      <c r="T21" s="2421"/>
      <c r="U21" s="2421"/>
      <c r="V21" s="2422" t="s">
        <v>148</v>
      </c>
      <c r="W21" s="2423"/>
      <c r="X21" s="2371"/>
      <c r="Y21" s="2372"/>
      <c r="Z21" s="2372"/>
      <c r="AA21" s="2372"/>
      <c r="AB21" s="2372"/>
      <c r="AC21" s="2372"/>
      <c r="AD21" s="2374"/>
    </row>
    <row r="22" spans="1:30" ht="35.1" customHeight="1">
      <c r="A22" s="345"/>
      <c r="B22" s="361" t="s">
        <v>331</v>
      </c>
      <c r="C22" s="362"/>
      <c r="D22" s="362"/>
      <c r="E22" s="362"/>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4"/>
    </row>
    <row r="23" spans="1:30" s="331" customFormat="1" ht="15.95" customHeight="1">
      <c r="A23" s="336"/>
      <c r="B23" s="339"/>
      <c r="C23" s="351"/>
      <c r="D23" s="2360" t="s">
        <v>339</v>
      </c>
      <c r="E23" s="2361"/>
      <c r="F23" s="2361"/>
      <c r="G23" s="2361"/>
      <c r="H23" s="2361"/>
      <c r="I23" s="2361"/>
      <c r="J23" s="2361"/>
      <c r="K23" s="2361"/>
      <c r="L23" s="2361"/>
      <c r="M23" s="2361"/>
      <c r="N23" s="2362"/>
      <c r="O23" s="2358"/>
      <c r="P23" s="2347"/>
      <c r="Q23" s="2347"/>
      <c r="R23" s="2347" t="s">
        <v>120</v>
      </c>
      <c r="S23" s="2347"/>
      <c r="T23" s="2347" t="s">
        <v>121</v>
      </c>
      <c r="U23" s="2347" t="s">
        <v>327</v>
      </c>
      <c r="V23" s="2347"/>
      <c r="W23" s="2347"/>
      <c r="X23" s="2358" t="s">
        <v>328</v>
      </c>
      <c r="Y23" s="2359"/>
      <c r="Z23" s="2368"/>
      <c r="AA23" s="2368"/>
      <c r="AB23" s="2368"/>
      <c r="AC23" s="2368"/>
      <c r="AD23" s="2369"/>
    </row>
    <row r="24" spans="1:30" s="331" customFormat="1" ht="15.75" customHeight="1">
      <c r="A24" s="336"/>
      <c r="B24" s="336"/>
      <c r="C24" s="2351"/>
      <c r="D24" s="2339"/>
      <c r="E24" s="2363"/>
      <c r="F24" s="2363"/>
      <c r="G24" s="2363"/>
      <c r="H24" s="2363"/>
      <c r="I24" s="2363"/>
      <c r="J24" s="2363"/>
      <c r="K24" s="2363"/>
      <c r="L24" s="2363"/>
      <c r="M24" s="2363"/>
      <c r="N24" s="2364"/>
      <c r="O24" s="2343"/>
      <c r="P24" s="2344"/>
      <c r="Q24" s="2344"/>
      <c r="R24" s="2344"/>
      <c r="S24" s="2344"/>
      <c r="T24" s="2344"/>
      <c r="U24" s="2344"/>
      <c r="V24" s="2344"/>
      <c r="W24" s="2344"/>
      <c r="X24" s="2343"/>
      <c r="Y24" s="2346"/>
      <c r="Z24" s="2322"/>
      <c r="AA24" s="2322"/>
      <c r="AB24" s="2322"/>
      <c r="AC24" s="2322"/>
      <c r="AD24" s="2323"/>
    </row>
    <row r="25" spans="1:30" s="331" customFormat="1" ht="15.95" customHeight="1">
      <c r="A25" s="336"/>
      <c r="B25" s="336"/>
      <c r="C25" s="2352"/>
      <c r="D25" s="2339"/>
      <c r="E25" s="2363"/>
      <c r="F25" s="2363"/>
      <c r="G25" s="2363"/>
      <c r="H25" s="2363"/>
      <c r="I25" s="2363"/>
      <c r="J25" s="2363"/>
      <c r="K25" s="2363"/>
      <c r="L25" s="2363"/>
      <c r="M25" s="2363"/>
      <c r="N25" s="2364"/>
      <c r="O25" s="2353"/>
      <c r="P25" s="2355" t="s">
        <v>332</v>
      </c>
      <c r="Q25" s="2356"/>
      <c r="R25" s="2357"/>
      <c r="S25" s="2358" t="s">
        <v>368</v>
      </c>
      <c r="T25" s="2347"/>
      <c r="U25" s="2359"/>
      <c r="V25" s="2347"/>
      <c r="W25" s="2347"/>
      <c r="X25" s="2347"/>
      <c r="Y25" s="2347" t="s">
        <v>120</v>
      </c>
      <c r="Z25" s="2347"/>
      <c r="AA25" s="2347" t="s">
        <v>121</v>
      </c>
      <c r="AB25" s="2347"/>
      <c r="AC25" s="2347" t="s">
        <v>122</v>
      </c>
      <c r="AD25" s="2349"/>
    </row>
    <row r="26" spans="1:30" s="331" customFormat="1" ht="15.95" customHeight="1">
      <c r="A26" s="336"/>
      <c r="B26" s="336"/>
      <c r="C26" s="354"/>
      <c r="D26" s="2424"/>
      <c r="E26" s="2425"/>
      <c r="F26" s="2425"/>
      <c r="G26" s="2425"/>
      <c r="H26" s="2425"/>
      <c r="I26" s="2425"/>
      <c r="J26" s="2425"/>
      <c r="K26" s="2425"/>
      <c r="L26" s="2425"/>
      <c r="M26" s="2425"/>
      <c r="N26" s="2426"/>
      <c r="O26" s="2394"/>
      <c r="P26" s="2395"/>
      <c r="Q26" s="2396"/>
      <c r="R26" s="2397"/>
      <c r="S26" s="2343"/>
      <c r="T26" s="2344"/>
      <c r="U26" s="2346"/>
      <c r="V26" s="2344"/>
      <c r="W26" s="2344"/>
      <c r="X26" s="2344"/>
      <c r="Y26" s="2344"/>
      <c r="Z26" s="2344"/>
      <c r="AA26" s="2344"/>
      <c r="AB26" s="2344"/>
      <c r="AC26" s="2344"/>
      <c r="AD26" s="2427"/>
    </row>
    <row r="27" spans="1:30" s="331" customFormat="1" ht="35.1" customHeight="1">
      <c r="A27" s="336"/>
      <c r="B27" s="336"/>
      <c r="C27" s="351"/>
      <c r="D27" s="2360" t="s">
        <v>340</v>
      </c>
      <c r="E27" s="2361"/>
      <c r="F27" s="2361"/>
      <c r="G27" s="2361"/>
      <c r="H27" s="2361"/>
      <c r="I27" s="2361"/>
      <c r="J27" s="2361"/>
      <c r="K27" s="2361"/>
      <c r="L27" s="2361"/>
      <c r="M27" s="2361"/>
      <c r="N27" s="2362"/>
      <c r="O27" s="2409"/>
      <c r="P27" s="2410"/>
      <c r="Q27" s="692"/>
      <c r="R27" s="692" t="s">
        <v>120</v>
      </c>
      <c r="S27" s="692"/>
      <c r="T27" s="692" t="s">
        <v>121</v>
      </c>
      <c r="U27" s="2410" t="s">
        <v>327</v>
      </c>
      <c r="V27" s="2410"/>
      <c r="W27" s="2411"/>
      <c r="X27" s="2412" t="s">
        <v>328</v>
      </c>
      <c r="Y27" s="2412"/>
      <c r="Z27" s="2413"/>
      <c r="AA27" s="2413"/>
      <c r="AB27" s="2413"/>
      <c r="AC27" s="2413"/>
      <c r="AD27" s="2414"/>
    </row>
    <row r="28" spans="1:30" s="331" customFormat="1" ht="35.1" customHeight="1">
      <c r="A28" s="336"/>
      <c r="B28" s="336"/>
      <c r="C28" s="352"/>
      <c r="D28" s="2339"/>
      <c r="E28" s="2363"/>
      <c r="F28" s="2363"/>
      <c r="G28" s="2363"/>
      <c r="H28" s="2363"/>
      <c r="I28" s="2363"/>
      <c r="J28" s="2363"/>
      <c r="K28" s="2363"/>
      <c r="L28" s="2363"/>
      <c r="M28" s="2363"/>
      <c r="N28" s="2364"/>
      <c r="O28" s="687"/>
      <c r="P28" s="2415" t="s">
        <v>332</v>
      </c>
      <c r="Q28" s="2410"/>
      <c r="R28" s="2411"/>
      <c r="S28" s="2412" t="s">
        <v>368</v>
      </c>
      <c r="T28" s="2412"/>
      <c r="U28" s="2412"/>
      <c r="V28" s="2358"/>
      <c r="W28" s="2347"/>
      <c r="X28" s="683"/>
      <c r="Y28" s="683" t="s">
        <v>120</v>
      </c>
      <c r="Z28" s="683"/>
      <c r="AA28" s="683" t="s">
        <v>121</v>
      </c>
      <c r="AB28" s="683"/>
      <c r="AC28" s="683" t="s">
        <v>122</v>
      </c>
      <c r="AD28" s="353"/>
    </row>
    <row r="29" spans="1:30" s="331" customFormat="1" ht="35.1" customHeight="1">
      <c r="A29" s="336"/>
      <c r="B29" s="336"/>
      <c r="C29" s="354"/>
      <c r="D29" s="355"/>
      <c r="E29" s="2416" t="s">
        <v>334</v>
      </c>
      <c r="F29" s="2417"/>
      <c r="G29" s="2417"/>
      <c r="H29" s="2417"/>
      <c r="I29" s="2417"/>
      <c r="J29" s="2417"/>
      <c r="K29" s="2417"/>
      <c r="L29" s="2417"/>
      <c r="M29" s="2417"/>
      <c r="N29" s="2418"/>
      <c r="O29" s="688"/>
      <c r="P29" s="692"/>
      <c r="Q29" s="692" t="s">
        <v>120</v>
      </c>
      <c r="R29" s="692"/>
      <c r="S29" s="692" t="s">
        <v>121</v>
      </c>
      <c r="T29" s="692"/>
      <c r="U29" s="692" t="s">
        <v>122</v>
      </c>
      <c r="V29" s="682" t="s">
        <v>669</v>
      </c>
      <c r="W29" s="688"/>
      <c r="X29" s="692"/>
      <c r="Y29" s="692" t="s">
        <v>120</v>
      </c>
      <c r="Z29" s="692"/>
      <c r="AA29" s="692" t="s">
        <v>121</v>
      </c>
      <c r="AB29" s="692"/>
      <c r="AC29" s="692" t="s">
        <v>122</v>
      </c>
      <c r="AD29" s="356"/>
    </row>
    <row r="30" spans="1:30" s="331" customFormat="1" ht="15.95" customHeight="1">
      <c r="A30" s="336"/>
      <c r="B30" s="339"/>
      <c r="C30" s="351"/>
      <c r="D30" s="2360" t="s">
        <v>341</v>
      </c>
      <c r="E30" s="2361"/>
      <c r="F30" s="2361"/>
      <c r="G30" s="2361"/>
      <c r="H30" s="2361"/>
      <c r="I30" s="2361"/>
      <c r="J30" s="2361"/>
      <c r="K30" s="2361"/>
      <c r="L30" s="2361"/>
      <c r="M30" s="2361"/>
      <c r="N30" s="2362"/>
      <c r="O30" s="2358"/>
      <c r="P30" s="2347"/>
      <c r="Q30" s="2347"/>
      <c r="R30" s="2347" t="s">
        <v>120</v>
      </c>
      <c r="S30" s="2347"/>
      <c r="T30" s="2347" t="s">
        <v>121</v>
      </c>
      <c r="U30" s="2347" t="s">
        <v>327</v>
      </c>
      <c r="V30" s="2347"/>
      <c r="W30" s="2347"/>
      <c r="X30" s="2358" t="s">
        <v>328</v>
      </c>
      <c r="Y30" s="2359"/>
      <c r="Z30" s="2368"/>
      <c r="AA30" s="2368"/>
      <c r="AB30" s="2368"/>
      <c r="AC30" s="2368"/>
      <c r="AD30" s="2369"/>
    </row>
    <row r="31" spans="1:30" s="331" customFormat="1" ht="15.95" customHeight="1">
      <c r="A31" s="336"/>
      <c r="B31" s="336"/>
      <c r="C31" s="2351"/>
      <c r="D31" s="2339"/>
      <c r="E31" s="2363"/>
      <c r="F31" s="2363"/>
      <c r="G31" s="2363"/>
      <c r="H31" s="2363"/>
      <c r="I31" s="2363"/>
      <c r="J31" s="2363"/>
      <c r="K31" s="2363"/>
      <c r="L31" s="2363"/>
      <c r="M31" s="2363"/>
      <c r="N31" s="2364"/>
      <c r="O31" s="2343"/>
      <c r="P31" s="2344"/>
      <c r="Q31" s="2344"/>
      <c r="R31" s="2344"/>
      <c r="S31" s="2344"/>
      <c r="T31" s="2344"/>
      <c r="U31" s="2344"/>
      <c r="V31" s="2344"/>
      <c r="W31" s="2344"/>
      <c r="X31" s="2343"/>
      <c r="Y31" s="2346"/>
      <c r="Z31" s="2322"/>
      <c r="AA31" s="2322"/>
      <c r="AB31" s="2322"/>
      <c r="AC31" s="2322"/>
      <c r="AD31" s="2323"/>
    </row>
    <row r="32" spans="1:30" s="331" customFormat="1" ht="15.95" customHeight="1">
      <c r="A32" s="336"/>
      <c r="B32" s="336"/>
      <c r="C32" s="2352"/>
      <c r="D32" s="2339"/>
      <c r="E32" s="2363"/>
      <c r="F32" s="2363"/>
      <c r="G32" s="2363"/>
      <c r="H32" s="2363"/>
      <c r="I32" s="2363"/>
      <c r="J32" s="2363"/>
      <c r="K32" s="2363"/>
      <c r="L32" s="2363"/>
      <c r="M32" s="2363"/>
      <c r="N32" s="2364"/>
      <c r="O32" s="2430"/>
      <c r="P32" s="2355" t="s">
        <v>332</v>
      </c>
      <c r="Q32" s="2356"/>
      <c r="R32" s="2357"/>
      <c r="S32" s="2358" t="s">
        <v>368</v>
      </c>
      <c r="T32" s="2347"/>
      <c r="U32" s="2359"/>
      <c r="V32" s="2347"/>
      <c r="W32" s="2347"/>
      <c r="X32" s="2347"/>
      <c r="Y32" s="2347" t="s">
        <v>120</v>
      </c>
      <c r="Z32" s="2347"/>
      <c r="AA32" s="2347" t="s">
        <v>121</v>
      </c>
      <c r="AB32" s="2347"/>
      <c r="AC32" s="2347" t="s">
        <v>122</v>
      </c>
      <c r="AD32" s="2349"/>
    </row>
    <row r="33" spans="1:30" s="331" customFormat="1" ht="15.95" customHeight="1" thickBot="1">
      <c r="A33" s="336"/>
      <c r="B33" s="337"/>
      <c r="C33" s="358"/>
      <c r="D33" s="2365"/>
      <c r="E33" s="2366"/>
      <c r="F33" s="2366"/>
      <c r="G33" s="2366"/>
      <c r="H33" s="2366"/>
      <c r="I33" s="2366"/>
      <c r="J33" s="2366"/>
      <c r="K33" s="2366"/>
      <c r="L33" s="2366"/>
      <c r="M33" s="2366"/>
      <c r="N33" s="2367"/>
      <c r="O33" s="2354"/>
      <c r="P33" s="2324"/>
      <c r="Q33" s="2325"/>
      <c r="R33" s="2326"/>
      <c r="S33" s="2327"/>
      <c r="T33" s="2328"/>
      <c r="U33" s="2329"/>
      <c r="V33" s="2328"/>
      <c r="W33" s="2328"/>
      <c r="X33" s="2328"/>
      <c r="Y33" s="2328"/>
      <c r="Z33" s="2328"/>
      <c r="AA33" s="2328"/>
      <c r="AB33" s="2328"/>
      <c r="AC33" s="2328"/>
      <c r="AD33" s="2370"/>
    </row>
    <row r="34" spans="1:30" s="331" customFormat="1" ht="34.5" customHeight="1" thickBot="1">
      <c r="A34" s="2428" t="s">
        <v>670</v>
      </c>
      <c r="B34" s="2429"/>
      <c r="C34" s="2429"/>
      <c r="D34" s="2429"/>
      <c r="E34" s="2429"/>
      <c r="F34" s="2429"/>
      <c r="G34" s="2429"/>
      <c r="H34" s="2429"/>
      <c r="I34" s="2429"/>
      <c r="J34" s="2429"/>
      <c r="K34" s="2429"/>
      <c r="L34" s="2429"/>
      <c r="M34" s="2429"/>
      <c r="N34" s="2429"/>
      <c r="O34" s="2429"/>
      <c r="P34" s="2429"/>
      <c r="Q34" s="2429"/>
      <c r="R34" s="693"/>
      <c r="S34" s="693"/>
      <c r="T34" s="693"/>
      <c r="U34" s="693"/>
      <c r="V34" s="693"/>
      <c r="W34" s="693"/>
      <c r="X34" s="693"/>
      <c r="Y34" s="693"/>
      <c r="Z34" s="693"/>
      <c r="AA34" s="693"/>
      <c r="AB34" s="693"/>
      <c r="AC34" s="693"/>
      <c r="AD34" s="572"/>
    </row>
    <row r="35" spans="1:30" s="331" customFormat="1" ht="15.75" customHeight="1">
      <c r="A35" s="336"/>
      <c r="B35" s="2330" t="s">
        <v>331</v>
      </c>
      <c r="C35" s="2320"/>
      <c r="D35" s="2320"/>
      <c r="E35" s="2331"/>
      <c r="F35" s="368"/>
      <c r="G35" s="2338" t="s">
        <v>594</v>
      </c>
      <c r="H35" s="2320"/>
      <c r="I35" s="2320"/>
      <c r="J35" s="2320"/>
      <c r="K35" s="2320"/>
      <c r="L35" s="2320"/>
      <c r="M35" s="2320"/>
      <c r="N35" s="2331"/>
      <c r="O35" s="2341"/>
      <c r="P35" s="2342"/>
      <c r="Q35" s="2342"/>
      <c r="R35" s="2342" t="s">
        <v>120</v>
      </c>
      <c r="S35" s="2342"/>
      <c r="T35" s="2342" t="s">
        <v>121</v>
      </c>
      <c r="U35" s="2342" t="s">
        <v>327</v>
      </c>
      <c r="V35" s="2342"/>
      <c r="W35" s="2342"/>
      <c r="X35" s="2341" t="s">
        <v>328</v>
      </c>
      <c r="Y35" s="2345"/>
      <c r="Z35" s="2320"/>
      <c r="AA35" s="2320"/>
      <c r="AB35" s="2320"/>
      <c r="AC35" s="2320"/>
      <c r="AD35" s="2321"/>
    </row>
    <row r="36" spans="1:30" s="331" customFormat="1" ht="15.75" customHeight="1">
      <c r="A36" s="336"/>
      <c r="B36" s="2332"/>
      <c r="C36" s="2333"/>
      <c r="D36" s="2333"/>
      <c r="E36" s="2334"/>
      <c r="F36" s="2351"/>
      <c r="G36" s="2339"/>
      <c r="H36" s="2333"/>
      <c r="I36" s="2333"/>
      <c r="J36" s="2333"/>
      <c r="K36" s="2333"/>
      <c r="L36" s="2333"/>
      <c r="M36" s="2333"/>
      <c r="N36" s="2334"/>
      <c r="O36" s="2343"/>
      <c r="P36" s="2344"/>
      <c r="Q36" s="2344"/>
      <c r="R36" s="2344"/>
      <c r="S36" s="2344"/>
      <c r="T36" s="2344"/>
      <c r="U36" s="2344"/>
      <c r="V36" s="2344"/>
      <c r="W36" s="2344"/>
      <c r="X36" s="2343"/>
      <c r="Y36" s="2346"/>
      <c r="Z36" s="2322"/>
      <c r="AA36" s="2322"/>
      <c r="AB36" s="2322"/>
      <c r="AC36" s="2322"/>
      <c r="AD36" s="2323"/>
    </row>
    <row r="37" spans="1:30" s="331" customFormat="1" ht="15.75" customHeight="1">
      <c r="A37" s="336"/>
      <c r="B37" s="2332"/>
      <c r="C37" s="2333"/>
      <c r="D37" s="2333"/>
      <c r="E37" s="2334"/>
      <c r="F37" s="2352"/>
      <c r="G37" s="2339"/>
      <c r="H37" s="2333"/>
      <c r="I37" s="2333"/>
      <c r="J37" s="2333"/>
      <c r="K37" s="2333"/>
      <c r="L37" s="2333"/>
      <c r="M37" s="2333"/>
      <c r="N37" s="2334"/>
      <c r="O37" s="2353"/>
      <c r="P37" s="2355" t="s">
        <v>332</v>
      </c>
      <c r="Q37" s="2356"/>
      <c r="R37" s="2357"/>
      <c r="S37" s="2358" t="s">
        <v>368</v>
      </c>
      <c r="T37" s="2347"/>
      <c r="U37" s="2359"/>
      <c r="V37" s="2347"/>
      <c r="W37" s="2347"/>
      <c r="X37" s="2347"/>
      <c r="Y37" s="2347" t="s">
        <v>120</v>
      </c>
      <c r="Z37" s="2347"/>
      <c r="AA37" s="2347" t="s">
        <v>121</v>
      </c>
      <c r="AB37" s="2347"/>
      <c r="AC37" s="2347" t="s">
        <v>122</v>
      </c>
      <c r="AD37" s="2349"/>
    </row>
    <row r="38" spans="1:30" s="331" customFormat="1" ht="15.75" customHeight="1">
      <c r="A38" s="555"/>
      <c r="B38" s="2332"/>
      <c r="C38" s="2333"/>
      <c r="D38" s="2333"/>
      <c r="E38" s="2334"/>
      <c r="F38" s="427"/>
      <c r="G38" s="2436"/>
      <c r="H38" s="2333"/>
      <c r="I38" s="2333"/>
      <c r="J38" s="2333"/>
      <c r="K38" s="2333"/>
      <c r="L38" s="2333"/>
      <c r="M38" s="2333"/>
      <c r="N38" s="2334"/>
      <c r="O38" s="2430"/>
      <c r="P38" s="2431"/>
      <c r="Q38" s="2432"/>
      <c r="R38" s="2433"/>
      <c r="S38" s="2434"/>
      <c r="T38" s="2348"/>
      <c r="U38" s="2435"/>
      <c r="V38" s="2348"/>
      <c r="W38" s="2348"/>
      <c r="X38" s="2348"/>
      <c r="Y38" s="2348"/>
      <c r="Z38" s="2348"/>
      <c r="AA38" s="2348"/>
      <c r="AB38" s="2348"/>
      <c r="AC38" s="2348"/>
      <c r="AD38" s="2350"/>
    </row>
    <row r="39" spans="1:30" s="331" customFormat="1" ht="15.75" customHeight="1">
      <c r="A39" s="555"/>
      <c r="B39" s="2332"/>
      <c r="C39" s="2333"/>
      <c r="D39" s="2333"/>
      <c r="E39" s="2334"/>
      <c r="F39" s="351"/>
      <c r="G39" s="2360" t="s">
        <v>595</v>
      </c>
      <c r="H39" s="2368"/>
      <c r="I39" s="2368"/>
      <c r="J39" s="2368"/>
      <c r="K39" s="2368"/>
      <c r="L39" s="2368"/>
      <c r="M39" s="2368"/>
      <c r="N39" s="2437"/>
      <c r="O39" s="2358"/>
      <c r="P39" s="2347"/>
      <c r="Q39" s="2347"/>
      <c r="R39" s="2347" t="s">
        <v>120</v>
      </c>
      <c r="S39" s="2347"/>
      <c r="T39" s="2347" t="s">
        <v>121</v>
      </c>
      <c r="U39" s="2347" t="s">
        <v>327</v>
      </c>
      <c r="V39" s="2347"/>
      <c r="W39" s="2347"/>
      <c r="X39" s="2358" t="s">
        <v>328</v>
      </c>
      <c r="Y39" s="2359"/>
      <c r="Z39" s="2368"/>
      <c r="AA39" s="2368"/>
      <c r="AB39" s="2368"/>
      <c r="AC39" s="2368"/>
      <c r="AD39" s="2369"/>
    </row>
    <row r="40" spans="1:30" s="331" customFormat="1" ht="15.75" customHeight="1">
      <c r="A40" s="555"/>
      <c r="B40" s="2332"/>
      <c r="C40" s="2333"/>
      <c r="D40" s="2333"/>
      <c r="E40" s="2334"/>
      <c r="F40" s="2351"/>
      <c r="G40" s="2339"/>
      <c r="H40" s="2333"/>
      <c r="I40" s="2333"/>
      <c r="J40" s="2333"/>
      <c r="K40" s="2333"/>
      <c r="L40" s="2333"/>
      <c r="M40" s="2333"/>
      <c r="N40" s="2334"/>
      <c r="O40" s="2343"/>
      <c r="P40" s="2344"/>
      <c r="Q40" s="2344"/>
      <c r="R40" s="2344"/>
      <c r="S40" s="2344"/>
      <c r="T40" s="2344"/>
      <c r="U40" s="2344"/>
      <c r="V40" s="2344"/>
      <c r="W40" s="2344"/>
      <c r="X40" s="2343"/>
      <c r="Y40" s="2346"/>
      <c r="Z40" s="2322"/>
      <c r="AA40" s="2322"/>
      <c r="AB40" s="2322"/>
      <c r="AC40" s="2322"/>
      <c r="AD40" s="2323"/>
    </row>
    <row r="41" spans="1:30" s="331" customFormat="1" ht="15.75" customHeight="1">
      <c r="A41" s="336"/>
      <c r="B41" s="2332"/>
      <c r="C41" s="2333"/>
      <c r="D41" s="2333"/>
      <c r="E41" s="2334"/>
      <c r="F41" s="2352"/>
      <c r="G41" s="2339"/>
      <c r="H41" s="2333"/>
      <c r="I41" s="2333"/>
      <c r="J41" s="2333"/>
      <c r="K41" s="2333"/>
      <c r="L41" s="2333"/>
      <c r="M41" s="2333"/>
      <c r="N41" s="2334"/>
      <c r="O41" s="2353"/>
      <c r="P41" s="2355" t="s">
        <v>332</v>
      </c>
      <c r="Q41" s="2356"/>
      <c r="R41" s="2357"/>
      <c r="S41" s="2358" t="s">
        <v>368</v>
      </c>
      <c r="T41" s="2347"/>
      <c r="U41" s="2359"/>
      <c r="V41" s="2347"/>
      <c r="W41" s="2347"/>
      <c r="X41" s="2347"/>
      <c r="Y41" s="2347" t="s">
        <v>120</v>
      </c>
      <c r="Z41" s="2347"/>
      <c r="AA41" s="2347" t="s">
        <v>121</v>
      </c>
      <c r="AB41" s="2347"/>
      <c r="AC41" s="2347" t="s">
        <v>122</v>
      </c>
      <c r="AD41" s="2349"/>
    </row>
    <row r="42" spans="1:30" s="331" customFormat="1" ht="15.75" customHeight="1" thickBot="1">
      <c r="A42" s="337"/>
      <c r="B42" s="2335"/>
      <c r="C42" s="2336"/>
      <c r="D42" s="2336"/>
      <c r="E42" s="2337"/>
      <c r="F42" s="358"/>
      <c r="G42" s="2340"/>
      <c r="H42" s="2336"/>
      <c r="I42" s="2336"/>
      <c r="J42" s="2336"/>
      <c r="K42" s="2336"/>
      <c r="L42" s="2336"/>
      <c r="M42" s="2336"/>
      <c r="N42" s="2337"/>
      <c r="O42" s="2354"/>
      <c r="P42" s="2324"/>
      <c r="Q42" s="2325"/>
      <c r="R42" s="2326"/>
      <c r="S42" s="2327"/>
      <c r="T42" s="2328"/>
      <c r="U42" s="2329"/>
      <c r="V42" s="2328"/>
      <c r="W42" s="2328"/>
      <c r="X42" s="2328"/>
      <c r="Y42" s="2328"/>
      <c r="Z42" s="2328"/>
      <c r="AA42" s="2328"/>
      <c r="AB42" s="2328"/>
      <c r="AC42" s="2328"/>
      <c r="AD42" s="2370"/>
    </row>
    <row r="43" spans="1:30" ht="35.1" customHeight="1" thickBot="1">
      <c r="A43" s="699" t="s">
        <v>671</v>
      </c>
      <c r="B43" s="340"/>
      <c r="C43" s="334"/>
      <c r="D43" s="334"/>
      <c r="E43" s="334"/>
      <c r="F43" s="334"/>
      <c r="G43" s="334"/>
      <c r="H43" s="334"/>
      <c r="I43" s="334"/>
      <c r="J43" s="334"/>
      <c r="K43" s="334"/>
      <c r="L43" s="334"/>
      <c r="M43" s="334"/>
      <c r="N43" s="334"/>
      <c r="O43" s="334"/>
      <c r="P43" s="334"/>
      <c r="Q43" s="334"/>
      <c r="R43" s="334"/>
      <c r="S43" s="334"/>
      <c r="T43" s="334"/>
      <c r="U43" s="334"/>
      <c r="V43" s="334"/>
      <c r="W43" s="334"/>
      <c r="X43" s="334"/>
      <c r="Y43" s="334"/>
      <c r="Z43" s="334"/>
      <c r="AA43" s="334"/>
      <c r="AB43" s="334"/>
      <c r="AC43" s="334"/>
      <c r="AD43" s="335"/>
    </row>
    <row r="44" spans="1:30" ht="15.95" customHeight="1">
      <c r="A44" s="336" t="s">
        <v>702</v>
      </c>
      <c r="B44" s="2444" t="s">
        <v>672</v>
      </c>
      <c r="C44" s="2445"/>
      <c r="D44" s="2445"/>
      <c r="E44" s="2446"/>
      <c r="F44" s="2453"/>
      <c r="G44" s="2338" t="s">
        <v>372</v>
      </c>
      <c r="H44" s="2454"/>
      <c r="I44" s="2454"/>
      <c r="J44" s="2454"/>
      <c r="K44" s="2454"/>
      <c r="L44" s="2454"/>
      <c r="M44" s="2454"/>
      <c r="N44" s="2454"/>
      <c r="O44" s="2341" t="s">
        <v>743</v>
      </c>
      <c r="P44" s="2342"/>
      <c r="Q44" s="2342"/>
      <c r="R44" s="2342" t="s">
        <v>120</v>
      </c>
      <c r="S44" s="2342"/>
      <c r="T44" s="2342" t="s">
        <v>121</v>
      </c>
      <c r="U44" s="2342" t="s">
        <v>327</v>
      </c>
      <c r="V44" s="2342"/>
      <c r="W44" s="2342"/>
      <c r="X44" s="2341" t="s">
        <v>328</v>
      </c>
      <c r="Y44" s="2345"/>
      <c r="Z44" s="2438"/>
      <c r="AA44" s="2320"/>
      <c r="AB44" s="2320"/>
      <c r="AC44" s="2320"/>
      <c r="AD44" s="2321"/>
    </row>
    <row r="45" spans="1:30" ht="15.95" customHeight="1">
      <c r="A45" s="336"/>
      <c r="B45" s="2447"/>
      <c r="C45" s="2448"/>
      <c r="D45" s="2448"/>
      <c r="E45" s="2449"/>
      <c r="F45" s="2352"/>
      <c r="G45" s="2424"/>
      <c r="H45" s="2425"/>
      <c r="I45" s="2425"/>
      <c r="J45" s="2425"/>
      <c r="K45" s="2425"/>
      <c r="L45" s="2425"/>
      <c r="M45" s="2425"/>
      <c r="N45" s="2425"/>
      <c r="O45" s="2343"/>
      <c r="P45" s="2344"/>
      <c r="Q45" s="2344"/>
      <c r="R45" s="2344"/>
      <c r="S45" s="2344"/>
      <c r="T45" s="2344"/>
      <c r="U45" s="2344"/>
      <c r="V45" s="2344"/>
      <c r="W45" s="2344"/>
      <c r="X45" s="2343"/>
      <c r="Y45" s="2346"/>
      <c r="Z45" s="2439"/>
      <c r="AA45" s="2322"/>
      <c r="AB45" s="2322"/>
      <c r="AC45" s="2322"/>
      <c r="AD45" s="2323"/>
    </row>
    <row r="46" spans="1:30" ht="15.95" customHeight="1">
      <c r="A46" s="336"/>
      <c r="B46" s="2447"/>
      <c r="C46" s="2448"/>
      <c r="D46" s="2448"/>
      <c r="E46" s="2449"/>
      <c r="F46" s="427"/>
      <c r="G46" s="2358" t="s">
        <v>342</v>
      </c>
      <c r="H46" s="2347"/>
      <c r="I46" s="2359"/>
      <c r="J46" s="2384"/>
      <c r="K46" s="2382"/>
      <c r="L46" s="2382"/>
      <c r="M46" s="2382"/>
      <c r="N46" s="2382"/>
      <c r="O46" s="2382"/>
      <c r="P46" s="2382"/>
      <c r="Q46" s="2385"/>
      <c r="R46" s="2358" t="s">
        <v>343</v>
      </c>
      <c r="S46" s="2347"/>
      <c r="T46" s="2359"/>
      <c r="U46" s="2382"/>
      <c r="V46" s="2382"/>
      <c r="W46" s="2382"/>
      <c r="X46" s="2382"/>
      <c r="Y46" s="2382"/>
      <c r="Z46" s="2382"/>
      <c r="AA46" s="2382"/>
      <c r="AB46" s="2382"/>
      <c r="AC46" s="2382"/>
      <c r="AD46" s="2407"/>
    </row>
    <row r="47" spans="1:30" ht="15.95" customHeight="1">
      <c r="A47" s="336"/>
      <c r="B47" s="2447"/>
      <c r="C47" s="2448"/>
      <c r="D47" s="2448"/>
      <c r="E47" s="2449"/>
      <c r="G47" s="2434"/>
      <c r="H47" s="2348"/>
      <c r="I47" s="2435"/>
      <c r="J47" s="2440"/>
      <c r="K47" s="2441"/>
      <c r="L47" s="2441"/>
      <c r="M47" s="2441"/>
      <c r="N47" s="2441"/>
      <c r="O47" s="2441"/>
      <c r="P47" s="2441"/>
      <c r="Q47" s="2442"/>
      <c r="R47" s="2434"/>
      <c r="S47" s="2348"/>
      <c r="T47" s="2435"/>
      <c r="U47" s="2441"/>
      <c r="V47" s="2441"/>
      <c r="W47" s="2441"/>
      <c r="X47" s="2441"/>
      <c r="Y47" s="2441"/>
      <c r="Z47" s="2441"/>
      <c r="AA47" s="2441"/>
      <c r="AB47" s="2441"/>
      <c r="AC47" s="2441"/>
      <c r="AD47" s="2443"/>
    </row>
    <row r="48" spans="1:30" ht="15.95" customHeight="1">
      <c r="A48" s="336"/>
      <c r="B48" s="2447"/>
      <c r="C48" s="2448"/>
      <c r="D48" s="2448"/>
      <c r="E48" s="2449"/>
      <c r="F48" s="2351"/>
      <c r="G48" s="2360" t="s">
        <v>391</v>
      </c>
      <c r="H48" s="2361"/>
      <c r="I48" s="2361"/>
      <c r="J48" s="2361"/>
      <c r="K48" s="2361"/>
      <c r="L48" s="2361"/>
      <c r="M48" s="2361"/>
      <c r="N48" s="2361"/>
      <c r="O48" s="2358" t="s">
        <v>743</v>
      </c>
      <c r="P48" s="2347"/>
      <c r="Q48" s="2347"/>
      <c r="R48" s="2347" t="s">
        <v>120</v>
      </c>
      <c r="S48" s="2347"/>
      <c r="T48" s="2347" t="s">
        <v>121</v>
      </c>
      <c r="U48" s="2347" t="s">
        <v>327</v>
      </c>
      <c r="V48" s="2347"/>
      <c r="W48" s="2347"/>
      <c r="X48" s="2358" t="s">
        <v>328</v>
      </c>
      <c r="Y48" s="2359"/>
      <c r="Z48" s="2388"/>
      <c r="AA48" s="2388"/>
      <c r="AB48" s="2388"/>
      <c r="AC48" s="2388"/>
      <c r="AD48" s="2389"/>
    </row>
    <row r="49" spans="1:30" ht="15.95" customHeight="1">
      <c r="A49" s="336" t="s">
        <v>888</v>
      </c>
      <c r="B49" s="2447"/>
      <c r="C49" s="2448"/>
      <c r="D49" s="2448"/>
      <c r="E49" s="2449"/>
      <c r="F49" s="2352"/>
      <c r="G49" s="2424"/>
      <c r="H49" s="2425"/>
      <c r="I49" s="2425"/>
      <c r="J49" s="2425"/>
      <c r="K49" s="2425"/>
      <c r="L49" s="2425"/>
      <c r="M49" s="2425"/>
      <c r="N49" s="2425"/>
      <c r="O49" s="2343"/>
      <c r="P49" s="2344"/>
      <c r="Q49" s="2344"/>
      <c r="R49" s="2344"/>
      <c r="S49" s="2344"/>
      <c r="T49" s="2344"/>
      <c r="U49" s="2344"/>
      <c r="V49" s="2344"/>
      <c r="W49" s="2344"/>
      <c r="X49" s="2343"/>
      <c r="Y49" s="2346"/>
      <c r="Z49" s="2390"/>
      <c r="AA49" s="2390"/>
      <c r="AB49" s="2390"/>
      <c r="AC49" s="2390"/>
      <c r="AD49" s="2391"/>
    </row>
    <row r="50" spans="1:30" ht="35.1" customHeight="1" thickBot="1">
      <c r="A50" s="337"/>
      <c r="B50" s="2450"/>
      <c r="C50" s="2451"/>
      <c r="D50" s="2451"/>
      <c r="E50" s="2452"/>
      <c r="F50" s="358"/>
      <c r="G50" s="338"/>
      <c r="H50" s="393"/>
      <c r="I50" s="2455" t="s">
        <v>344</v>
      </c>
      <c r="J50" s="2456"/>
      <c r="K50" s="2455"/>
      <c r="L50" s="2457"/>
      <c r="M50" s="2457"/>
      <c r="N50" s="694"/>
      <c r="O50" s="694" t="s">
        <v>120</v>
      </c>
      <c r="P50" s="694"/>
      <c r="Q50" s="694" t="s">
        <v>121</v>
      </c>
      <c r="R50" s="694"/>
      <c r="S50" s="694" t="s">
        <v>122</v>
      </c>
      <c r="T50" s="694" t="s">
        <v>669</v>
      </c>
      <c r="U50" s="2457" t="s">
        <v>743</v>
      </c>
      <c r="V50" s="2457"/>
      <c r="W50" s="694"/>
      <c r="X50" s="694" t="s">
        <v>120</v>
      </c>
      <c r="Y50" s="694"/>
      <c r="Z50" s="694" t="s">
        <v>121</v>
      </c>
      <c r="AA50" s="694"/>
      <c r="AB50" s="694" t="s">
        <v>122</v>
      </c>
      <c r="AC50" s="394"/>
      <c r="AD50" s="395"/>
    </row>
    <row r="51" spans="1:30" s="331" customFormat="1" ht="35.1" customHeight="1" thickBot="1">
      <c r="A51" s="366" t="s">
        <v>1109</v>
      </c>
      <c r="B51" s="690"/>
      <c r="C51" s="691"/>
      <c r="D51" s="691"/>
      <c r="E51" s="691"/>
      <c r="F51" s="681"/>
      <c r="G51" s="695"/>
      <c r="H51" s="695"/>
      <c r="I51" s="695"/>
      <c r="J51" s="695"/>
      <c r="K51" s="695"/>
      <c r="L51" s="696"/>
      <c r="M51" s="696"/>
      <c r="N51" s="696"/>
      <c r="O51" s="681"/>
      <c r="P51" s="696"/>
      <c r="Q51" s="696"/>
      <c r="R51" s="696"/>
      <c r="S51" s="696"/>
      <c r="T51" s="696"/>
      <c r="U51" s="696"/>
      <c r="V51" s="696"/>
      <c r="W51" s="696"/>
      <c r="X51" s="696"/>
      <c r="Y51" s="696"/>
      <c r="Z51" s="696"/>
      <c r="AA51" s="696"/>
      <c r="AB51" s="58"/>
      <c r="AC51" s="696"/>
      <c r="AD51" s="367"/>
    </row>
    <row r="52" spans="1:30" s="331" customFormat="1" ht="15.95" customHeight="1">
      <c r="A52" s="336"/>
      <c r="B52" s="2330" t="s">
        <v>331</v>
      </c>
      <c r="C52" s="2320"/>
      <c r="D52" s="2320"/>
      <c r="E52" s="2331"/>
      <c r="F52" s="368"/>
      <c r="G52" s="2338" t="s">
        <v>345</v>
      </c>
      <c r="H52" s="2320"/>
      <c r="I52" s="2320"/>
      <c r="J52" s="2320"/>
      <c r="K52" s="2320"/>
      <c r="L52" s="2320"/>
      <c r="M52" s="2320"/>
      <c r="N52" s="2331"/>
      <c r="O52" s="2341"/>
      <c r="P52" s="2342"/>
      <c r="Q52" s="2342"/>
      <c r="R52" s="2342" t="s">
        <v>120</v>
      </c>
      <c r="S52" s="2342"/>
      <c r="T52" s="2342" t="s">
        <v>121</v>
      </c>
      <c r="U52" s="2342" t="s">
        <v>327</v>
      </c>
      <c r="V52" s="2342"/>
      <c r="W52" s="2342"/>
      <c r="X52" s="2341" t="s">
        <v>328</v>
      </c>
      <c r="Y52" s="2345"/>
      <c r="Z52" s="2320"/>
      <c r="AA52" s="2320"/>
      <c r="AB52" s="2320"/>
      <c r="AC52" s="2320"/>
      <c r="AD52" s="2321"/>
    </row>
    <row r="53" spans="1:30" s="331" customFormat="1" ht="15.95" customHeight="1">
      <c r="A53" s="336"/>
      <c r="B53" s="2332"/>
      <c r="C53" s="2333"/>
      <c r="D53" s="2333"/>
      <c r="E53" s="2334"/>
      <c r="F53" s="2351"/>
      <c r="G53" s="2339"/>
      <c r="H53" s="2333"/>
      <c r="I53" s="2333"/>
      <c r="J53" s="2333"/>
      <c r="K53" s="2333"/>
      <c r="L53" s="2333"/>
      <c r="M53" s="2333"/>
      <c r="N53" s="2334"/>
      <c r="O53" s="2343"/>
      <c r="P53" s="2344"/>
      <c r="Q53" s="2344"/>
      <c r="R53" s="2344"/>
      <c r="S53" s="2344"/>
      <c r="T53" s="2344"/>
      <c r="U53" s="2344"/>
      <c r="V53" s="2344"/>
      <c r="W53" s="2344"/>
      <c r="X53" s="2343"/>
      <c r="Y53" s="2346"/>
      <c r="Z53" s="2322"/>
      <c r="AA53" s="2322"/>
      <c r="AB53" s="2322"/>
      <c r="AC53" s="2322"/>
      <c r="AD53" s="2323"/>
    </row>
    <row r="54" spans="1:30" s="331" customFormat="1" ht="15.95" customHeight="1">
      <c r="A54" s="336"/>
      <c r="B54" s="2332"/>
      <c r="C54" s="2333"/>
      <c r="D54" s="2333"/>
      <c r="E54" s="2334"/>
      <c r="F54" s="2352"/>
      <c r="G54" s="2339"/>
      <c r="H54" s="2333"/>
      <c r="I54" s="2333"/>
      <c r="J54" s="2333"/>
      <c r="K54" s="2333"/>
      <c r="L54" s="2333"/>
      <c r="M54" s="2333"/>
      <c r="N54" s="2334"/>
      <c r="O54" s="2353"/>
      <c r="P54" s="2355" t="s">
        <v>332</v>
      </c>
      <c r="Q54" s="2356"/>
      <c r="R54" s="2357"/>
      <c r="S54" s="2358" t="s">
        <v>368</v>
      </c>
      <c r="T54" s="2347"/>
      <c r="U54" s="2359"/>
      <c r="V54" s="2347"/>
      <c r="W54" s="2347"/>
      <c r="X54" s="2347"/>
      <c r="Y54" s="2347" t="s">
        <v>120</v>
      </c>
      <c r="Z54" s="2347"/>
      <c r="AA54" s="2347" t="s">
        <v>121</v>
      </c>
      <c r="AB54" s="2347"/>
      <c r="AC54" s="2347" t="s">
        <v>122</v>
      </c>
      <c r="AD54" s="2349"/>
    </row>
    <row r="55" spans="1:30" s="331" customFormat="1" ht="15.95" customHeight="1" thickBot="1">
      <c r="A55" s="337"/>
      <c r="B55" s="2335"/>
      <c r="C55" s="2336"/>
      <c r="D55" s="2336"/>
      <c r="E55" s="2337"/>
      <c r="F55" s="358"/>
      <c r="G55" s="2340"/>
      <c r="H55" s="2336"/>
      <c r="I55" s="2336"/>
      <c r="J55" s="2336"/>
      <c r="K55" s="2336"/>
      <c r="L55" s="2336"/>
      <c r="M55" s="2336"/>
      <c r="N55" s="2337"/>
      <c r="O55" s="2354"/>
      <c r="P55" s="2324"/>
      <c r="Q55" s="2325"/>
      <c r="R55" s="2326"/>
      <c r="S55" s="2327"/>
      <c r="T55" s="2328"/>
      <c r="U55" s="2329"/>
      <c r="V55" s="2328"/>
      <c r="W55" s="2328"/>
      <c r="X55" s="2328"/>
      <c r="Y55" s="2328"/>
      <c r="Z55" s="2328"/>
      <c r="AA55" s="2328"/>
      <c r="AB55" s="2328"/>
      <c r="AC55" s="2328"/>
      <c r="AD55" s="2370"/>
    </row>
    <row r="56" spans="1:30" s="331" customFormat="1" ht="35.1" customHeight="1" thickBot="1">
      <c r="A56" s="699" t="s">
        <v>673</v>
      </c>
      <c r="B56" s="689"/>
      <c r="C56" s="686"/>
      <c r="D56" s="686"/>
      <c r="E56" s="686"/>
      <c r="F56" s="341"/>
      <c r="G56" s="567"/>
      <c r="H56" s="567"/>
      <c r="I56" s="567"/>
      <c r="J56" s="567"/>
      <c r="K56" s="567"/>
      <c r="L56" s="684"/>
      <c r="M56" s="684"/>
      <c r="N56" s="684"/>
      <c r="O56" s="341"/>
      <c r="P56" s="684"/>
      <c r="Q56" s="684"/>
      <c r="R56" s="684"/>
      <c r="S56" s="696"/>
      <c r="T56" s="696"/>
      <c r="U56" s="696"/>
      <c r="V56" s="684"/>
      <c r="W56" s="684"/>
      <c r="X56" s="684"/>
      <c r="Y56" s="684"/>
      <c r="Z56" s="684"/>
      <c r="AA56" s="684"/>
      <c r="AB56" s="369"/>
      <c r="AC56" s="684"/>
      <c r="AD56" s="370"/>
    </row>
    <row r="57" spans="1:30" s="331" customFormat="1" ht="15.95" customHeight="1">
      <c r="A57" s="336"/>
      <c r="B57" s="2330" t="s">
        <v>331</v>
      </c>
      <c r="C57" s="2320"/>
      <c r="D57" s="2320"/>
      <c r="E57" s="2331"/>
      <c r="F57" s="368"/>
      <c r="G57" s="2338" t="s">
        <v>346</v>
      </c>
      <c r="H57" s="2320"/>
      <c r="I57" s="2320"/>
      <c r="J57" s="2320"/>
      <c r="K57" s="2320"/>
      <c r="L57" s="2320"/>
      <c r="M57" s="2320"/>
      <c r="N57" s="2331"/>
      <c r="O57" s="2341"/>
      <c r="P57" s="2342"/>
      <c r="Q57" s="2342"/>
      <c r="R57" s="2342" t="s">
        <v>120</v>
      </c>
      <c r="S57" s="2342"/>
      <c r="T57" s="2342" t="s">
        <v>121</v>
      </c>
      <c r="U57" s="2342" t="s">
        <v>327</v>
      </c>
      <c r="V57" s="2342"/>
      <c r="W57" s="2342"/>
      <c r="X57" s="2341" t="s">
        <v>328</v>
      </c>
      <c r="Y57" s="2345"/>
      <c r="Z57" s="2320"/>
      <c r="AA57" s="2320"/>
      <c r="AB57" s="2320"/>
      <c r="AC57" s="2320"/>
      <c r="AD57" s="2321"/>
    </row>
    <row r="58" spans="1:30" s="331" customFormat="1" ht="15.95" customHeight="1">
      <c r="A58" s="336"/>
      <c r="B58" s="2332"/>
      <c r="C58" s="2333"/>
      <c r="D58" s="2333"/>
      <c r="E58" s="2334"/>
      <c r="F58" s="2351"/>
      <c r="G58" s="2339"/>
      <c r="H58" s="2333"/>
      <c r="I58" s="2333"/>
      <c r="J58" s="2333"/>
      <c r="K58" s="2333"/>
      <c r="L58" s="2333"/>
      <c r="M58" s="2333"/>
      <c r="N58" s="2334"/>
      <c r="O58" s="2343"/>
      <c r="P58" s="2344"/>
      <c r="Q58" s="2344"/>
      <c r="R58" s="2344"/>
      <c r="S58" s="2344"/>
      <c r="T58" s="2344"/>
      <c r="U58" s="2344"/>
      <c r="V58" s="2344"/>
      <c r="W58" s="2344"/>
      <c r="X58" s="2343"/>
      <c r="Y58" s="2346"/>
      <c r="Z58" s="2322"/>
      <c r="AA58" s="2322"/>
      <c r="AB58" s="2322"/>
      <c r="AC58" s="2322"/>
      <c r="AD58" s="2323"/>
    </row>
    <row r="59" spans="1:30" s="331" customFormat="1" ht="15.95" customHeight="1">
      <c r="A59" s="336"/>
      <c r="B59" s="2332"/>
      <c r="C59" s="2333"/>
      <c r="D59" s="2333"/>
      <c r="E59" s="2334"/>
      <c r="F59" s="2352"/>
      <c r="G59" s="2339"/>
      <c r="H59" s="2333"/>
      <c r="I59" s="2333"/>
      <c r="J59" s="2333"/>
      <c r="K59" s="2333"/>
      <c r="L59" s="2333"/>
      <c r="M59" s="2333"/>
      <c r="N59" s="2334"/>
      <c r="O59" s="2353"/>
      <c r="P59" s="2355" t="s">
        <v>332</v>
      </c>
      <c r="Q59" s="2356"/>
      <c r="R59" s="2357"/>
      <c r="S59" s="2358" t="s">
        <v>368</v>
      </c>
      <c r="T59" s="2347"/>
      <c r="U59" s="2359"/>
      <c r="V59" s="2347"/>
      <c r="W59" s="2347"/>
      <c r="X59" s="2347"/>
      <c r="Y59" s="2347" t="s">
        <v>120</v>
      </c>
      <c r="Z59" s="2347"/>
      <c r="AA59" s="2347" t="s">
        <v>121</v>
      </c>
      <c r="AB59" s="2347"/>
      <c r="AC59" s="2347" t="s">
        <v>122</v>
      </c>
      <c r="AD59" s="2349"/>
    </row>
    <row r="60" spans="1:30" s="331" customFormat="1" ht="15.95" customHeight="1" thickBot="1">
      <c r="A60" s="337"/>
      <c r="B60" s="2335"/>
      <c r="C60" s="2336"/>
      <c r="D60" s="2336"/>
      <c r="E60" s="2337"/>
      <c r="F60" s="358"/>
      <c r="G60" s="2340"/>
      <c r="H60" s="2336"/>
      <c r="I60" s="2336"/>
      <c r="J60" s="2336"/>
      <c r="K60" s="2336"/>
      <c r="L60" s="2336"/>
      <c r="M60" s="2336"/>
      <c r="N60" s="2337"/>
      <c r="O60" s="2354"/>
      <c r="P60" s="2324"/>
      <c r="Q60" s="2325"/>
      <c r="R60" s="2326"/>
      <c r="S60" s="2327"/>
      <c r="T60" s="2328"/>
      <c r="U60" s="2329"/>
      <c r="V60" s="2328"/>
      <c r="W60" s="2328"/>
      <c r="X60" s="2328"/>
      <c r="Y60" s="2328"/>
      <c r="Z60" s="2328"/>
      <c r="AA60" s="2328"/>
      <c r="AB60" s="2328"/>
      <c r="AC60" s="2328"/>
      <c r="AD60" s="2370"/>
    </row>
    <row r="61" spans="1:30" ht="35.1" customHeight="1" thickBot="1">
      <c r="A61" s="699" t="s">
        <v>674</v>
      </c>
      <c r="B61" s="342"/>
      <c r="C61" s="343"/>
      <c r="D61" s="343"/>
      <c r="E61" s="343"/>
      <c r="F61" s="343"/>
      <c r="G61" s="343"/>
      <c r="H61" s="343"/>
      <c r="I61" s="343"/>
      <c r="J61" s="343"/>
      <c r="K61" s="343"/>
      <c r="L61" s="343"/>
      <c r="M61" s="343"/>
      <c r="N61" s="343"/>
      <c r="O61" s="343"/>
      <c r="P61" s="343"/>
      <c r="Q61" s="343"/>
      <c r="R61" s="343"/>
      <c r="S61" s="371"/>
      <c r="T61" s="371"/>
      <c r="U61" s="371"/>
      <c r="V61" s="343"/>
      <c r="W61" s="343"/>
      <c r="X61" s="343"/>
      <c r="Y61" s="343"/>
      <c r="Z61" s="343"/>
      <c r="AA61" s="343"/>
      <c r="AB61" s="343"/>
      <c r="AC61" s="343"/>
      <c r="AD61" s="344"/>
    </row>
    <row r="62" spans="1:30" ht="35.1" customHeight="1">
      <c r="A62" s="336"/>
      <c r="B62" s="2458" t="s">
        <v>347</v>
      </c>
      <c r="C62" s="2459"/>
      <c r="D62" s="2459"/>
      <c r="E62" s="2459"/>
      <c r="F62" s="2460"/>
      <c r="G62" s="2461"/>
      <c r="H62" s="2461"/>
      <c r="I62" s="2461"/>
      <c r="J62" s="2461"/>
      <c r="K62" s="2461"/>
      <c r="L62" s="2461"/>
      <c r="M62" s="2461"/>
      <c r="N62" s="2461"/>
      <c r="O62" s="2461"/>
      <c r="P62" s="2461"/>
      <c r="Q62" s="2461"/>
      <c r="R62" s="2461"/>
      <c r="S62" s="2461"/>
      <c r="T62" s="2461"/>
      <c r="U62" s="2461"/>
      <c r="V62" s="2461"/>
      <c r="W62" s="2461"/>
      <c r="X62" s="2461"/>
      <c r="Y62" s="2461"/>
      <c r="Z62" s="2461"/>
      <c r="AA62" s="2461"/>
      <c r="AB62" s="2461"/>
      <c r="AC62" s="2461"/>
      <c r="AD62" s="2462"/>
    </row>
    <row r="63" spans="1:30" ht="35.1" customHeight="1">
      <c r="A63" s="336"/>
      <c r="B63" s="2463" t="s">
        <v>348</v>
      </c>
      <c r="C63" s="2417"/>
      <c r="D63" s="2417"/>
      <c r="E63" s="2418"/>
      <c r="F63" s="2464"/>
      <c r="G63" s="2465"/>
      <c r="H63" s="2465"/>
      <c r="I63" s="2465"/>
      <c r="J63" s="2465"/>
      <c r="K63" s="2465"/>
      <c r="L63" s="2465"/>
      <c r="M63" s="2465"/>
      <c r="N63" s="2465"/>
      <c r="O63" s="2465"/>
      <c r="P63" s="2465"/>
      <c r="Q63" s="2465"/>
      <c r="R63" s="2465"/>
      <c r="S63" s="2465"/>
      <c r="T63" s="2465"/>
      <c r="U63" s="2465"/>
      <c r="V63" s="2465"/>
      <c r="W63" s="2465"/>
      <c r="X63" s="2465"/>
      <c r="Y63" s="2465"/>
      <c r="Z63" s="2465"/>
      <c r="AA63" s="2465"/>
      <c r="AB63" s="2465"/>
      <c r="AC63" s="2465"/>
      <c r="AD63" s="2466"/>
    </row>
    <row r="64" spans="1:30" ht="15.95" customHeight="1">
      <c r="A64" s="345"/>
      <c r="B64" s="2467" t="s">
        <v>331</v>
      </c>
      <c r="C64" s="2388"/>
      <c r="D64" s="2388"/>
      <c r="E64" s="2468"/>
      <c r="F64" s="349"/>
      <c r="G64" s="2398" t="s">
        <v>349</v>
      </c>
      <c r="H64" s="2388"/>
      <c r="I64" s="2388"/>
      <c r="J64" s="2388"/>
      <c r="K64" s="2388"/>
      <c r="L64" s="2388"/>
      <c r="M64" s="2388"/>
      <c r="N64" s="2468"/>
      <c r="O64" s="2384"/>
      <c r="P64" s="2382"/>
      <c r="Q64" s="2382"/>
      <c r="R64" s="2382" t="s">
        <v>120</v>
      </c>
      <c r="S64" s="2382"/>
      <c r="T64" s="2382" t="s">
        <v>121</v>
      </c>
      <c r="U64" s="2382" t="s">
        <v>327</v>
      </c>
      <c r="V64" s="2382"/>
      <c r="W64" s="2382"/>
      <c r="X64" s="2384" t="s">
        <v>328</v>
      </c>
      <c r="Y64" s="2385"/>
      <c r="Z64" s="2388"/>
      <c r="AA64" s="2388"/>
      <c r="AB64" s="2388"/>
      <c r="AC64" s="2388"/>
      <c r="AD64" s="2389"/>
    </row>
    <row r="65" spans="1:30" ht="15.95" customHeight="1">
      <c r="A65" s="345"/>
      <c r="B65" s="2469"/>
      <c r="C65" s="2470"/>
      <c r="D65" s="2470"/>
      <c r="E65" s="2471"/>
      <c r="F65" s="2392"/>
      <c r="G65" s="2401"/>
      <c r="H65" s="2470"/>
      <c r="I65" s="2470"/>
      <c r="J65" s="2470"/>
      <c r="K65" s="2470"/>
      <c r="L65" s="2470"/>
      <c r="M65" s="2470"/>
      <c r="N65" s="2471"/>
      <c r="O65" s="2386"/>
      <c r="P65" s="2383"/>
      <c r="Q65" s="2383"/>
      <c r="R65" s="2383"/>
      <c r="S65" s="2383"/>
      <c r="T65" s="2383"/>
      <c r="U65" s="2383"/>
      <c r="V65" s="2383"/>
      <c r="W65" s="2383"/>
      <c r="X65" s="2386"/>
      <c r="Y65" s="2387"/>
      <c r="Z65" s="2390"/>
      <c r="AA65" s="2390"/>
      <c r="AB65" s="2390"/>
      <c r="AC65" s="2390"/>
      <c r="AD65" s="2391"/>
    </row>
    <row r="66" spans="1:30" ht="15.95" customHeight="1">
      <c r="A66" s="345"/>
      <c r="B66" s="2469"/>
      <c r="C66" s="2470"/>
      <c r="D66" s="2470"/>
      <c r="E66" s="2471"/>
      <c r="F66" s="2393"/>
      <c r="G66" s="2401"/>
      <c r="H66" s="2470"/>
      <c r="I66" s="2470"/>
      <c r="J66" s="2470"/>
      <c r="K66" s="2470"/>
      <c r="L66" s="2470"/>
      <c r="M66" s="2470"/>
      <c r="N66" s="2471"/>
      <c r="O66" s="2478"/>
      <c r="P66" s="2355" t="s">
        <v>332</v>
      </c>
      <c r="Q66" s="2356"/>
      <c r="R66" s="2357"/>
      <c r="S66" s="2358" t="s">
        <v>368</v>
      </c>
      <c r="T66" s="2347"/>
      <c r="U66" s="2359"/>
      <c r="V66" s="2382"/>
      <c r="W66" s="2382"/>
      <c r="X66" s="2382"/>
      <c r="Y66" s="2382" t="s">
        <v>120</v>
      </c>
      <c r="Z66" s="2382"/>
      <c r="AA66" s="2382" t="s">
        <v>121</v>
      </c>
      <c r="AB66" s="2382"/>
      <c r="AC66" s="2382" t="s">
        <v>122</v>
      </c>
      <c r="AD66" s="2407"/>
    </row>
    <row r="67" spans="1:30" ht="15.95" customHeight="1" thickBot="1">
      <c r="A67" s="357"/>
      <c r="B67" s="2472"/>
      <c r="C67" s="2473"/>
      <c r="D67" s="2473"/>
      <c r="E67" s="2474"/>
      <c r="F67" s="365"/>
      <c r="G67" s="2475"/>
      <c r="H67" s="2473"/>
      <c r="I67" s="2473"/>
      <c r="J67" s="2473"/>
      <c r="K67" s="2473"/>
      <c r="L67" s="2473"/>
      <c r="M67" s="2473"/>
      <c r="N67" s="2474"/>
      <c r="O67" s="2479"/>
      <c r="P67" s="2324"/>
      <c r="Q67" s="2325"/>
      <c r="R67" s="2326"/>
      <c r="S67" s="2327"/>
      <c r="T67" s="2328"/>
      <c r="U67" s="2329"/>
      <c r="V67" s="2476"/>
      <c r="W67" s="2476"/>
      <c r="X67" s="2476"/>
      <c r="Y67" s="2476"/>
      <c r="Z67" s="2476"/>
      <c r="AA67" s="2476"/>
      <c r="AB67" s="2476"/>
      <c r="AC67" s="2476"/>
      <c r="AD67" s="2477"/>
    </row>
    <row r="68" spans="1:30" s="331" customFormat="1" ht="35.1" customHeight="1" thickBot="1">
      <c r="A68" s="366" t="s">
        <v>711</v>
      </c>
      <c r="B68" s="744"/>
      <c r="C68" s="745"/>
      <c r="D68" s="745"/>
      <c r="E68" s="745"/>
      <c r="F68" s="742"/>
      <c r="G68" s="746"/>
      <c r="H68" s="746"/>
      <c r="I68" s="746"/>
      <c r="J68" s="746"/>
      <c r="K68" s="746"/>
      <c r="L68" s="747"/>
      <c r="M68" s="747"/>
      <c r="N68" s="747"/>
      <c r="O68" s="728"/>
      <c r="P68" s="729"/>
      <c r="Q68" s="729"/>
      <c r="R68" s="729"/>
      <c r="S68" s="729"/>
      <c r="T68" s="729"/>
      <c r="U68" s="729"/>
      <c r="V68" s="729"/>
      <c r="W68" s="729"/>
      <c r="X68" s="729"/>
      <c r="Y68" s="729"/>
      <c r="Z68" s="729"/>
      <c r="AA68" s="729"/>
      <c r="AB68" s="58"/>
      <c r="AC68" s="729"/>
      <c r="AD68" s="367"/>
    </row>
    <row r="69" spans="1:30" s="331" customFormat="1" ht="12.75" customHeight="1">
      <c r="A69" s="336"/>
      <c r="B69" s="2330" t="s">
        <v>331</v>
      </c>
      <c r="C69" s="2320"/>
      <c r="D69" s="2320"/>
      <c r="E69" s="2331"/>
      <c r="F69" s="368"/>
      <c r="G69" s="2338" t="s">
        <v>712</v>
      </c>
      <c r="H69" s="2320"/>
      <c r="I69" s="2320"/>
      <c r="J69" s="2320"/>
      <c r="K69" s="2320"/>
      <c r="L69" s="2320"/>
      <c r="M69" s="2320"/>
      <c r="N69" s="2331"/>
      <c r="O69" s="2341"/>
      <c r="P69" s="2342"/>
      <c r="Q69" s="2342"/>
      <c r="R69" s="2342" t="s">
        <v>120</v>
      </c>
      <c r="S69" s="2342"/>
      <c r="T69" s="2342" t="s">
        <v>121</v>
      </c>
      <c r="U69" s="2342" t="s">
        <v>327</v>
      </c>
      <c r="V69" s="2342"/>
      <c r="W69" s="2342"/>
      <c r="X69" s="2341" t="s">
        <v>328</v>
      </c>
      <c r="Y69" s="2345"/>
      <c r="Z69" s="2320"/>
      <c r="AA69" s="2320"/>
      <c r="AB69" s="2320"/>
      <c r="AC69" s="2320"/>
      <c r="AD69" s="2321"/>
    </row>
    <row r="70" spans="1:30" s="331" customFormat="1" ht="15.95" customHeight="1">
      <c r="A70" s="336"/>
      <c r="B70" s="2332"/>
      <c r="C70" s="2333"/>
      <c r="D70" s="2333"/>
      <c r="E70" s="2334"/>
      <c r="F70" s="843"/>
      <c r="G70" s="2339"/>
      <c r="H70" s="2333"/>
      <c r="I70" s="2333"/>
      <c r="J70" s="2333"/>
      <c r="K70" s="2333"/>
      <c r="L70" s="2333"/>
      <c r="M70" s="2333"/>
      <c r="N70" s="2334"/>
      <c r="O70" s="2343"/>
      <c r="P70" s="2344"/>
      <c r="Q70" s="2344"/>
      <c r="R70" s="2344"/>
      <c r="S70" s="2344"/>
      <c r="T70" s="2344"/>
      <c r="U70" s="2344"/>
      <c r="V70" s="2344"/>
      <c r="W70" s="2344"/>
      <c r="X70" s="2343"/>
      <c r="Y70" s="2346"/>
      <c r="Z70" s="2322"/>
      <c r="AA70" s="2322"/>
      <c r="AB70" s="2322"/>
      <c r="AC70" s="2322"/>
      <c r="AD70" s="2323"/>
    </row>
    <row r="71" spans="1:30" s="331" customFormat="1" ht="15.95" customHeight="1" thickBot="1">
      <c r="A71" s="337"/>
      <c r="B71" s="2335"/>
      <c r="C71" s="2336"/>
      <c r="D71" s="2336"/>
      <c r="E71" s="2337"/>
      <c r="F71" s="358"/>
      <c r="G71" s="2340"/>
      <c r="H71" s="2336"/>
      <c r="I71" s="2336"/>
      <c r="J71" s="2336"/>
      <c r="K71" s="2336"/>
      <c r="L71" s="2336"/>
      <c r="M71" s="2336"/>
      <c r="N71" s="2337"/>
      <c r="O71" s="845"/>
      <c r="P71" s="2324"/>
      <c r="Q71" s="2325"/>
      <c r="R71" s="2326"/>
      <c r="S71" s="2327"/>
      <c r="T71" s="2328"/>
      <c r="U71" s="2329"/>
      <c r="V71" s="2328"/>
      <c r="W71" s="2328"/>
      <c r="X71" s="842"/>
      <c r="Y71" s="842"/>
      <c r="Z71" s="842"/>
      <c r="AA71" s="842"/>
      <c r="AB71" s="842"/>
      <c r="AC71" s="842"/>
      <c r="AD71" s="844"/>
    </row>
    <row r="72" spans="1:30" ht="34.5" customHeight="1" thickBot="1">
      <c r="A72" s="2480" t="s">
        <v>726</v>
      </c>
      <c r="B72" s="2481"/>
      <c r="C72" s="2481"/>
      <c r="D72" s="2481"/>
      <c r="E72" s="2481"/>
      <c r="F72" s="2481"/>
      <c r="G72" s="2481"/>
      <c r="H72" s="2481"/>
      <c r="I72" s="2481"/>
      <c r="J72" s="2481"/>
      <c r="K72" s="2481"/>
      <c r="L72" s="2481"/>
      <c r="M72" s="2481"/>
      <c r="N72" s="2481"/>
      <c r="O72" s="2481"/>
      <c r="P72" s="695"/>
      <c r="Q72" s="695"/>
      <c r="R72" s="695"/>
      <c r="S72" s="696"/>
      <c r="T72" s="696"/>
      <c r="U72" s="696"/>
      <c r="V72" s="696"/>
      <c r="W72" s="696"/>
      <c r="X72" s="696"/>
      <c r="Y72" s="696"/>
      <c r="Z72" s="696"/>
      <c r="AA72" s="696"/>
      <c r="AB72" s="696"/>
      <c r="AC72" s="696"/>
      <c r="AD72" s="698"/>
    </row>
    <row r="73" spans="1:30" ht="18" customHeight="1">
      <c r="A73" s="336"/>
      <c r="B73" s="2330" t="s">
        <v>331</v>
      </c>
      <c r="C73" s="2320"/>
      <c r="D73" s="2320"/>
      <c r="E73" s="2331"/>
      <c r="F73" s="368"/>
      <c r="G73" s="2338" t="s">
        <v>597</v>
      </c>
      <c r="H73" s="2454"/>
      <c r="I73" s="2454"/>
      <c r="J73" s="2454"/>
      <c r="K73" s="2454"/>
      <c r="L73" s="2454"/>
      <c r="M73" s="2454"/>
      <c r="N73" s="2482"/>
      <c r="O73" s="2341"/>
      <c r="P73" s="2342"/>
      <c r="Q73" s="2342"/>
      <c r="R73" s="2342" t="s">
        <v>120</v>
      </c>
      <c r="S73" s="2342"/>
      <c r="T73" s="2342" t="s">
        <v>121</v>
      </c>
      <c r="U73" s="2342" t="s">
        <v>327</v>
      </c>
      <c r="V73" s="2342"/>
      <c r="W73" s="2342"/>
      <c r="X73" s="2341" t="s">
        <v>328</v>
      </c>
      <c r="Y73" s="2345"/>
      <c r="Z73" s="2320"/>
      <c r="AA73" s="2320"/>
      <c r="AB73" s="2320"/>
      <c r="AC73" s="2320"/>
      <c r="AD73" s="2321"/>
    </row>
    <row r="74" spans="1:30" ht="18" customHeight="1">
      <c r="A74" s="336"/>
      <c r="B74" s="2332"/>
      <c r="C74" s="2333"/>
      <c r="D74" s="2333"/>
      <c r="E74" s="2334"/>
      <c r="F74" s="2351"/>
      <c r="G74" s="2339"/>
      <c r="H74" s="2363"/>
      <c r="I74" s="2363"/>
      <c r="J74" s="2363"/>
      <c r="K74" s="2363"/>
      <c r="L74" s="2363"/>
      <c r="M74" s="2363"/>
      <c r="N74" s="2364"/>
      <c r="O74" s="2343"/>
      <c r="P74" s="2344"/>
      <c r="Q74" s="2344"/>
      <c r="R74" s="2344"/>
      <c r="S74" s="2344"/>
      <c r="T74" s="2344"/>
      <c r="U74" s="2344"/>
      <c r="V74" s="2344"/>
      <c r="W74" s="2344"/>
      <c r="X74" s="2343"/>
      <c r="Y74" s="2346"/>
      <c r="Z74" s="2322"/>
      <c r="AA74" s="2322"/>
      <c r="AB74" s="2322"/>
      <c r="AC74" s="2322"/>
      <c r="AD74" s="2323"/>
    </row>
    <row r="75" spans="1:30" ht="18" customHeight="1">
      <c r="A75" s="336"/>
      <c r="B75" s="2332"/>
      <c r="C75" s="2333"/>
      <c r="D75" s="2333"/>
      <c r="E75" s="2334"/>
      <c r="F75" s="2352"/>
      <c r="G75" s="2339"/>
      <c r="H75" s="2363"/>
      <c r="I75" s="2363"/>
      <c r="J75" s="2363"/>
      <c r="K75" s="2363"/>
      <c r="L75" s="2363"/>
      <c r="M75" s="2363"/>
      <c r="N75" s="2364"/>
      <c r="O75" s="2353"/>
      <c r="P75" s="2355" t="s">
        <v>332</v>
      </c>
      <c r="Q75" s="2356"/>
      <c r="R75" s="2357"/>
      <c r="S75" s="2358" t="s">
        <v>368</v>
      </c>
      <c r="T75" s="2347"/>
      <c r="U75" s="2359"/>
      <c r="V75" s="2347"/>
      <c r="W75" s="2347"/>
      <c r="X75" s="2347"/>
      <c r="Y75" s="2347" t="s">
        <v>120</v>
      </c>
      <c r="Z75" s="2347"/>
      <c r="AA75" s="2347" t="s">
        <v>121</v>
      </c>
      <c r="AB75" s="2347"/>
      <c r="AC75" s="2347" t="s">
        <v>122</v>
      </c>
      <c r="AD75" s="2349"/>
    </row>
    <row r="76" spans="1:30" ht="18" customHeight="1">
      <c r="A76" s="336"/>
      <c r="B76" s="2332"/>
      <c r="C76" s="2333"/>
      <c r="D76" s="2333"/>
      <c r="E76" s="2334"/>
      <c r="F76" s="427"/>
      <c r="G76" s="2339"/>
      <c r="H76" s="2363"/>
      <c r="I76" s="2363"/>
      <c r="J76" s="2363"/>
      <c r="K76" s="2363"/>
      <c r="L76" s="2363"/>
      <c r="M76" s="2363"/>
      <c r="N76" s="2364"/>
      <c r="O76" s="2430"/>
      <c r="P76" s="2431"/>
      <c r="Q76" s="2432"/>
      <c r="R76" s="2433"/>
      <c r="S76" s="2434"/>
      <c r="T76" s="2348"/>
      <c r="U76" s="2435"/>
      <c r="V76" s="2348"/>
      <c r="W76" s="2348"/>
      <c r="X76" s="2348"/>
      <c r="Y76" s="2348"/>
      <c r="Z76" s="2348"/>
      <c r="AA76" s="2348"/>
      <c r="AB76" s="2348"/>
      <c r="AC76" s="2348"/>
      <c r="AD76" s="2350"/>
    </row>
    <row r="77" spans="1:30" ht="18" customHeight="1">
      <c r="A77" s="336"/>
      <c r="B77" s="2332"/>
      <c r="C77" s="2333"/>
      <c r="D77" s="2333"/>
      <c r="E77" s="2334"/>
      <c r="F77" s="351"/>
      <c r="G77" s="2360" t="s">
        <v>598</v>
      </c>
      <c r="H77" s="2361"/>
      <c r="I77" s="2361"/>
      <c r="J77" s="2361"/>
      <c r="K77" s="2361"/>
      <c r="L77" s="2361"/>
      <c r="M77" s="2361"/>
      <c r="N77" s="2362"/>
      <c r="O77" s="2358"/>
      <c r="P77" s="2347"/>
      <c r="Q77" s="2347"/>
      <c r="R77" s="2347" t="s">
        <v>120</v>
      </c>
      <c r="S77" s="2347"/>
      <c r="T77" s="2347" t="s">
        <v>121</v>
      </c>
      <c r="U77" s="2347" t="s">
        <v>327</v>
      </c>
      <c r="V77" s="2347"/>
      <c r="W77" s="2347"/>
      <c r="X77" s="2358" t="s">
        <v>328</v>
      </c>
      <c r="Y77" s="2359"/>
      <c r="Z77" s="2368"/>
      <c r="AA77" s="2368"/>
      <c r="AB77" s="2368"/>
      <c r="AC77" s="2368"/>
      <c r="AD77" s="2369"/>
    </row>
    <row r="78" spans="1:30" ht="18" customHeight="1">
      <c r="A78" s="336"/>
      <c r="B78" s="2332"/>
      <c r="C78" s="2333"/>
      <c r="D78" s="2333"/>
      <c r="E78" s="2334"/>
      <c r="F78" s="2351"/>
      <c r="G78" s="2339"/>
      <c r="H78" s="2363"/>
      <c r="I78" s="2363"/>
      <c r="J78" s="2363"/>
      <c r="K78" s="2363"/>
      <c r="L78" s="2363"/>
      <c r="M78" s="2363"/>
      <c r="N78" s="2364"/>
      <c r="O78" s="2343"/>
      <c r="P78" s="2344"/>
      <c r="Q78" s="2344"/>
      <c r="R78" s="2344"/>
      <c r="S78" s="2344"/>
      <c r="T78" s="2344"/>
      <c r="U78" s="2344"/>
      <c r="V78" s="2344"/>
      <c r="W78" s="2344"/>
      <c r="X78" s="2343"/>
      <c r="Y78" s="2346"/>
      <c r="Z78" s="2322"/>
      <c r="AA78" s="2322"/>
      <c r="AB78" s="2322"/>
      <c r="AC78" s="2322"/>
      <c r="AD78" s="2323"/>
    </row>
    <row r="79" spans="1:30" ht="18" customHeight="1">
      <c r="A79" s="336"/>
      <c r="B79" s="2332"/>
      <c r="C79" s="2333"/>
      <c r="D79" s="2333"/>
      <c r="E79" s="2334"/>
      <c r="F79" s="2352"/>
      <c r="G79" s="2339"/>
      <c r="H79" s="2363"/>
      <c r="I79" s="2363"/>
      <c r="J79" s="2363"/>
      <c r="K79" s="2363"/>
      <c r="L79" s="2363"/>
      <c r="M79" s="2363"/>
      <c r="N79" s="2364"/>
      <c r="O79" s="2353"/>
      <c r="P79" s="2355" t="s">
        <v>332</v>
      </c>
      <c r="Q79" s="2356"/>
      <c r="R79" s="2357"/>
      <c r="S79" s="2358" t="s">
        <v>368</v>
      </c>
      <c r="T79" s="2347"/>
      <c r="U79" s="2359"/>
      <c r="V79" s="2347"/>
      <c r="W79" s="2347"/>
      <c r="X79" s="2347"/>
      <c r="Y79" s="2347" t="s">
        <v>120</v>
      </c>
      <c r="Z79" s="2347"/>
      <c r="AA79" s="2347" t="s">
        <v>121</v>
      </c>
      <c r="AB79" s="2347"/>
      <c r="AC79" s="2347" t="s">
        <v>122</v>
      </c>
      <c r="AD79" s="2349"/>
    </row>
    <row r="80" spans="1:30" ht="18" customHeight="1" thickBot="1">
      <c r="A80" s="336"/>
      <c r="B80" s="2335"/>
      <c r="C80" s="2336"/>
      <c r="D80" s="2336"/>
      <c r="E80" s="2337"/>
      <c r="F80" s="358"/>
      <c r="G80" s="2365"/>
      <c r="H80" s="2366"/>
      <c r="I80" s="2366"/>
      <c r="J80" s="2366"/>
      <c r="K80" s="2366"/>
      <c r="L80" s="2366"/>
      <c r="M80" s="2366"/>
      <c r="N80" s="2367"/>
      <c r="O80" s="2354"/>
      <c r="P80" s="2324"/>
      <c r="Q80" s="2325"/>
      <c r="R80" s="2326"/>
      <c r="S80" s="2327"/>
      <c r="T80" s="2328"/>
      <c r="U80" s="2329"/>
      <c r="V80" s="2328"/>
      <c r="W80" s="2328"/>
      <c r="X80" s="2328"/>
      <c r="Y80" s="2328"/>
      <c r="Z80" s="2328"/>
      <c r="AA80" s="2328"/>
      <c r="AB80" s="2328"/>
      <c r="AC80" s="2328"/>
      <c r="AD80" s="2370"/>
    </row>
    <row r="81" spans="1:30" s="331" customFormat="1" ht="35.1" customHeight="1" thickBot="1">
      <c r="A81" s="716" t="s">
        <v>727</v>
      </c>
      <c r="B81" s="663"/>
      <c r="C81" s="664"/>
      <c r="D81" s="664"/>
      <c r="E81" s="664"/>
      <c r="F81" s="665"/>
      <c r="G81" s="666"/>
      <c r="H81" s="666"/>
      <c r="I81" s="666"/>
      <c r="J81" s="666"/>
      <c r="K81" s="666"/>
      <c r="L81" s="667"/>
      <c r="M81" s="667"/>
      <c r="N81" s="667"/>
      <c r="O81" s="667"/>
      <c r="P81" s="667"/>
      <c r="Q81" s="667"/>
      <c r="R81" s="667"/>
      <c r="S81" s="667"/>
      <c r="T81" s="667"/>
      <c r="U81" s="667"/>
      <c r="V81" s="667"/>
      <c r="W81" s="667"/>
      <c r="X81" s="667"/>
      <c r="Y81" s="667"/>
      <c r="Z81" s="667"/>
      <c r="AA81" s="667"/>
      <c r="AB81" s="667"/>
      <c r="AC81" s="667"/>
      <c r="AD81" s="668"/>
    </row>
    <row r="82" spans="1:30" s="331" customFormat="1" ht="29.25" customHeight="1">
      <c r="A82" s="555"/>
      <c r="B82" s="2332" t="s">
        <v>331</v>
      </c>
      <c r="C82" s="2333"/>
      <c r="D82" s="2333"/>
      <c r="E82" s="2334"/>
      <c r="F82" s="427"/>
      <c r="G82" s="2339" t="s">
        <v>683</v>
      </c>
      <c r="H82" s="2363"/>
      <c r="I82" s="2364"/>
      <c r="J82" s="2483" t="s">
        <v>587</v>
      </c>
      <c r="K82" s="2339"/>
      <c r="L82" s="2363"/>
      <c r="M82" s="2363"/>
      <c r="N82" s="2364"/>
      <c r="O82" s="2344"/>
      <c r="P82" s="2344"/>
      <c r="Q82" s="685"/>
      <c r="R82" s="685" t="s">
        <v>120</v>
      </c>
      <c r="S82" s="685"/>
      <c r="T82" s="685" t="s">
        <v>121</v>
      </c>
      <c r="U82" s="2344" t="s">
        <v>327</v>
      </c>
      <c r="V82" s="2344"/>
      <c r="W82" s="2346"/>
      <c r="X82" s="2485" t="s">
        <v>328</v>
      </c>
      <c r="Y82" s="2485"/>
      <c r="Z82" s="2486"/>
      <c r="AA82" s="2486"/>
      <c r="AB82" s="2486"/>
      <c r="AC82" s="2486"/>
      <c r="AD82" s="2487"/>
    </row>
    <row r="83" spans="1:30" s="331" customFormat="1" ht="29.25" customHeight="1">
      <c r="A83" s="555"/>
      <c r="B83" s="2332"/>
      <c r="C83" s="2333"/>
      <c r="D83" s="2333"/>
      <c r="E83" s="2334"/>
      <c r="F83" s="351"/>
      <c r="G83" s="2339"/>
      <c r="H83" s="2363"/>
      <c r="I83" s="2364"/>
      <c r="J83" s="2483"/>
      <c r="K83" s="2424"/>
      <c r="L83" s="2425"/>
      <c r="M83" s="2425"/>
      <c r="N83" s="2426"/>
      <c r="O83" s="568"/>
      <c r="P83" s="2355" t="s">
        <v>592</v>
      </c>
      <c r="Q83" s="2347"/>
      <c r="R83" s="2359"/>
      <c r="S83" s="2358" t="s">
        <v>368</v>
      </c>
      <c r="T83" s="2347"/>
      <c r="U83" s="2359"/>
      <c r="V83" s="2358"/>
      <c r="W83" s="2347"/>
      <c r="X83" s="683"/>
      <c r="Y83" s="683" t="s">
        <v>120</v>
      </c>
      <c r="Z83" s="683"/>
      <c r="AA83" s="683" t="s">
        <v>121</v>
      </c>
      <c r="AB83" s="683"/>
      <c r="AC83" s="683" t="s">
        <v>593</v>
      </c>
      <c r="AD83" s="697"/>
    </row>
    <row r="84" spans="1:30" s="331" customFormat="1" ht="29.25" customHeight="1">
      <c r="A84" s="555"/>
      <c r="B84" s="2332"/>
      <c r="C84" s="2333"/>
      <c r="D84" s="2333"/>
      <c r="E84" s="2334"/>
      <c r="F84" s="2351"/>
      <c r="G84" s="2339"/>
      <c r="H84" s="2363"/>
      <c r="I84" s="2364"/>
      <c r="J84" s="2483"/>
      <c r="K84" s="2360"/>
      <c r="L84" s="2361"/>
      <c r="M84" s="2361"/>
      <c r="N84" s="2362"/>
      <c r="O84" s="2410"/>
      <c r="P84" s="2410"/>
      <c r="Q84" s="692"/>
      <c r="R84" s="692" t="s">
        <v>120</v>
      </c>
      <c r="S84" s="692"/>
      <c r="T84" s="692" t="s">
        <v>121</v>
      </c>
      <c r="U84" s="2410" t="s">
        <v>327</v>
      </c>
      <c r="V84" s="2410"/>
      <c r="W84" s="2411"/>
      <c r="X84" s="2412" t="s">
        <v>328</v>
      </c>
      <c r="Y84" s="2412"/>
      <c r="Z84" s="2413"/>
      <c r="AA84" s="2413"/>
      <c r="AB84" s="2413"/>
      <c r="AC84" s="2413"/>
      <c r="AD84" s="2414"/>
    </row>
    <row r="85" spans="1:30" s="331" customFormat="1" ht="29.25" customHeight="1">
      <c r="A85" s="555"/>
      <c r="B85" s="2332"/>
      <c r="C85" s="2333"/>
      <c r="D85" s="2333"/>
      <c r="E85" s="2334"/>
      <c r="F85" s="2352"/>
      <c r="G85" s="2339"/>
      <c r="H85" s="2363"/>
      <c r="I85" s="2364"/>
      <c r="J85" s="2483"/>
      <c r="K85" s="2424"/>
      <c r="L85" s="2425"/>
      <c r="M85" s="2425"/>
      <c r="N85" s="2426"/>
      <c r="O85" s="568"/>
      <c r="P85" s="2355" t="s">
        <v>592</v>
      </c>
      <c r="Q85" s="2347"/>
      <c r="R85" s="2359"/>
      <c r="S85" s="2358" t="s">
        <v>368</v>
      </c>
      <c r="T85" s="2347"/>
      <c r="U85" s="2359"/>
      <c r="V85" s="2358"/>
      <c r="W85" s="2347"/>
      <c r="X85" s="683"/>
      <c r="Y85" s="683" t="s">
        <v>120</v>
      </c>
      <c r="Z85" s="683"/>
      <c r="AA85" s="683" t="s">
        <v>121</v>
      </c>
      <c r="AB85" s="683"/>
      <c r="AC85" s="683" t="s">
        <v>593</v>
      </c>
      <c r="AD85" s="697"/>
    </row>
    <row r="86" spans="1:30" s="331" customFormat="1" ht="29.25" customHeight="1">
      <c r="A86" s="555"/>
      <c r="B86" s="2332"/>
      <c r="C86" s="2333"/>
      <c r="D86" s="2333"/>
      <c r="E86" s="2334"/>
      <c r="F86" s="351"/>
      <c r="G86" s="2339"/>
      <c r="H86" s="2363"/>
      <c r="I86" s="2364"/>
      <c r="J86" s="2483"/>
      <c r="K86" s="2488"/>
      <c r="L86" s="2368"/>
      <c r="M86" s="2368"/>
      <c r="N86" s="2437"/>
      <c r="O86" s="2409"/>
      <c r="P86" s="2410"/>
      <c r="Q86" s="692"/>
      <c r="R86" s="692" t="s">
        <v>120</v>
      </c>
      <c r="S86" s="692"/>
      <c r="T86" s="692" t="s">
        <v>121</v>
      </c>
      <c r="U86" s="2410" t="s">
        <v>327</v>
      </c>
      <c r="V86" s="2410"/>
      <c r="W86" s="2411"/>
      <c r="X86" s="2412" t="s">
        <v>328</v>
      </c>
      <c r="Y86" s="2412"/>
      <c r="Z86" s="2413"/>
      <c r="AA86" s="2413"/>
      <c r="AB86" s="2413"/>
      <c r="AC86" s="2413"/>
      <c r="AD86" s="2414"/>
    </row>
    <row r="87" spans="1:30" s="331" customFormat="1" ht="35.1" customHeight="1" thickBot="1">
      <c r="A87" s="556"/>
      <c r="B87" s="2335"/>
      <c r="C87" s="2336"/>
      <c r="D87" s="2336"/>
      <c r="E87" s="2337"/>
      <c r="F87" s="557"/>
      <c r="G87" s="2365"/>
      <c r="H87" s="2366"/>
      <c r="I87" s="2367"/>
      <c r="J87" s="2484"/>
      <c r="K87" s="2340"/>
      <c r="L87" s="2336"/>
      <c r="M87" s="2336"/>
      <c r="N87" s="2337"/>
      <c r="O87" s="568"/>
      <c r="P87" s="2490" t="s">
        <v>592</v>
      </c>
      <c r="Q87" s="2491"/>
      <c r="R87" s="2492"/>
      <c r="S87" s="2455" t="s">
        <v>368</v>
      </c>
      <c r="T87" s="2457"/>
      <c r="U87" s="2456"/>
      <c r="V87" s="2455"/>
      <c r="W87" s="2457"/>
      <c r="X87" s="683"/>
      <c r="Y87" s="683" t="s">
        <v>120</v>
      </c>
      <c r="Z87" s="683"/>
      <c r="AA87" s="683" t="s">
        <v>121</v>
      </c>
      <c r="AB87" s="683"/>
      <c r="AC87" s="683" t="s">
        <v>593</v>
      </c>
      <c r="AD87" s="697"/>
    </row>
    <row r="88" spans="1:30" s="331" customFormat="1" ht="35.1" customHeight="1" thickBot="1">
      <c r="A88" s="716" t="s">
        <v>728</v>
      </c>
      <c r="B88" s="743"/>
      <c r="C88" s="709"/>
      <c r="D88" s="709"/>
      <c r="E88" s="709"/>
      <c r="F88" s="369"/>
      <c r="G88" s="715"/>
      <c r="H88" s="715"/>
      <c r="I88" s="715"/>
      <c r="J88" s="570"/>
      <c r="K88" s="715"/>
      <c r="L88" s="715"/>
      <c r="M88" s="715"/>
      <c r="N88" s="715"/>
      <c r="O88" s="715"/>
      <c r="P88" s="714"/>
      <c r="Q88" s="714"/>
      <c r="R88" s="714"/>
      <c r="S88" s="714"/>
      <c r="T88" s="714"/>
      <c r="U88" s="714"/>
      <c r="V88" s="714"/>
      <c r="W88" s="714"/>
      <c r="X88" s="714"/>
      <c r="Y88" s="714"/>
      <c r="Z88" s="714"/>
      <c r="AA88" s="714"/>
      <c r="AB88" s="714"/>
      <c r="AC88" s="709"/>
      <c r="AD88" s="710"/>
    </row>
    <row r="89" spans="1:30" s="331" customFormat="1" ht="18" customHeight="1">
      <c r="A89" s="366"/>
      <c r="B89" s="2330" t="s">
        <v>331</v>
      </c>
      <c r="C89" s="2320"/>
      <c r="D89" s="2320"/>
      <c r="E89" s="2331"/>
      <c r="F89" s="368"/>
      <c r="G89" s="2493" t="s">
        <v>675</v>
      </c>
      <c r="H89" s="2493"/>
      <c r="I89" s="2493"/>
      <c r="J89" s="2496" t="s">
        <v>202</v>
      </c>
      <c r="K89" s="2499"/>
      <c r="L89" s="2500"/>
      <c r="M89" s="2500"/>
      <c r="N89" s="2501"/>
      <c r="O89" s="2341"/>
      <c r="P89" s="2342"/>
      <c r="Q89" s="2342"/>
      <c r="R89" s="2342" t="s">
        <v>120</v>
      </c>
      <c r="S89" s="2342"/>
      <c r="T89" s="2342" t="s">
        <v>121</v>
      </c>
      <c r="U89" s="2342" t="s">
        <v>327</v>
      </c>
      <c r="V89" s="2342"/>
      <c r="W89" s="2345"/>
      <c r="X89" s="2341" t="s">
        <v>328</v>
      </c>
      <c r="Y89" s="2345"/>
      <c r="Z89" s="2320"/>
      <c r="AA89" s="2320"/>
      <c r="AB89" s="2320"/>
      <c r="AC89" s="2320"/>
      <c r="AD89" s="2321"/>
    </row>
    <row r="90" spans="1:30" s="331" customFormat="1" ht="18" customHeight="1">
      <c r="A90" s="366"/>
      <c r="B90" s="2332"/>
      <c r="C90" s="2333"/>
      <c r="D90" s="2333"/>
      <c r="E90" s="2334"/>
      <c r="F90" s="2351"/>
      <c r="G90" s="2494"/>
      <c r="H90" s="2494"/>
      <c r="I90" s="2494"/>
      <c r="J90" s="2497"/>
      <c r="K90" s="2502"/>
      <c r="L90" s="2503"/>
      <c r="M90" s="2503"/>
      <c r="N90" s="2504"/>
      <c r="O90" s="2343"/>
      <c r="P90" s="2344"/>
      <c r="Q90" s="2344"/>
      <c r="R90" s="2344"/>
      <c r="S90" s="2344"/>
      <c r="T90" s="2344"/>
      <c r="U90" s="2344"/>
      <c r="V90" s="2344"/>
      <c r="W90" s="2346"/>
      <c r="X90" s="2343"/>
      <c r="Y90" s="2346"/>
      <c r="Z90" s="2322"/>
      <c r="AA90" s="2322"/>
      <c r="AB90" s="2322"/>
      <c r="AC90" s="2322"/>
      <c r="AD90" s="2323"/>
    </row>
    <row r="91" spans="1:30" s="331" customFormat="1" ht="18" customHeight="1">
      <c r="A91" s="366"/>
      <c r="B91" s="2332"/>
      <c r="C91" s="2333"/>
      <c r="D91" s="2333"/>
      <c r="E91" s="2334"/>
      <c r="F91" s="2352"/>
      <c r="G91" s="2494"/>
      <c r="H91" s="2494"/>
      <c r="I91" s="2494"/>
      <c r="J91" s="2497"/>
      <c r="K91" s="2502"/>
      <c r="L91" s="2503"/>
      <c r="M91" s="2503"/>
      <c r="N91" s="2504"/>
      <c r="O91" s="2351"/>
      <c r="P91" s="2355" t="s">
        <v>332</v>
      </c>
      <c r="Q91" s="2356"/>
      <c r="R91" s="2357"/>
      <c r="S91" s="2358" t="s">
        <v>368</v>
      </c>
      <c r="T91" s="2347"/>
      <c r="U91" s="2359"/>
      <c r="V91" s="2358"/>
      <c r="W91" s="2347"/>
      <c r="X91" s="2347"/>
      <c r="Y91" s="2347" t="s">
        <v>120</v>
      </c>
      <c r="Z91" s="2347"/>
      <c r="AA91" s="2347" t="s">
        <v>121</v>
      </c>
      <c r="AB91" s="2347"/>
      <c r="AC91" s="2347" t="s">
        <v>122</v>
      </c>
      <c r="AD91" s="2349"/>
    </row>
    <row r="92" spans="1:30" s="331" customFormat="1" ht="18" customHeight="1" thickBot="1">
      <c r="A92" s="571"/>
      <c r="B92" s="2335"/>
      <c r="C92" s="2336"/>
      <c r="D92" s="2336"/>
      <c r="E92" s="2337"/>
      <c r="F92" s="358"/>
      <c r="G92" s="2495"/>
      <c r="H92" s="2495"/>
      <c r="I92" s="2495"/>
      <c r="J92" s="2498"/>
      <c r="K92" s="2505"/>
      <c r="L92" s="2506"/>
      <c r="M92" s="2506"/>
      <c r="N92" s="2507"/>
      <c r="O92" s="2489"/>
      <c r="P92" s="2324"/>
      <c r="Q92" s="2325"/>
      <c r="R92" s="2326"/>
      <c r="S92" s="2327"/>
      <c r="T92" s="2328"/>
      <c r="U92" s="2329"/>
      <c r="V92" s="2327"/>
      <c r="W92" s="2328"/>
      <c r="X92" s="2328"/>
      <c r="Y92" s="2328"/>
      <c r="Z92" s="2328"/>
      <c r="AA92" s="2328"/>
      <c r="AB92" s="2328"/>
      <c r="AC92" s="2328"/>
      <c r="AD92" s="2370"/>
    </row>
    <row r="93" spans="1:30" s="331" customFormat="1" ht="35.1" customHeight="1" thickBot="1">
      <c r="A93" s="716" t="s">
        <v>729</v>
      </c>
      <c r="B93" s="743"/>
      <c r="C93" s="709"/>
      <c r="D93" s="709"/>
      <c r="E93" s="709"/>
      <c r="F93" s="369"/>
      <c r="G93" s="715"/>
      <c r="H93" s="715"/>
      <c r="I93" s="715"/>
      <c r="J93" s="570"/>
      <c r="K93" s="715"/>
      <c r="L93" s="715"/>
      <c r="M93" s="715"/>
      <c r="N93" s="715"/>
      <c r="O93" s="715"/>
      <c r="P93" s="714"/>
      <c r="Q93" s="714"/>
      <c r="R93" s="714"/>
      <c r="S93" s="714"/>
      <c r="T93" s="714"/>
      <c r="U93" s="714"/>
      <c r="V93" s="714"/>
      <c r="W93" s="714"/>
      <c r="X93" s="714"/>
      <c r="Y93" s="714"/>
      <c r="Z93" s="714"/>
      <c r="AA93" s="714"/>
      <c r="AB93" s="714"/>
      <c r="AC93" s="709"/>
      <c r="AD93" s="710"/>
    </row>
    <row r="94" spans="1:30" s="331" customFormat="1" ht="15.75" customHeight="1">
      <c r="A94" s="366"/>
      <c r="B94" s="2330" t="s">
        <v>331</v>
      </c>
      <c r="C94" s="2320"/>
      <c r="D94" s="2320"/>
      <c r="E94" s="2331"/>
      <c r="F94" s="368"/>
      <c r="G94" s="2508" t="s">
        <v>690</v>
      </c>
      <c r="H94" s="2509"/>
      <c r="I94" s="2509"/>
      <c r="J94" s="2509"/>
      <c r="K94" s="2509"/>
      <c r="L94" s="2509"/>
      <c r="M94" s="2509"/>
      <c r="N94" s="2510"/>
      <c r="O94" s="2341"/>
      <c r="P94" s="2342"/>
      <c r="Q94" s="2342"/>
      <c r="R94" s="2342" t="s">
        <v>120</v>
      </c>
      <c r="S94" s="2342"/>
      <c r="T94" s="2342" t="s">
        <v>121</v>
      </c>
      <c r="U94" s="2342" t="s">
        <v>327</v>
      </c>
      <c r="V94" s="2342"/>
      <c r="W94" s="2342"/>
      <c r="X94" s="2341" t="s">
        <v>328</v>
      </c>
      <c r="Y94" s="2345"/>
      <c r="Z94" s="2320"/>
      <c r="AA94" s="2320"/>
      <c r="AB94" s="2320"/>
      <c r="AC94" s="2320"/>
      <c r="AD94" s="2321"/>
    </row>
    <row r="95" spans="1:30" s="331" customFormat="1" ht="18" customHeight="1">
      <c r="A95" s="366"/>
      <c r="B95" s="2332"/>
      <c r="C95" s="2333"/>
      <c r="D95" s="2333"/>
      <c r="E95" s="2334"/>
      <c r="F95" s="2351"/>
      <c r="G95" s="2511"/>
      <c r="H95" s="2512"/>
      <c r="I95" s="2512"/>
      <c r="J95" s="2512"/>
      <c r="K95" s="2512"/>
      <c r="L95" s="2512"/>
      <c r="M95" s="2512"/>
      <c r="N95" s="2513"/>
      <c r="O95" s="2343"/>
      <c r="P95" s="2344"/>
      <c r="Q95" s="2344"/>
      <c r="R95" s="2344"/>
      <c r="S95" s="2344"/>
      <c r="T95" s="2344"/>
      <c r="U95" s="2344"/>
      <c r="V95" s="2344"/>
      <c r="W95" s="2344"/>
      <c r="X95" s="2343"/>
      <c r="Y95" s="2346"/>
      <c r="Z95" s="2322"/>
      <c r="AA95" s="2322"/>
      <c r="AB95" s="2322"/>
      <c r="AC95" s="2322"/>
      <c r="AD95" s="2323"/>
    </row>
    <row r="96" spans="1:30" s="331" customFormat="1" ht="15.75" customHeight="1">
      <c r="A96" s="366"/>
      <c r="B96" s="2332"/>
      <c r="C96" s="2333"/>
      <c r="D96" s="2333"/>
      <c r="E96" s="2334"/>
      <c r="F96" s="2352"/>
      <c r="G96" s="2511"/>
      <c r="H96" s="2512"/>
      <c r="I96" s="2512"/>
      <c r="J96" s="2512"/>
      <c r="K96" s="2512"/>
      <c r="L96" s="2512"/>
      <c r="M96" s="2512"/>
      <c r="N96" s="2513"/>
      <c r="O96" s="2353"/>
      <c r="P96" s="2355" t="s">
        <v>332</v>
      </c>
      <c r="Q96" s="2356"/>
      <c r="R96" s="2357"/>
      <c r="S96" s="2358" t="s">
        <v>368</v>
      </c>
      <c r="T96" s="2347"/>
      <c r="U96" s="2359"/>
      <c r="V96" s="2347"/>
      <c r="W96" s="2347"/>
      <c r="X96" s="2347"/>
      <c r="Y96" s="2347" t="s">
        <v>120</v>
      </c>
      <c r="Z96" s="2347"/>
      <c r="AA96" s="2347" t="s">
        <v>121</v>
      </c>
      <c r="AB96" s="2347"/>
      <c r="AC96" s="2347" t="s">
        <v>122</v>
      </c>
      <c r="AD96" s="2349"/>
    </row>
    <row r="97" spans="1:30" s="331" customFormat="1" ht="18" customHeight="1" thickBot="1">
      <c r="A97" s="571"/>
      <c r="B97" s="2335"/>
      <c r="C97" s="2336"/>
      <c r="D97" s="2336"/>
      <c r="E97" s="2337"/>
      <c r="F97" s="358"/>
      <c r="G97" s="2514"/>
      <c r="H97" s="2515"/>
      <c r="I97" s="2515"/>
      <c r="J97" s="2515"/>
      <c r="K97" s="2515"/>
      <c r="L97" s="2515"/>
      <c r="M97" s="2515"/>
      <c r="N97" s="2516"/>
      <c r="O97" s="2354"/>
      <c r="P97" s="2324"/>
      <c r="Q97" s="2325"/>
      <c r="R97" s="2326"/>
      <c r="S97" s="2327"/>
      <c r="T97" s="2328"/>
      <c r="U97" s="2329"/>
      <c r="V97" s="2328"/>
      <c r="W97" s="2328"/>
      <c r="X97" s="2328"/>
      <c r="Y97" s="2328"/>
      <c r="Z97" s="2328"/>
      <c r="AA97" s="2328"/>
      <c r="AB97" s="2328"/>
      <c r="AC97" s="2328"/>
      <c r="AD97" s="2370"/>
    </row>
    <row r="98" spans="1:30" s="331" customFormat="1" ht="35.1" customHeight="1" thickBot="1">
      <c r="A98" s="716" t="s">
        <v>730</v>
      </c>
      <c r="B98" s="743"/>
      <c r="C98" s="709"/>
      <c r="D98" s="709"/>
      <c r="E98" s="709"/>
      <c r="F98" s="369"/>
      <c r="G98" s="715"/>
      <c r="H98" s="715"/>
      <c r="I98" s="715"/>
      <c r="J98" s="570"/>
      <c r="K98" s="715"/>
      <c r="L98" s="715"/>
      <c r="M98" s="715"/>
      <c r="N98" s="715"/>
      <c r="O98" s="715"/>
      <c r="P98" s="714"/>
      <c r="Q98" s="714"/>
      <c r="R98" s="714"/>
      <c r="S98" s="714"/>
      <c r="T98" s="714"/>
      <c r="U98" s="714"/>
      <c r="V98" s="714"/>
      <c r="W98" s="714"/>
      <c r="X98" s="714"/>
      <c r="Y98" s="714"/>
      <c r="Z98" s="714"/>
      <c r="AA98" s="714"/>
      <c r="AB98" s="714"/>
      <c r="AC98" s="709"/>
      <c r="AD98" s="710"/>
    </row>
    <row r="99" spans="1:30" s="331" customFormat="1" ht="18" customHeight="1">
      <c r="A99" s="336"/>
      <c r="B99" s="2330" t="s">
        <v>331</v>
      </c>
      <c r="C99" s="2320"/>
      <c r="D99" s="2320"/>
      <c r="E99" s="2331"/>
      <c r="F99" s="368"/>
      <c r="G99" s="2338" t="s">
        <v>13</v>
      </c>
      <c r="H99" s="2454"/>
      <c r="I99" s="2454"/>
      <c r="J99" s="2454"/>
      <c r="K99" s="2454"/>
      <c r="L99" s="2454"/>
      <c r="M99" s="2454"/>
      <c r="N99" s="2482"/>
      <c r="O99" s="2341"/>
      <c r="P99" s="2342"/>
      <c r="Q99" s="2342"/>
      <c r="R99" s="2342" t="s">
        <v>120</v>
      </c>
      <c r="S99" s="2342"/>
      <c r="T99" s="2342" t="s">
        <v>121</v>
      </c>
      <c r="U99" s="2342" t="s">
        <v>327</v>
      </c>
      <c r="V99" s="2342"/>
      <c r="W99" s="2345"/>
      <c r="X99" s="2341" t="s">
        <v>328</v>
      </c>
      <c r="Y99" s="2345"/>
      <c r="Z99" s="2438"/>
      <c r="AA99" s="2320"/>
      <c r="AB99" s="2320"/>
      <c r="AC99" s="2320"/>
      <c r="AD99" s="2321"/>
    </row>
    <row r="100" spans="1:30" s="331" customFormat="1" ht="18" customHeight="1">
      <c r="A100" s="336"/>
      <c r="B100" s="2332"/>
      <c r="C100" s="2333"/>
      <c r="D100" s="2333"/>
      <c r="E100" s="2334"/>
      <c r="F100" s="2351"/>
      <c r="G100" s="2339"/>
      <c r="H100" s="2363"/>
      <c r="I100" s="2363"/>
      <c r="J100" s="2363"/>
      <c r="K100" s="2363"/>
      <c r="L100" s="2363"/>
      <c r="M100" s="2363"/>
      <c r="N100" s="2364"/>
      <c r="O100" s="2343"/>
      <c r="P100" s="2344"/>
      <c r="Q100" s="2344"/>
      <c r="R100" s="2344"/>
      <c r="S100" s="2344"/>
      <c r="T100" s="2344"/>
      <c r="U100" s="2344"/>
      <c r="V100" s="2344"/>
      <c r="W100" s="2346"/>
      <c r="X100" s="2343"/>
      <c r="Y100" s="2346"/>
      <c r="Z100" s="2439"/>
      <c r="AA100" s="2322"/>
      <c r="AB100" s="2322"/>
      <c r="AC100" s="2322"/>
      <c r="AD100" s="2323"/>
    </row>
    <row r="101" spans="1:30" s="331" customFormat="1" ht="18" customHeight="1">
      <c r="A101" s="336"/>
      <c r="B101" s="2332"/>
      <c r="C101" s="2333"/>
      <c r="D101" s="2333"/>
      <c r="E101" s="2334"/>
      <c r="F101" s="2352"/>
      <c r="G101" s="2339"/>
      <c r="H101" s="2363"/>
      <c r="I101" s="2363"/>
      <c r="J101" s="2363"/>
      <c r="K101" s="2363"/>
      <c r="L101" s="2363"/>
      <c r="M101" s="2363"/>
      <c r="N101" s="2364"/>
      <c r="O101" s="2351"/>
      <c r="P101" s="2355" t="s">
        <v>332</v>
      </c>
      <c r="Q101" s="2356"/>
      <c r="R101" s="2357"/>
      <c r="S101" s="2358" t="s">
        <v>368</v>
      </c>
      <c r="T101" s="2347"/>
      <c r="U101" s="2359"/>
      <c r="V101" s="2358"/>
      <c r="W101" s="2347"/>
      <c r="X101" s="2347"/>
      <c r="Y101" s="2347" t="s">
        <v>120</v>
      </c>
      <c r="Z101" s="2347"/>
      <c r="AA101" s="2347" t="s">
        <v>121</v>
      </c>
      <c r="AB101" s="2347"/>
      <c r="AC101" s="2347" t="s">
        <v>122</v>
      </c>
      <c r="AD101" s="2349"/>
    </row>
    <row r="102" spans="1:30" s="331" customFormat="1" ht="18" customHeight="1" thickBot="1">
      <c r="A102" s="566"/>
      <c r="B102" s="2335"/>
      <c r="C102" s="2336"/>
      <c r="D102" s="2336"/>
      <c r="E102" s="2337"/>
      <c r="F102" s="358"/>
      <c r="G102" s="2365"/>
      <c r="H102" s="2366"/>
      <c r="I102" s="2366"/>
      <c r="J102" s="2366"/>
      <c r="K102" s="2366"/>
      <c r="L102" s="2366"/>
      <c r="M102" s="2366"/>
      <c r="N102" s="2367"/>
      <c r="O102" s="2489"/>
      <c r="P102" s="2324"/>
      <c r="Q102" s="2325"/>
      <c r="R102" s="2326"/>
      <c r="S102" s="2327"/>
      <c r="T102" s="2328"/>
      <c r="U102" s="2329"/>
      <c r="V102" s="2327"/>
      <c r="W102" s="2328"/>
      <c r="X102" s="2328"/>
      <c r="Y102" s="2328"/>
      <c r="Z102" s="2328"/>
      <c r="AA102" s="2328"/>
      <c r="AB102" s="2328"/>
      <c r="AC102" s="2328"/>
      <c r="AD102" s="2370"/>
    </row>
    <row r="103" spans="1:30" s="331" customFormat="1" ht="35.1" customHeight="1" thickBot="1">
      <c r="A103" s="748" t="s">
        <v>731</v>
      </c>
      <c r="B103" s="743"/>
      <c r="C103" s="709"/>
      <c r="D103" s="709"/>
      <c r="E103" s="709"/>
      <c r="F103" s="369"/>
      <c r="G103" s="715"/>
      <c r="H103" s="715"/>
      <c r="I103" s="715"/>
      <c r="J103" s="570"/>
      <c r="K103" s="715"/>
      <c r="L103" s="715"/>
      <c r="M103" s="715"/>
      <c r="N103" s="715"/>
      <c r="O103" s="715"/>
      <c r="P103" s="714"/>
      <c r="Q103" s="714"/>
      <c r="R103" s="714"/>
      <c r="S103" s="714"/>
      <c r="T103" s="714"/>
      <c r="U103" s="714"/>
      <c r="V103" s="714"/>
      <c r="W103" s="714"/>
      <c r="X103" s="714"/>
      <c r="Y103" s="714"/>
      <c r="Z103" s="714"/>
      <c r="AA103" s="714"/>
      <c r="AB103" s="714"/>
      <c r="AC103" s="709"/>
      <c r="AD103" s="710"/>
    </row>
    <row r="104" spans="1:30" s="331" customFormat="1" ht="18" customHeight="1">
      <c r="A104" s="366"/>
      <c r="B104" s="2330" t="s">
        <v>331</v>
      </c>
      <c r="C104" s="2320"/>
      <c r="D104" s="2320"/>
      <c r="E104" s="2331"/>
      <c r="F104" s="368"/>
      <c r="G104" s="2338" t="s">
        <v>676</v>
      </c>
      <c r="H104" s="2454"/>
      <c r="I104" s="2454"/>
      <c r="J104" s="2454"/>
      <c r="K104" s="2454"/>
      <c r="L104" s="2454"/>
      <c r="M104" s="2454"/>
      <c r="N104" s="2482"/>
      <c r="O104" s="2341"/>
      <c r="P104" s="2342"/>
      <c r="Q104" s="2342"/>
      <c r="R104" s="2342" t="s">
        <v>120</v>
      </c>
      <c r="S104" s="2342"/>
      <c r="T104" s="2342" t="s">
        <v>121</v>
      </c>
      <c r="U104" s="2342" t="s">
        <v>327</v>
      </c>
      <c r="V104" s="2342"/>
      <c r="W104" s="2345"/>
      <c r="X104" s="2341" t="s">
        <v>328</v>
      </c>
      <c r="Y104" s="2345"/>
      <c r="Z104" s="2320"/>
      <c r="AA104" s="2320"/>
      <c r="AB104" s="2320"/>
      <c r="AC104" s="2320"/>
      <c r="AD104" s="2321"/>
    </row>
    <row r="105" spans="1:30" s="331" customFormat="1" ht="17.25">
      <c r="A105" s="366"/>
      <c r="B105" s="2332"/>
      <c r="C105" s="2333"/>
      <c r="D105" s="2333"/>
      <c r="E105" s="2334"/>
      <c r="F105" s="2351"/>
      <c r="G105" s="2339"/>
      <c r="H105" s="2363"/>
      <c r="I105" s="2363"/>
      <c r="J105" s="2363"/>
      <c r="K105" s="2363"/>
      <c r="L105" s="2363"/>
      <c r="M105" s="2363"/>
      <c r="N105" s="2364"/>
      <c r="O105" s="2343"/>
      <c r="P105" s="2344"/>
      <c r="Q105" s="2344"/>
      <c r="R105" s="2344"/>
      <c r="S105" s="2344"/>
      <c r="T105" s="2344"/>
      <c r="U105" s="2344"/>
      <c r="V105" s="2344"/>
      <c r="W105" s="2346"/>
      <c r="X105" s="2343"/>
      <c r="Y105" s="2346"/>
      <c r="Z105" s="2322"/>
      <c r="AA105" s="2322"/>
      <c r="AB105" s="2322"/>
      <c r="AC105" s="2322"/>
      <c r="AD105" s="2323"/>
    </row>
    <row r="106" spans="1:30" s="331" customFormat="1" ht="17.25">
      <c r="A106" s="366"/>
      <c r="B106" s="2332"/>
      <c r="C106" s="2333"/>
      <c r="D106" s="2333"/>
      <c r="E106" s="2334"/>
      <c r="F106" s="2352"/>
      <c r="G106" s="2339"/>
      <c r="H106" s="2363"/>
      <c r="I106" s="2363"/>
      <c r="J106" s="2363"/>
      <c r="K106" s="2363"/>
      <c r="L106" s="2363"/>
      <c r="M106" s="2363"/>
      <c r="N106" s="2364"/>
      <c r="O106" s="2351"/>
      <c r="P106" s="2355" t="s">
        <v>332</v>
      </c>
      <c r="Q106" s="2356"/>
      <c r="R106" s="2357"/>
      <c r="S106" s="2358" t="s">
        <v>368</v>
      </c>
      <c r="T106" s="2347"/>
      <c r="U106" s="2359"/>
      <c r="V106" s="2358"/>
      <c r="W106" s="2347"/>
      <c r="X106" s="2347"/>
      <c r="Y106" s="2347" t="s">
        <v>120</v>
      </c>
      <c r="Z106" s="2347"/>
      <c r="AA106" s="2347" t="s">
        <v>121</v>
      </c>
      <c r="AB106" s="2347"/>
      <c r="AC106" s="2347" t="s">
        <v>122</v>
      </c>
      <c r="AD106" s="2349"/>
    </row>
    <row r="107" spans="1:30" s="331" customFormat="1" ht="18" thickBot="1">
      <c r="A107" s="571"/>
      <c r="B107" s="2335"/>
      <c r="C107" s="2336"/>
      <c r="D107" s="2336"/>
      <c r="E107" s="2337"/>
      <c r="F107" s="358"/>
      <c r="G107" s="2365"/>
      <c r="H107" s="2366"/>
      <c r="I107" s="2366"/>
      <c r="J107" s="2366"/>
      <c r="K107" s="2366"/>
      <c r="L107" s="2366"/>
      <c r="M107" s="2366"/>
      <c r="N107" s="2367"/>
      <c r="O107" s="2489"/>
      <c r="P107" s="2324"/>
      <c r="Q107" s="2325"/>
      <c r="R107" s="2326"/>
      <c r="S107" s="2327"/>
      <c r="T107" s="2328"/>
      <c r="U107" s="2329"/>
      <c r="V107" s="2327"/>
      <c r="W107" s="2328"/>
      <c r="X107" s="2328"/>
      <c r="Y107" s="2328"/>
      <c r="Z107" s="2328"/>
      <c r="AA107" s="2328"/>
      <c r="AB107" s="2328"/>
      <c r="AC107" s="2328"/>
      <c r="AD107" s="2370"/>
    </row>
    <row r="108" spans="1:30" s="331" customFormat="1" ht="35.1" customHeight="1" thickBot="1">
      <c r="A108" s="748" t="s">
        <v>732</v>
      </c>
      <c r="B108" s="743"/>
      <c r="C108" s="709"/>
      <c r="D108" s="709"/>
      <c r="E108" s="709"/>
      <c r="F108" s="369"/>
      <c r="G108" s="715"/>
      <c r="H108" s="715"/>
      <c r="I108" s="715"/>
      <c r="J108" s="570"/>
      <c r="K108" s="715"/>
      <c r="L108" s="715"/>
      <c r="M108" s="715"/>
      <c r="N108" s="715"/>
      <c r="O108" s="715"/>
      <c r="P108" s="714"/>
      <c r="Q108" s="714"/>
      <c r="R108" s="714"/>
      <c r="S108" s="714"/>
      <c r="T108" s="714"/>
      <c r="U108" s="714"/>
      <c r="V108" s="714"/>
      <c r="W108" s="714"/>
      <c r="X108" s="714"/>
      <c r="Y108" s="714"/>
      <c r="Z108" s="714"/>
      <c r="AA108" s="714"/>
      <c r="AB108" s="714"/>
      <c r="AC108" s="709"/>
      <c r="AD108" s="710"/>
    </row>
    <row r="109" spans="1:30" s="331" customFormat="1" ht="18" customHeight="1">
      <c r="A109" s="366"/>
      <c r="B109" s="2330" t="s">
        <v>331</v>
      </c>
      <c r="C109" s="2320"/>
      <c r="D109" s="2320"/>
      <c r="E109" s="2331"/>
      <c r="F109" s="368"/>
      <c r="G109" s="2338" t="s">
        <v>677</v>
      </c>
      <c r="H109" s="2454"/>
      <c r="I109" s="2454"/>
      <c r="J109" s="2454"/>
      <c r="K109" s="2454"/>
      <c r="L109" s="2454"/>
      <c r="M109" s="2454"/>
      <c r="N109" s="2482"/>
      <c r="O109" s="2341"/>
      <c r="P109" s="2342"/>
      <c r="Q109" s="2342"/>
      <c r="R109" s="2342" t="s">
        <v>120</v>
      </c>
      <c r="S109" s="2342"/>
      <c r="T109" s="2342" t="s">
        <v>121</v>
      </c>
      <c r="U109" s="2342" t="s">
        <v>327</v>
      </c>
      <c r="V109" s="2342"/>
      <c r="W109" s="2345"/>
      <c r="X109" s="2341" t="s">
        <v>328</v>
      </c>
      <c r="Y109" s="2345"/>
      <c r="Z109" s="2320"/>
      <c r="AA109" s="2320"/>
      <c r="AB109" s="2320"/>
      <c r="AC109" s="2320"/>
      <c r="AD109" s="2321"/>
    </row>
    <row r="110" spans="1:30" s="331" customFormat="1" ht="17.25">
      <c r="A110" s="366"/>
      <c r="B110" s="2332"/>
      <c r="C110" s="2333"/>
      <c r="D110" s="2333"/>
      <c r="E110" s="2334"/>
      <c r="F110" s="2351"/>
      <c r="G110" s="2339"/>
      <c r="H110" s="2363"/>
      <c r="I110" s="2363"/>
      <c r="J110" s="2363"/>
      <c r="K110" s="2363"/>
      <c r="L110" s="2363"/>
      <c r="M110" s="2363"/>
      <c r="N110" s="2364"/>
      <c r="O110" s="2343"/>
      <c r="P110" s="2344"/>
      <c r="Q110" s="2344"/>
      <c r="R110" s="2344"/>
      <c r="S110" s="2344"/>
      <c r="T110" s="2344"/>
      <c r="U110" s="2344"/>
      <c r="V110" s="2344"/>
      <c r="W110" s="2346"/>
      <c r="X110" s="2343"/>
      <c r="Y110" s="2346"/>
      <c r="Z110" s="2322"/>
      <c r="AA110" s="2322"/>
      <c r="AB110" s="2322"/>
      <c r="AC110" s="2322"/>
      <c r="AD110" s="2323"/>
    </row>
    <row r="111" spans="1:30" s="331" customFormat="1" ht="17.25">
      <c r="A111" s="366"/>
      <c r="B111" s="2332"/>
      <c r="C111" s="2333"/>
      <c r="D111" s="2333"/>
      <c r="E111" s="2334"/>
      <c r="F111" s="2352"/>
      <c r="G111" s="2339"/>
      <c r="H111" s="2363"/>
      <c r="I111" s="2363"/>
      <c r="J111" s="2363"/>
      <c r="K111" s="2363"/>
      <c r="L111" s="2363"/>
      <c r="M111" s="2363"/>
      <c r="N111" s="2364"/>
      <c r="O111" s="2351"/>
      <c r="P111" s="2355" t="s">
        <v>332</v>
      </c>
      <c r="Q111" s="2356"/>
      <c r="R111" s="2357"/>
      <c r="S111" s="2358" t="s">
        <v>368</v>
      </c>
      <c r="T111" s="2347"/>
      <c r="U111" s="2359"/>
      <c r="V111" s="2358"/>
      <c r="W111" s="2347"/>
      <c r="X111" s="2347"/>
      <c r="Y111" s="2347" t="s">
        <v>120</v>
      </c>
      <c r="Z111" s="2347"/>
      <c r="AA111" s="2347" t="s">
        <v>121</v>
      </c>
      <c r="AB111" s="2347"/>
      <c r="AC111" s="2347" t="s">
        <v>122</v>
      </c>
      <c r="AD111" s="2349"/>
    </row>
    <row r="112" spans="1:30" s="331" customFormat="1" ht="18" thickBot="1">
      <c r="A112" s="571"/>
      <c r="B112" s="2335"/>
      <c r="C112" s="2336"/>
      <c r="D112" s="2336"/>
      <c r="E112" s="2337"/>
      <c r="F112" s="358"/>
      <c r="G112" s="2365"/>
      <c r="H112" s="2366"/>
      <c r="I112" s="2366"/>
      <c r="J112" s="2366"/>
      <c r="K112" s="2366"/>
      <c r="L112" s="2366"/>
      <c r="M112" s="2366"/>
      <c r="N112" s="2367"/>
      <c r="O112" s="2489"/>
      <c r="P112" s="2324"/>
      <c r="Q112" s="2325"/>
      <c r="R112" s="2326"/>
      <c r="S112" s="2327"/>
      <c r="T112" s="2328"/>
      <c r="U112" s="2329"/>
      <c r="V112" s="2327"/>
      <c r="W112" s="2328"/>
      <c r="X112" s="2328"/>
      <c r="Y112" s="2328"/>
      <c r="Z112" s="2328"/>
      <c r="AA112" s="2328"/>
      <c r="AB112" s="2328"/>
      <c r="AC112" s="2328"/>
      <c r="AD112" s="2370"/>
    </row>
    <row r="113" spans="1:30" s="331" customFormat="1" ht="35.1" customHeight="1" thickBot="1">
      <c r="A113" s="716" t="s">
        <v>733</v>
      </c>
      <c r="B113" s="743"/>
      <c r="C113" s="701"/>
      <c r="D113" s="701"/>
      <c r="E113" s="701"/>
      <c r="F113" s="702"/>
      <c r="G113" s="703"/>
      <c r="H113" s="703"/>
      <c r="I113" s="703"/>
      <c r="J113" s="704"/>
      <c r="K113" s="703"/>
      <c r="L113" s="703"/>
      <c r="M113" s="703"/>
      <c r="N113" s="703"/>
      <c r="O113" s="703"/>
      <c r="P113" s="705"/>
      <c r="Q113" s="705"/>
      <c r="R113" s="705"/>
      <c r="S113" s="705"/>
      <c r="T113" s="705"/>
      <c r="U113" s="705"/>
      <c r="V113" s="705"/>
      <c r="W113" s="705"/>
      <c r="X113" s="705"/>
      <c r="Y113" s="705"/>
      <c r="Z113" s="705"/>
      <c r="AA113" s="705"/>
      <c r="AB113" s="705"/>
      <c r="AC113" s="701"/>
      <c r="AD113" s="706"/>
    </row>
    <row r="114" spans="1:30" s="331" customFormat="1" ht="18" customHeight="1">
      <c r="A114" s="366"/>
      <c r="B114" s="2330" t="s">
        <v>331</v>
      </c>
      <c r="C114" s="2320"/>
      <c r="D114" s="2320"/>
      <c r="E114" s="2331"/>
      <c r="F114" s="368"/>
      <c r="G114" s="2338" t="s">
        <v>678</v>
      </c>
      <c r="H114" s="2454"/>
      <c r="I114" s="2482"/>
      <c r="J114" s="2496" t="s">
        <v>202</v>
      </c>
      <c r="K114" s="2338"/>
      <c r="L114" s="2454"/>
      <c r="M114" s="2454"/>
      <c r="N114" s="2482"/>
      <c r="O114" s="2341"/>
      <c r="P114" s="2342"/>
      <c r="Q114" s="2342"/>
      <c r="R114" s="2342" t="s">
        <v>120</v>
      </c>
      <c r="S114" s="2342"/>
      <c r="T114" s="2342" t="s">
        <v>121</v>
      </c>
      <c r="U114" s="2342" t="s">
        <v>327</v>
      </c>
      <c r="V114" s="2342"/>
      <c r="W114" s="2345"/>
      <c r="X114" s="2341" t="s">
        <v>328</v>
      </c>
      <c r="Y114" s="2345"/>
      <c r="Z114" s="2438"/>
      <c r="AA114" s="2320"/>
      <c r="AB114" s="2320"/>
      <c r="AC114" s="2320"/>
      <c r="AD114" s="2321"/>
    </row>
    <row r="115" spans="1:30" s="331" customFormat="1" ht="18" customHeight="1">
      <c r="A115" s="366"/>
      <c r="B115" s="2332"/>
      <c r="C115" s="2333"/>
      <c r="D115" s="2333"/>
      <c r="E115" s="2334"/>
      <c r="F115" s="2351"/>
      <c r="G115" s="2339"/>
      <c r="H115" s="2363"/>
      <c r="I115" s="2364"/>
      <c r="J115" s="2497"/>
      <c r="K115" s="2339"/>
      <c r="L115" s="2363"/>
      <c r="M115" s="2363"/>
      <c r="N115" s="2364"/>
      <c r="O115" s="2343"/>
      <c r="P115" s="2344"/>
      <c r="Q115" s="2344"/>
      <c r="R115" s="2344"/>
      <c r="S115" s="2344"/>
      <c r="T115" s="2344"/>
      <c r="U115" s="2344"/>
      <c r="V115" s="2344"/>
      <c r="W115" s="2346"/>
      <c r="X115" s="2343"/>
      <c r="Y115" s="2346"/>
      <c r="Z115" s="2439"/>
      <c r="AA115" s="2322"/>
      <c r="AB115" s="2322"/>
      <c r="AC115" s="2322"/>
      <c r="AD115" s="2323"/>
    </row>
    <row r="116" spans="1:30" s="331" customFormat="1" ht="18" customHeight="1">
      <c r="A116" s="366"/>
      <c r="B116" s="2332"/>
      <c r="C116" s="2333"/>
      <c r="D116" s="2333"/>
      <c r="E116" s="2334"/>
      <c r="F116" s="2352"/>
      <c r="G116" s="2339"/>
      <c r="H116" s="2363"/>
      <c r="I116" s="2364"/>
      <c r="J116" s="2497"/>
      <c r="K116" s="2339"/>
      <c r="L116" s="2363"/>
      <c r="M116" s="2363"/>
      <c r="N116" s="2364"/>
      <c r="O116" s="2351"/>
      <c r="P116" s="2355" t="s">
        <v>332</v>
      </c>
      <c r="Q116" s="2356"/>
      <c r="R116" s="2357"/>
      <c r="S116" s="2358" t="s">
        <v>368</v>
      </c>
      <c r="T116" s="2347"/>
      <c r="U116" s="2359"/>
      <c r="V116" s="2358"/>
      <c r="W116" s="2347"/>
      <c r="X116" s="2347"/>
      <c r="Y116" s="2347" t="s">
        <v>120</v>
      </c>
      <c r="Z116" s="2347"/>
      <c r="AA116" s="2347" t="s">
        <v>121</v>
      </c>
      <c r="AB116" s="2347"/>
      <c r="AC116" s="2347" t="s">
        <v>122</v>
      </c>
      <c r="AD116" s="2349"/>
    </row>
    <row r="117" spans="1:30" s="331" customFormat="1" ht="18" customHeight="1" thickBot="1">
      <c r="A117" s="571"/>
      <c r="B117" s="2335"/>
      <c r="C117" s="2336"/>
      <c r="D117" s="2336"/>
      <c r="E117" s="2337"/>
      <c r="F117" s="358"/>
      <c r="G117" s="2365"/>
      <c r="H117" s="2366"/>
      <c r="I117" s="2367"/>
      <c r="J117" s="2498"/>
      <c r="K117" s="2365"/>
      <c r="L117" s="2366"/>
      <c r="M117" s="2366"/>
      <c r="N117" s="2367"/>
      <c r="O117" s="2489"/>
      <c r="P117" s="2324"/>
      <c r="Q117" s="2325"/>
      <c r="R117" s="2326"/>
      <c r="S117" s="2327"/>
      <c r="T117" s="2328"/>
      <c r="U117" s="2329"/>
      <c r="V117" s="2327"/>
      <c r="W117" s="2328"/>
      <c r="X117" s="2328"/>
      <c r="Y117" s="2328"/>
      <c r="Z117" s="2328"/>
      <c r="AA117" s="2328"/>
      <c r="AB117" s="2328"/>
      <c r="AC117" s="2328"/>
      <c r="AD117" s="2370"/>
    </row>
    <row r="118" spans="1:30" s="331" customFormat="1" ht="35.1" customHeight="1" thickBot="1">
      <c r="A118" s="716" t="s">
        <v>734</v>
      </c>
      <c r="B118" s="743"/>
      <c r="C118" s="743"/>
      <c r="D118" s="709"/>
      <c r="E118" s="709"/>
      <c r="F118" s="369"/>
      <c r="G118" s="715"/>
      <c r="H118" s="715"/>
      <c r="I118" s="715"/>
      <c r="J118" s="570"/>
      <c r="K118" s="715"/>
      <c r="L118" s="715"/>
      <c r="M118" s="715"/>
      <c r="N118" s="715"/>
      <c r="O118" s="715"/>
      <c r="P118" s="714"/>
      <c r="Q118" s="714"/>
      <c r="R118" s="714"/>
      <c r="S118" s="714"/>
      <c r="T118" s="714"/>
      <c r="U118" s="714"/>
      <c r="V118" s="714"/>
      <c r="W118" s="714"/>
      <c r="X118" s="714"/>
      <c r="Y118" s="714"/>
      <c r="Z118" s="714"/>
      <c r="AA118" s="714"/>
      <c r="AB118" s="714"/>
      <c r="AC118" s="709"/>
      <c r="AD118" s="710"/>
    </row>
    <row r="119" spans="1:30" s="331" customFormat="1" ht="18" customHeight="1">
      <c r="A119" s="366"/>
      <c r="B119" s="2330" t="s">
        <v>331</v>
      </c>
      <c r="C119" s="2320"/>
      <c r="D119" s="2320"/>
      <c r="E119" s="2331"/>
      <c r="F119" s="368"/>
      <c r="G119" s="2508" t="s">
        <v>689</v>
      </c>
      <c r="H119" s="2509"/>
      <c r="I119" s="2509"/>
      <c r="J119" s="2509"/>
      <c r="K119" s="2509"/>
      <c r="L119" s="2509"/>
      <c r="M119" s="2509"/>
      <c r="N119" s="2510"/>
      <c r="O119" s="2341"/>
      <c r="P119" s="2342"/>
      <c r="Q119" s="2342"/>
      <c r="R119" s="2342" t="s">
        <v>120</v>
      </c>
      <c r="S119" s="2342"/>
      <c r="T119" s="2342" t="s">
        <v>121</v>
      </c>
      <c r="U119" s="2342" t="s">
        <v>327</v>
      </c>
      <c r="V119" s="2342"/>
      <c r="W119" s="2345"/>
      <c r="X119" s="2341" t="s">
        <v>328</v>
      </c>
      <c r="Y119" s="2345"/>
      <c r="Z119" s="2320"/>
      <c r="AA119" s="2320"/>
      <c r="AB119" s="2320"/>
      <c r="AC119" s="2320"/>
      <c r="AD119" s="2321"/>
    </row>
    <row r="120" spans="1:30" s="331" customFormat="1" ht="17.25">
      <c r="A120" s="366"/>
      <c r="B120" s="2332"/>
      <c r="C120" s="2333"/>
      <c r="D120" s="2333"/>
      <c r="E120" s="2334"/>
      <c r="F120" s="2351"/>
      <c r="G120" s="2511"/>
      <c r="H120" s="2512"/>
      <c r="I120" s="2512"/>
      <c r="J120" s="2512"/>
      <c r="K120" s="2512"/>
      <c r="L120" s="2512"/>
      <c r="M120" s="2512"/>
      <c r="N120" s="2513"/>
      <c r="O120" s="2343"/>
      <c r="P120" s="2344"/>
      <c r="Q120" s="2344"/>
      <c r="R120" s="2344"/>
      <c r="S120" s="2344"/>
      <c r="T120" s="2344"/>
      <c r="U120" s="2344"/>
      <c r="V120" s="2344"/>
      <c r="W120" s="2346"/>
      <c r="X120" s="2343"/>
      <c r="Y120" s="2346"/>
      <c r="Z120" s="2322"/>
      <c r="AA120" s="2322"/>
      <c r="AB120" s="2322"/>
      <c r="AC120" s="2322"/>
      <c r="AD120" s="2323"/>
    </row>
    <row r="121" spans="1:30" s="331" customFormat="1" ht="17.25">
      <c r="A121" s="366"/>
      <c r="B121" s="2332"/>
      <c r="C121" s="2333"/>
      <c r="D121" s="2333"/>
      <c r="E121" s="2334"/>
      <c r="F121" s="2352"/>
      <c r="G121" s="2511"/>
      <c r="H121" s="2512"/>
      <c r="I121" s="2512"/>
      <c r="J121" s="2512"/>
      <c r="K121" s="2512"/>
      <c r="L121" s="2512"/>
      <c r="M121" s="2512"/>
      <c r="N121" s="2513"/>
      <c r="O121" s="2351"/>
      <c r="P121" s="2355" t="s">
        <v>332</v>
      </c>
      <c r="Q121" s="2356"/>
      <c r="R121" s="2357"/>
      <c r="S121" s="2358" t="s">
        <v>368</v>
      </c>
      <c r="T121" s="2347"/>
      <c r="U121" s="2359"/>
      <c r="V121" s="2358"/>
      <c r="W121" s="2347"/>
      <c r="X121" s="2347"/>
      <c r="Y121" s="2347" t="s">
        <v>120</v>
      </c>
      <c r="Z121" s="2347"/>
      <c r="AA121" s="2347" t="s">
        <v>121</v>
      </c>
      <c r="AB121" s="2347"/>
      <c r="AC121" s="2347" t="s">
        <v>122</v>
      </c>
      <c r="AD121" s="2349"/>
    </row>
    <row r="122" spans="1:30" s="331" customFormat="1" ht="18" thickBot="1">
      <c r="A122" s="571"/>
      <c r="B122" s="2335"/>
      <c r="C122" s="2336"/>
      <c r="D122" s="2336"/>
      <c r="E122" s="2337"/>
      <c r="F122" s="358"/>
      <c r="G122" s="2514"/>
      <c r="H122" s="2515"/>
      <c r="I122" s="2515"/>
      <c r="J122" s="2515"/>
      <c r="K122" s="2515"/>
      <c r="L122" s="2515"/>
      <c r="M122" s="2515"/>
      <c r="N122" s="2516"/>
      <c r="O122" s="2489"/>
      <c r="P122" s="2324"/>
      <c r="Q122" s="2325"/>
      <c r="R122" s="2326"/>
      <c r="S122" s="2327"/>
      <c r="T122" s="2328"/>
      <c r="U122" s="2329"/>
      <c r="V122" s="2327"/>
      <c r="W122" s="2328"/>
      <c r="X122" s="2328"/>
      <c r="Y122" s="2328"/>
      <c r="Z122" s="2328"/>
      <c r="AA122" s="2328"/>
      <c r="AB122" s="2328"/>
      <c r="AC122" s="2328"/>
      <c r="AD122" s="2370"/>
    </row>
    <row r="123" spans="1:30" ht="35.1" customHeight="1" thickBot="1">
      <c r="A123" s="716" t="s">
        <v>735</v>
      </c>
      <c r="B123" s="743"/>
      <c r="C123" s="743"/>
      <c r="D123" s="743"/>
      <c r="E123" s="743"/>
      <c r="F123" s="702"/>
      <c r="G123" s="703"/>
      <c r="H123" s="703"/>
      <c r="I123" s="703"/>
      <c r="J123" s="704"/>
      <c r="K123" s="703"/>
      <c r="L123" s="703"/>
      <c r="M123" s="703"/>
      <c r="N123" s="703"/>
      <c r="O123" s="703"/>
      <c r="P123" s="705"/>
      <c r="Q123" s="705"/>
      <c r="R123" s="705"/>
      <c r="S123" s="705"/>
      <c r="T123" s="705"/>
      <c r="U123" s="705"/>
      <c r="V123" s="705"/>
      <c r="W123" s="705"/>
      <c r="X123" s="705"/>
      <c r="Y123" s="705"/>
      <c r="Z123" s="705"/>
      <c r="AA123" s="705"/>
      <c r="AB123" s="705"/>
      <c r="AC123" s="701"/>
      <c r="AD123" s="706"/>
    </row>
    <row r="124" spans="1:30" s="331" customFormat="1" ht="18" customHeight="1">
      <c r="A124" s="366"/>
      <c r="B124" s="2330" t="s">
        <v>331</v>
      </c>
      <c r="C124" s="2320"/>
      <c r="D124" s="2320"/>
      <c r="E124" s="2331"/>
      <c r="F124" s="368"/>
      <c r="G124" s="2338" t="s">
        <v>679</v>
      </c>
      <c r="H124" s="2454"/>
      <c r="I124" s="2454"/>
      <c r="J124" s="2454"/>
      <c r="K124" s="2454"/>
      <c r="L124" s="2454"/>
      <c r="M124" s="2454"/>
      <c r="N124" s="2482"/>
      <c r="O124" s="2341"/>
      <c r="P124" s="2342"/>
      <c r="Q124" s="2342"/>
      <c r="R124" s="2342" t="s">
        <v>120</v>
      </c>
      <c r="S124" s="2342"/>
      <c r="T124" s="2342" t="s">
        <v>121</v>
      </c>
      <c r="U124" s="2342" t="s">
        <v>327</v>
      </c>
      <c r="V124" s="2342"/>
      <c r="W124" s="2345"/>
      <c r="X124" s="2341" t="s">
        <v>328</v>
      </c>
      <c r="Y124" s="2345"/>
      <c r="Z124" s="2320"/>
      <c r="AA124" s="2320"/>
      <c r="AB124" s="2320"/>
      <c r="AC124" s="2320"/>
      <c r="AD124" s="2321"/>
    </row>
    <row r="125" spans="1:30" s="331" customFormat="1" ht="17.25">
      <c r="A125" s="366"/>
      <c r="B125" s="2332"/>
      <c r="C125" s="2333"/>
      <c r="D125" s="2333"/>
      <c r="E125" s="2334"/>
      <c r="F125" s="2351"/>
      <c r="G125" s="2339"/>
      <c r="H125" s="2363"/>
      <c r="I125" s="2363"/>
      <c r="J125" s="2363"/>
      <c r="K125" s="2363"/>
      <c r="L125" s="2363"/>
      <c r="M125" s="2363"/>
      <c r="N125" s="2364"/>
      <c r="O125" s="2343"/>
      <c r="P125" s="2344"/>
      <c r="Q125" s="2344"/>
      <c r="R125" s="2344"/>
      <c r="S125" s="2344"/>
      <c r="T125" s="2344"/>
      <c r="U125" s="2344"/>
      <c r="V125" s="2344"/>
      <c r="W125" s="2346"/>
      <c r="X125" s="2343"/>
      <c r="Y125" s="2346"/>
      <c r="Z125" s="2322"/>
      <c r="AA125" s="2322"/>
      <c r="AB125" s="2322"/>
      <c r="AC125" s="2322"/>
      <c r="AD125" s="2323"/>
    </row>
    <row r="126" spans="1:30" s="331" customFormat="1" ht="17.25">
      <c r="A126" s="366"/>
      <c r="B126" s="2332"/>
      <c r="C126" s="2333"/>
      <c r="D126" s="2333"/>
      <c r="E126" s="2334"/>
      <c r="F126" s="2352"/>
      <c r="G126" s="2339"/>
      <c r="H126" s="2363"/>
      <c r="I126" s="2363"/>
      <c r="J126" s="2363"/>
      <c r="K126" s="2363"/>
      <c r="L126" s="2363"/>
      <c r="M126" s="2363"/>
      <c r="N126" s="2364"/>
      <c r="O126" s="2351"/>
      <c r="P126" s="2355" t="s">
        <v>332</v>
      </c>
      <c r="Q126" s="2356"/>
      <c r="R126" s="2357"/>
      <c r="S126" s="2358" t="s">
        <v>368</v>
      </c>
      <c r="T126" s="2347"/>
      <c r="U126" s="2359"/>
      <c r="V126" s="2358"/>
      <c r="W126" s="2347"/>
      <c r="X126" s="2347"/>
      <c r="Y126" s="2347" t="s">
        <v>120</v>
      </c>
      <c r="Z126" s="2347"/>
      <c r="AA126" s="2347" t="s">
        <v>121</v>
      </c>
      <c r="AB126" s="2347"/>
      <c r="AC126" s="2347" t="s">
        <v>122</v>
      </c>
      <c r="AD126" s="2349"/>
    </row>
    <row r="127" spans="1:30" s="331" customFormat="1" ht="18" thickBot="1">
      <c r="A127" s="571"/>
      <c r="B127" s="2335"/>
      <c r="C127" s="2336"/>
      <c r="D127" s="2336"/>
      <c r="E127" s="2337"/>
      <c r="F127" s="358"/>
      <c r="G127" s="2365"/>
      <c r="H127" s="2366"/>
      <c r="I127" s="2366"/>
      <c r="J127" s="2366"/>
      <c r="K127" s="2366"/>
      <c r="L127" s="2366"/>
      <c r="M127" s="2366"/>
      <c r="N127" s="2367"/>
      <c r="O127" s="2489"/>
      <c r="P127" s="2324"/>
      <c r="Q127" s="2325"/>
      <c r="R127" s="2326"/>
      <c r="S127" s="2327"/>
      <c r="T127" s="2328"/>
      <c r="U127" s="2329"/>
      <c r="V127" s="2327"/>
      <c r="W127" s="2328"/>
      <c r="X127" s="2328"/>
      <c r="Y127" s="2328"/>
      <c r="Z127" s="2328"/>
      <c r="AA127" s="2328"/>
      <c r="AB127" s="2328"/>
      <c r="AC127" s="2328"/>
      <c r="AD127" s="2370"/>
    </row>
    <row r="128" spans="1:30" s="720" customFormat="1" ht="35.1" customHeight="1" thickBot="1">
      <c r="A128" s="716" t="s">
        <v>736</v>
      </c>
      <c r="B128" s="743"/>
      <c r="C128" s="743"/>
      <c r="D128" s="743"/>
      <c r="E128" s="743"/>
      <c r="F128" s="717"/>
      <c r="G128" s="712"/>
      <c r="H128" s="712"/>
      <c r="I128" s="712"/>
      <c r="J128" s="718"/>
      <c r="K128" s="712"/>
      <c r="L128" s="712"/>
      <c r="M128" s="712"/>
      <c r="N128" s="712"/>
      <c r="O128" s="712"/>
      <c r="P128" s="713"/>
      <c r="Q128" s="713"/>
      <c r="R128" s="713"/>
      <c r="S128" s="713"/>
      <c r="T128" s="713"/>
      <c r="U128" s="713"/>
      <c r="V128" s="713"/>
      <c r="W128" s="713"/>
      <c r="X128" s="713"/>
      <c r="Y128" s="713"/>
      <c r="Z128" s="713"/>
      <c r="AA128" s="713"/>
      <c r="AB128" s="713"/>
      <c r="AC128" s="711"/>
      <c r="AD128" s="719"/>
    </row>
    <row r="129" spans="1:30" s="720" customFormat="1" ht="18" customHeight="1">
      <c r="A129" s="721"/>
      <c r="B129" s="2330" t="s">
        <v>331</v>
      </c>
      <c r="C129" s="2320"/>
      <c r="D129" s="2320"/>
      <c r="E129" s="2331"/>
      <c r="F129" s="722"/>
      <c r="G129" s="2338" t="s">
        <v>684</v>
      </c>
      <c r="H129" s="2454"/>
      <c r="I129" s="2454"/>
      <c r="J129" s="2454"/>
      <c r="K129" s="2454"/>
      <c r="L129" s="2454"/>
      <c r="M129" s="2454"/>
      <c r="N129" s="2482"/>
      <c r="O129" s="2517"/>
      <c r="P129" s="2518"/>
      <c r="Q129" s="2518"/>
      <c r="R129" s="2342" t="s">
        <v>120</v>
      </c>
      <c r="S129" s="2518"/>
      <c r="T129" s="2342" t="s">
        <v>121</v>
      </c>
      <c r="U129" s="2342" t="s">
        <v>327</v>
      </c>
      <c r="V129" s="2342"/>
      <c r="W129" s="2345"/>
      <c r="X129" s="2341" t="s">
        <v>328</v>
      </c>
      <c r="Y129" s="2345"/>
      <c r="Z129" s="2521"/>
      <c r="AA129" s="2521"/>
      <c r="AB129" s="2521"/>
      <c r="AC129" s="2521"/>
      <c r="AD129" s="2522"/>
    </row>
    <row r="130" spans="1:30" s="720" customFormat="1" ht="17.25">
      <c r="A130" s="721"/>
      <c r="B130" s="2332"/>
      <c r="C130" s="2333"/>
      <c r="D130" s="2333"/>
      <c r="E130" s="2334"/>
      <c r="F130" s="2525"/>
      <c r="G130" s="2339"/>
      <c r="H130" s="2363"/>
      <c r="I130" s="2363"/>
      <c r="J130" s="2363"/>
      <c r="K130" s="2363"/>
      <c r="L130" s="2363"/>
      <c r="M130" s="2363"/>
      <c r="N130" s="2364"/>
      <c r="O130" s="2519"/>
      <c r="P130" s="2520"/>
      <c r="Q130" s="2520"/>
      <c r="R130" s="2344"/>
      <c r="S130" s="2520"/>
      <c r="T130" s="2344"/>
      <c r="U130" s="2344"/>
      <c r="V130" s="2344"/>
      <c r="W130" s="2346"/>
      <c r="X130" s="2343"/>
      <c r="Y130" s="2346"/>
      <c r="Z130" s="2523"/>
      <c r="AA130" s="2523"/>
      <c r="AB130" s="2523"/>
      <c r="AC130" s="2523"/>
      <c r="AD130" s="2524"/>
    </row>
    <row r="131" spans="1:30" s="720" customFormat="1" ht="17.25">
      <c r="A131" s="721"/>
      <c r="B131" s="2332"/>
      <c r="C131" s="2333"/>
      <c r="D131" s="2333"/>
      <c r="E131" s="2334"/>
      <c r="F131" s="2526"/>
      <c r="G131" s="2339"/>
      <c r="H131" s="2363"/>
      <c r="I131" s="2363"/>
      <c r="J131" s="2363"/>
      <c r="K131" s="2363"/>
      <c r="L131" s="2363"/>
      <c r="M131" s="2363"/>
      <c r="N131" s="2364"/>
      <c r="O131" s="2525"/>
      <c r="P131" s="2355" t="s">
        <v>332</v>
      </c>
      <c r="Q131" s="2356"/>
      <c r="R131" s="2357"/>
      <c r="S131" s="2358" t="s">
        <v>368</v>
      </c>
      <c r="T131" s="2347"/>
      <c r="U131" s="2359"/>
      <c r="V131" s="2528"/>
      <c r="W131" s="2529"/>
      <c r="X131" s="2529"/>
      <c r="Y131" s="2347" t="s">
        <v>120</v>
      </c>
      <c r="Z131" s="2529"/>
      <c r="AA131" s="2347" t="s">
        <v>121</v>
      </c>
      <c r="AB131" s="2529"/>
      <c r="AC131" s="2347" t="s">
        <v>122</v>
      </c>
      <c r="AD131" s="2532"/>
    </row>
    <row r="132" spans="1:30" s="720" customFormat="1" ht="18" thickBot="1">
      <c r="A132" s="723"/>
      <c r="B132" s="2335"/>
      <c r="C132" s="2336"/>
      <c r="D132" s="2336"/>
      <c r="E132" s="2337"/>
      <c r="F132" s="724"/>
      <c r="G132" s="2365"/>
      <c r="H132" s="2366"/>
      <c r="I132" s="2366"/>
      <c r="J132" s="2366"/>
      <c r="K132" s="2366"/>
      <c r="L132" s="2366"/>
      <c r="M132" s="2366"/>
      <c r="N132" s="2367"/>
      <c r="O132" s="2527"/>
      <c r="P132" s="2324"/>
      <c r="Q132" s="2325"/>
      <c r="R132" s="2326"/>
      <c r="S132" s="2327"/>
      <c r="T132" s="2328"/>
      <c r="U132" s="2329"/>
      <c r="V132" s="2530"/>
      <c r="W132" s="2531"/>
      <c r="X132" s="2531"/>
      <c r="Y132" s="2328"/>
      <c r="Z132" s="2531"/>
      <c r="AA132" s="2328"/>
      <c r="AB132" s="2531"/>
      <c r="AC132" s="2328"/>
      <c r="AD132" s="2533"/>
    </row>
    <row r="133" spans="1:30" ht="17.25">
      <c r="A133" s="372"/>
    </row>
    <row r="134" spans="1:30" ht="17.25">
      <c r="A134" s="59" t="s">
        <v>350</v>
      </c>
    </row>
    <row r="135" spans="1:30" ht="17.25">
      <c r="A135" s="372" t="s">
        <v>351</v>
      </c>
    </row>
  </sheetData>
  <mergeCells count="548">
    <mergeCell ref="Z129:AD130"/>
    <mergeCell ref="F130:F131"/>
    <mergeCell ref="O131:O132"/>
    <mergeCell ref="P131:R132"/>
    <mergeCell ref="S131:U132"/>
    <mergeCell ref="V131:W132"/>
    <mergeCell ref="X131:X132"/>
    <mergeCell ref="Y131:Y132"/>
    <mergeCell ref="Z131:Z132"/>
    <mergeCell ref="AA131:AA132"/>
    <mergeCell ref="AB131:AB132"/>
    <mergeCell ref="AC131:AC132"/>
    <mergeCell ref="AD131:AD132"/>
    <mergeCell ref="B129:E132"/>
    <mergeCell ref="G129:N132"/>
    <mergeCell ref="O129:P130"/>
    <mergeCell ref="Q129:Q130"/>
    <mergeCell ref="R129:R130"/>
    <mergeCell ref="S129:S130"/>
    <mergeCell ref="T129:T130"/>
    <mergeCell ref="U129:W130"/>
    <mergeCell ref="X129:Y130"/>
    <mergeCell ref="Z124:AD125"/>
    <mergeCell ref="F125:F126"/>
    <mergeCell ref="O126:O127"/>
    <mergeCell ref="P126:R127"/>
    <mergeCell ref="S126:U127"/>
    <mergeCell ref="V126:W127"/>
    <mergeCell ref="X126:X127"/>
    <mergeCell ref="Y126:Y127"/>
    <mergeCell ref="Z126:Z127"/>
    <mergeCell ref="AA126:AA127"/>
    <mergeCell ref="AB126:AB127"/>
    <mergeCell ref="AC126:AC127"/>
    <mergeCell ref="AD126:AD127"/>
    <mergeCell ref="B124:E127"/>
    <mergeCell ref="G124:N127"/>
    <mergeCell ref="O124:P125"/>
    <mergeCell ref="Q124:Q125"/>
    <mergeCell ref="R124:R125"/>
    <mergeCell ref="S124:S125"/>
    <mergeCell ref="T124:T125"/>
    <mergeCell ref="U124:W125"/>
    <mergeCell ref="X124:Y125"/>
    <mergeCell ref="Z119:AD120"/>
    <mergeCell ref="F120:F121"/>
    <mergeCell ref="O121:O122"/>
    <mergeCell ref="P121:R122"/>
    <mergeCell ref="S121:U122"/>
    <mergeCell ref="V121:W122"/>
    <mergeCell ref="X121:X122"/>
    <mergeCell ref="Y121:Y122"/>
    <mergeCell ref="Z121:Z122"/>
    <mergeCell ref="AA121:AA122"/>
    <mergeCell ref="AB121:AB122"/>
    <mergeCell ref="AC121:AC122"/>
    <mergeCell ref="AD121:AD122"/>
    <mergeCell ref="B119:E122"/>
    <mergeCell ref="G119:N122"/>
    <mergeCell ref="O119:P120"/>
    <mergeCell ref="Q119:Q120"/>
    <mergeCell ref="R119:R120"/>
    <mergeCell ref="S119:S120"/>
    <mergeCell ref="T119:T120"/>
    <mergeCell ref="U119:W120"/>
    <mergeCell ref="X119:Y120"/>
    <mergeCell ref="U114:W115"/>
    <mergeCell ref="X114:Y115"/>
    <mergeCell ref="Z114:AD115"/>
    <mergeCell ref="F115:F116"/>
    <mergeCell ref="O116:O117"/>
    <mergeCell ref="P116:R117"/>
    <mergeCell ref="S116:U117"/>
    <mergeCell ref="V116:W117"/>
    <mergeCell ref="X116:X117"/>
    <mergeCell ref="Y116:Y117"/>
    <mergeCell ref="Z116:Z117"/>
    <mergeCell ref="AA116:AA117"/>
    <mergeCell ref="AB116:AB117"/>
    <mergeCell ref="AC116:AC117"/>
    <mergeCell ref="AD116:AD117"/>
    <mergeCell ref="B114:E117"/>
    <mergeCell ref="G114:I117"/>
    <mergeCell ref="J114:J117"/>
    <mergeCell ref="K114:N117"/>
    <mergeCell ref="O114:P115"/>
    <mergeCell ref="Q114:Q115"/>
    <mergeCell ref="R114:R115"/>
    <mergeCell ref="S114:S115"/>
    <mergeCell ref="T114:T115"/>
    <mergeCell ref="U109:W110"/>
    <mergeCell ref="X109:Y110"/>
    <mergeCell ref="Z109:AD110"/>
    <mergeCell ref="F110:F111"/>
    <mergeCell ref="O111:O112"/>
    <mergeCell ref="P111:R112"/>
    <mergeCell ref="S111:U112"/>
    <mergeCell ref="V111:W112"/>
    <mergeCell ref="X111:X112"/>
    <mergeCell ref="Y111:Y112"/>
    <mergeCell ref="Z111:Z112"/>
    <mergeCell ref="AA111:AA112"/>
    <mergeCell ref="AB111:AB112"/>
    <mergeCell ref="AC111:AC112"/>
    <mergeCell ref="AD111:AD112"/>
    <mergeCell ref="G109:N112"/>
    <mergeCell ref="B109:E112"/>
    <mergeCell ref="O109:P110"/>
    <mergeCell ref="Q109:Q110"/>
    <mergeCell ref="R109:R110"/>
    <mergeCell ref="S109:S110"/>
    <mergeCell ref="T109:T110"/>
    <mergeCell ref="Z104:AD105"/>
    <mergeCell ref="F105:F106"/>
    <mergeCell ref="O106:O107"/>
    <mergeCell ref="P106:R107"/>
    <mergeCell ref="S106:U107"/>
    <mergeCell ref="V106:W107"/>
    <mergeCell ref="X106:X107"/>
    <mergeCell ref="Y106:Y107"/>
    <mergeCell ref="Z106:Z107"/>
    <mergeCell ref="AA106:AA107"/>
    <mergeCell ref="AB106:AB107"/>
    <mergeCell ref="AC106:AC107"/>
    <mergeCell ref="AD106:AD107"/>
    <mergeCell ref="B104:E107"/>
    <mergeCell ref="G104:N107"/>
    <mergeCell ref="O104:P105"/>
    <mergeCell ref="Q104:Q105"/>
    <mergeCell ref="R104:R105"/>
    <mergeCell ref="S104:S105"/>
    <mergeCell ref="T104:T105"/>
    <mergeCell ref="U104:W105"/>
    <mergeCell ref="X104:Y105"/>
    <mergeCell ref="Z99:AD100"/>
    <mergeCell ref="F100:F101"/>
    <mergeCell ref="O101:O102"/>
    <mergeCell ref="P101:R102"/>
    <mergeCell ref="S101:U102"/>
    <mergeCell ref="V101:W102"/>
    <mergeCell ref="X101:X102"/>
    <mergeCell ref="Y101:Y102"/>
    <mergeCell ref="Z101:Z102"/>
    <mergeCell ref="AA101:AA102"/>
    <mergeCell ref="AB101:AB102"/>
    <mergeCell ref="AC101:AC102"/>
    <mergeCell ref="AD101:AD102"/>
    <mergeCell ref="B99:E102"/>
    <mergeCell ref="G99:N102"/>
    <mergeCell ref="O99:P100"/>
    <mergeCell ref="Q99:Q100"/>
    <mergeCell ref="R99:R100"/>
    <mergeCell ref="S99:S100"/>
    <mergeCell ref="T99:T100"/>
    <mergeCell ref="U99:W100"/>
    <mergeCell ref="X99:Y100"/>
    <mergeCell ref="Y96:Y97"/>
    <mergeCell ref="Z96:Z97"/>
    <mergeCell ref="AA96:AA97"/>
    <mergeCell ref="AB96:AB97"/>
    <mergeCell ref="AC96:AC97"/>
    <mergeCell ref="AD96:AD97"/>
    <mergeCell ref="T94:T95"/>
    <mergeCell ref="U94:W95"/>
    <mergeCell ref="X94:Y95"/>
    <mergeCell ref="Z94:AD95"/>
    <mergeCell ref="F95:F96"/>
    <mergeCell ref="O96:O97"/>
    <mergeCell ref="P96:R97"/>
    <mergeCell ref="S96:U97"/>
    <mergeCell ref="V96:W97"/>
    <mergeCell ref="X96:X97"/>
    <mergeCell ref="B94:E97"/>
    <mergeCell ref="G94:N97"/>
    <mergeCell ref="O94:P95"/>
    <mergeCell ref="Q94:Q95"/>
    <mergeCell ref="R94:R95"/>
    <mergeCell ref="S94:S95"/>
    <mergeCell ref="B89:E92"/>
    <mergeCell ref="O89:P90"/>
    <mergeCell ref="Q89:Q90"/>
    <mergeCell ref="R89:R90"/>
    <mergeCell ref="S89:S90"/>
    <mergeCell ref="Y91:Y92"/>
    <mergeCell ref="Z91:Z92"/>
    <mergeCell ref="AA91:AA92"/>
    <mergeCell ref="T89:T90"/>
    <mergeCell ref="U89:W90"/>
    <mergeCell ref="X89:Y90"/>
    <mergeCell ref="Z89:AD90"/>
    <mergeCell ref="G89:I92"/>
    <mergeCell ref="J89:J92"/>
    <mergeCell ref="K89:N92"/>
    <mergeCell ref="X82:Y82"/>
    <mergeCell ref="Z82:AD82"/>
    <mergeCell ref="P83:R83"/>
    <mergeCell ref="S83:U83"/>
    <mergeCell ref="V83:W83"/>
    <mergeCell ref="K86:N87"/>
    <mergeCell ref="O86:P86"/>
    <mergeCell ref="U86:W86"/>
    <mergeCell ref="F90:F91"/>
    <mergeCell ref="O91:O92"/>
    <mergeCell ref="P91:R92"/>
    <mergeCell ref="S91:U92"/>
    <mergeCell ref="V91:W92"/>
    <mergeCell ref="X91:X92"/>
    <mergeCell ref="AB91:AB92"/>
    <mergeCell ref="AC91:AC92"/>
    <mergeCell ref="AD91:AD92"/>
    <mergeCell ref="X86:Y86"/>
    <mergeCell ref="Z86:AD86"/>
    <mergeCell ref="P87:R87"/>
    <mergeCell ref="O84:P84"/>
    <mergeCell ref="U84:W84"/>
    <mergeCell ref="X84:Y84"/>
    <mergeCell ref="Z84:AD84"/>
    <mergeCell ref="P85:R85"/>
    <mergeCell ref="S85:U85"/>
    <mergeCell ref="B82:E87"/>
    <mergeCell ref="F84:F85"/>
    <mergeCell ref="K84:N85"/>
    <mergeCell ref="V85:W85"/>
    <mergeCell ref="G82:I87"/>
    <mergeCell ref="J82:J87"/>
    <mergeCell ref="K82:N83"/>
    <mergeCell ref="O82:P82"/>
    <mergeCell ref="U82:W82"/>
    <mergeCell ref="S87:U87"/>
    <mergeCell ref="V87:W87"/>
    <mergeCell ref="A72:O72"/>
    <mergeCell ref="Y66:Y67"/>
    <mergeCell ref="Z66:Z67"/>
    <mergeCell ref="AA66:AA67"/>
    <mergeCell ref="B73:E80"/>
    <mergeCell ref="G73:N76"/>
    <mergeCell ref="O73:P74"/>
    <mergeCell ref="Q73:Q74"/>
    <mergeCell ref="R73:R74"/>
    <mergeCell ref="S73:S74"/>
    <mergeCell ref="T73:T74"/>
    <mergeCell ref="U73:W74"/>
    <mergeCell ref="X73:Y74"/>
    <mergeCell ref="Z73:AD74"/>
    <mergeCell ref="F74:F75"/>
    <mergeCell ref="O75:O76"/>
    <mergeCell ref="P75:R76"/>
    <mergeCell ref="S75:U76"/>
    <mergeCell ref="V75:W76"/>
    <mergeCell ref="X75:X76"/>
    <mergeCell ref="Y75:Y76"/>
    <mergeCell ref="Z75:Z76"/>
    <mergeCell ref="AA75:AA76"/>
    <mergeCell ref="AB75:AB76"/>
    <mergeCell ref="B62:E62"/>
    <mergeCell ref="F62:AD62"/>
    <mergeCell ref="B63:E63"/>
    <mergeCell ref="F63:AD63"/>
    <mergeCell ref="B64:E67"/>
    <mergeCell ref="G64:N67"/>
    <mergeCell ref="O64:P65"/>
    <mergeCell ref="Q64:Q65"/>
    <mergeCell ref="R64:R65"/>
    <mergeCell ref="S64:S65"/>
    <mergeCell ref="AB66:AB67"/>
    <mergeCell ref="AC66:AC67"/>
    <mergeCell ref="AD66:AD67"/>
    <mergeCell ref="T64:T65"/>
    <mergeCell ref="U64:W65"/>
    <mergeCell ref="X64:Y65"/>
    <mergeCell ref="Z64:AD65"/>
    <mergeCell ref="F65:F66"/>
    <mergeCell ref="O66:O67"/>
    <mergeCell ref="P66:R67"/>
    <mergeCell ref="S66:U67"/>
    <mergeCell ref="V66:W67"/>
    <mergeCell ref="X66:X67"/>
    <mergeCell ref="Y59:Y60"/>
    <mergeCell ref="Z59:Z60"/>
    <mergeCell ref="AA59:AA60"/>
    <mergeCell ref="AB59:AB60"/>
    <mergeCell ref="AC59:AC60"/>
    <mergeCell ref="AD59:AD60"/>
    <mergeCell ref="T57:T58"/>
    <mergeCell ref="U57:W58"/>
    <mergeCell ref="X57:Y58"/>
    <mergeCell ref="Z57:AD58"/>
    <mergeCell ref="F58:F59"/>
    <mergeCell ref="O59:O60"/>
    <mergeCell ref="P59:R60"/>
    <mergeCell ref="S59:U60"/>
    <mergeCell ref="V59:W60"/>
    <mergeCell ref="X59:X60"/>
    <mergeCell ref="B57:E60"/>
    <mergeCell ref="G57:N60"/>
    <mergeCell ref="O57:P58"/>
    <mergeCell ref="Q57:Q58"/>
    <mergeCell ref="R57:R58"/>
    <mergeCell ref="S57:S58"/>
    <mergeCell ref="Y54:Y55"/>
    <mergeCell ref="Z54:Z55"/>
    <mergeCell ref="AA54:AA55"/>
    <mergeCell ref="AB54:AB55"/>
    <mergeCell ref="AC54:AC55"/>
    <mergeCell ref="AD54:AD55"/>
    <mergeCell ref="T52:T53"/>
    <mergeCell ref="U52:W53"/>
    <mergeCell ref="X52:Y53"/>
    <mergeCell ref="Z52:AD53"/>
    <mergeCell ref="F53:F54"/>
    <mergeCell ref="O54:O55"/>
    <mergeCell ref="P54:R55"/>
    <mergeCell ref="S54:U55"/>
    <mergeCell ref="V54:W55"/>
    <mergeCell ref="X54:X55"/>
    <mergeCell ref="B52:E55"/>
    <mergeCell ref="G52:N55"/>
    <mergeCell ref="O52:P53"/>
    <mergeCell ref="Q52:Q53"/>
    <mergeCell ref="R52:R53"/>
    <mergeCell ref="S52:S53"/>
    <mergeCell ref="X48:Y49"/>
    <mergeCell ref="Z48:AD49"/>
    <mergeCell ref="I50:J50"/>
    <mergeCell ref="K50:M50"/>
    <mergeCell ref="U50:V50"/>
    <mergeCell ref="F48:F49"/>
    <mergeCell ref="G48:N49"/>
    <mergeCell ref="O48:P49"/>
    <mergeCell ref="Q48:Q49"/>
    <mergeCell ref="R48:R49"/>
    <mergeCell ref="S48:S49"/>
    <mergeCell ref="B44:E50"/>
    <mergeCell ref="F44:F45"/>
    <mergeCell ref="G44:N45"/>
    <mergeCell ref="O44:P45"/>
    <mergeCell ref="Q44:Q45"/>
    <mergeCell ref="R44:R45"/>
    <mergeCell ref="S44:S45"/>
    <mergeCell ref="T44:T45"/>
    <mergeCell ref="U44:W45"/>
    <mergeCell ref="T48:T49"/>
    <mergeCell ref="U48:W49"/>
    <mergeCell ref="Z39:AD40"/>
    <mergeCell ref="F40:F41"/>
    <mergeCell ref="O41:O42"/>
    <mergeCell ref="P41:R42"/>
    <mergeCell ref="S41:U42"/>
    <mergeCell ref="V41:W42"/>
    <mergeCell ref="X44:Y45"/>
    <mergeCell ref="Z44:AD45"/>
    <mergeCell ref="G46:I47"/>
    <mergeCell ref="J46:Q47"/>
    <mergeCell ref="R46:T47"/>
    <mergeCell ref="U46:AD47"/>
    <mergeCell ref="AD41:AD42"/>
    <mergeCell ref="X41:X42"/>
    <mergeCell ref="Y41:Y42"/>
    <mergeCell ref="Z41:Z42"/>
    <mergeCell ref="AA41:AA42"/>
    <mergeCell ref="AB41:AB42"/>
    <mergeCell ref="AC41:AC42"/>
    <mergeCell ref="Z37:Z38"/>
    <mergeCell ref="AA37:AA38"/>
    <mergeCell ref="AB37:AB38"/>
    <mergeCell ref="AC37:AC38"/>
    <mergeCell ref="AD37:AD38"/>
    <mergeCell ref="T35:T36"/>
    <mergeCell ref="U35:W36"/>
    <mergeCell ref="X35:Y36"/>
    <mergeCell ref="Z35:AD36"/>
    <mergeCell ref="F36:F37"/>
    <mergeCell ref="O37:O38"/>
    <mergeCell ref="P37:R38"/>
    <mergeCell ref="S37:U38"/>
    <mergeCell ref="V37:W38"/>
    <mergeCell ref="X37:X38"/>
    <mergeCell ref="B35:E42"/>
    <mergeCell ref="G35:N38"/>
    <mergeCell ref="O35:P36"/>
    <mergeCell ref="Q35:Q36"/>
    <mergeCell ref="R35:R36"/>
    <mergeCell ref="S35:S36"/>
    <mergeCell ref="G39:N42"/>
    <mergeCell ref="O39:P40"/>
    <mergeCell ref="Q39:Q40"/>
    <mergeCell ref="R39:R40"/>
    <mergeCell ref="S39:S40"/>
    <mergeCell ref="T39:T40"/>
    <mergeCell ref="U39:W40"/>
    <mergeCell ref="X39:Y40"/>
    <mergeCell ref="Y37:Y38"/>
    <mergeCell ref="AB32:AB33"/>
    <mergeCell ref="AC32:AC33"/>
    <mergeCell ref="AD32:AD33"/>
    <mergeCell ref="A34:Q34"/>
    <mergeCell ref="U30:W31"/>
    <mergeCell ref="X30:Y31"/>
    <mergeCell ref="Z30:AD31"/>
    <mergeCell ref="C31:C32"/>
    <mergeCell ref="O32:O33"/>
    <mergeCell ref="P32:R33"/>
    <mergeCell ref="S32:U33"/>
    <mergeCell ref="V32:W33"/>
    <mergeCell ref="X32:X33"/>
    <mergeCell ref="Y32:Y33"/>
    <mergeCell ref="E29:N29"/>
    <mergeCell ref="D30:N33"/>
    <mergeCell ref="O30:P31"/>
    <mergeCell ref="Q30:Q31"/>
    <mergeCell ref="R30:R31"/>
    <mergeCell ref="S30:S31"/>
    <mergeCell ref="T30:T31"/>
    <mergeCell ref="Z32:Z33"/>
    <mergeCell ref="AA32:AA33"/>
    <mergeCell ref="AC25:AC26"/>
    <mergeCell ref="AD25:AD26"/>
    <mergeCell ref="D27:N28"/>
    <mergeCell ref="O27:P27"/>
    <mergeCell ref="U27:W27"/>
    <mergeCell ref="X27:Y27"/>
    <mergeCell ref="Z27:AD27"/>
    <mergeCell ref="P28:R28"/>
    <mergeCell ref="S28:U28"/>
    <mergeCell ref="V28:W28"/>
    <mergeCell ref="B21:E21"/>
    <mergeCell ref="G21:M21"/>
    <mergeCell ref="O21:U21"/>
    <mergeCell ref="V21:W21"/>
    <mergeCell ref="X21:AD21"/>
    <mergeCell ref="U23:W24"/>
    <mergeCell ref="X23:Y24"/>
    <mergeCell ref="Z23:AD24"/>
    <mergeCell ref="C24:C25"/>
    <mergeCell ref="O25:O26"/>
    <mergeCell ref="P25:R26"/>
    <mergeCell ref="S25:U26"/>
    <mergeCell ref="V25:W26"/>
    <mergeCell ref="X25:X26"/>
    <mergeCell ref="Y25:Y26"/>
    <mergeCell ref="D23:N26"/>
    <mergeCell ref="O23:P24"/>
    <mergeCell ref="Q23:Q24"/>
    <mergeCell ref="R23:R24"/>
    <mergeCell ref="S23:S24"/>
    <mergeCell ref="T23:T24"/>
    <mergeCell ref="Z25:Z26"/>
    <mergeCell ref="AA25:AA26"/>
    <mergeCell ref="AB25:AB26"/>
    <mergeCell ref="C18:C19"/>
    <mergeCell ref="O19:O20"/>
    <mergeCell ref="P19:R20"/>
    <mergeCell ref="S19:U20"/>
    <mergeCell ref="V19:W20"/>
    <mergeCell ref="X19:X20"/>
    <mergeCell ref="Y19:Y20"/>
    <mergeCell ref="Z19:Z20"/>
    <mergeCell ref="AA19:AA20"/>
    <mergeCell ref="D17:N20"/>
    <mergeCell ref="O17:P18"/>
    <mergeCell ref="Q17:Q18"/>
    <mergeCell ref="R17:R18"/>
    <mergeCell ref="S17:S18"/>
    <mergeCell ref="T17:T18"/>
    <mergeCell ref="U17:W18"/>
    <mergeCell ref="X17:Y18"/>
    <mergeCell ref="Z17:AD18"/>
    <mergeCell ref="AB19:AB20"/>
    <mergeCell ref="AC19:AC20"/>
    <mergeCell ref="AD19:AD20"/>
    <mergeCell ref="D14:N15"/>
    <mergeCell ref="O14:P14"/>
    <mergeCell ref="U14:W14"/>
    <mergeCell ref="X14:Y14"/>
    <mergeCell ref="Z14:AD14"/>
    <mergeCell ref="P15:R15"/>
    <mergeCell ref="S15:U15"/>
    <mergeCell ref="V15:W15"/>
    <mergeCell ref="E16:N16"/>
    <mergeCell ref="U10:W11"/>
    <mergeCell ref="X10:Y11"/>
    <mergeCell ref="Z10:AD11"/>
    <mergeCell ref="C11:C12"/>
    <mergeCell ref="O12:O13"/>
    <mergeCell ref="P12:R13"/>
    <mergeCell ref="S12:U13"/>
    <mergeCell ref="V12:W13"/>
    <mergeCell ref="X12:X13"/>
    <mergeCell ref="Y12:Y13"/>
    <mergeCell ref="D10:N13"/>
    <mergeCell ref="O10:P11"/>
    <mergeCell ref="Q10:Q11"/>
    <mergeCell ref="R10:R11"/>
    <mergeCell ref="S10:S11"/>
    <mergeCell ref="T10:T11"/>
    <mergeCell ref="Z12:Z13"/>
    <mergeCell ref="AA12:AA13"/>
    <mergeCell ref="AB12:AB13"/>
    <mergeCell ref="AC12:AC13"/>
    <mergeCell ref="AD12:AD13"/>
    <mergeCell ref="B7:E8"/>
    <mergeCell ref="F7:J7"/>
    <mergeCell ref="K7:AD7"/>
    <mergeCell ref="F8:J8"/>
    <mergeCell ref="K8:AD8"/>
    <mergeCell ref="A2:AD2"/>
    <mergeCell ref="A4:D4"/>
    <mergeCell ref="E4:K4"/>
    <mergeCell ref="L4:O4"/>
    <mergeCell ref="P4:U4"/>
    <mergeCell ref="V4:W4"/>
    <mergeCell ref="X4:AD4"/>
    <mergeCell ref="AC75:AC76"/>
    <mergeCell ref="AD75:AD76"/>
    <mergeCell ref="F78:F79"/>
    <mergeCell ref="O79:O80"/>
    <mergeCell ref="P79:R80"/>
    <mergeCell ref="S79:U80"/>
    <mergeCell ref="V79:W80"/>
    <mergeCell ref="X79:X80"/>
    <mergeCell ref="Y79:Y80"/>
    <mergeCell ref="Z79:Z80"/>
    <mergeCell ref="AA79:AA80"/>
    <mergeCell ref="G77:N80"/>
    <mergeCell ref="O77:P78"/>
    <mergeCell ref="Q77:Q78"/>
    <mergeCell ref="R77:R78"/>
    <mergeCell ref="S77:S78"/>
    <mergeCell ref="T77:T78"/>
    <mergeCell ref="U77:W78"/>
    <mergeCell ref="X77:Y78"/>
    <mergeCell ref="Z77:AD78"/>
    <mergeCell ref="AB79:AB80"/>
    <mergeCell ref="AC79:AC80"/>
    <mergeCell ref="AD79:AD80"/>
    <mergeCell ref="Z69:AD70"/>
    <mergeCell ref="P71:R71"/>
    <mergeCell ref="S71:U71"/>
    <mergeCell ref="V71:W71"/>
    <mergeCell ref="B69:E71"/>
    <mergeCell ref="G69:N71"/>
    <mergeCell ref="O69:P70"/>
    <mergeCell ref="Q69:Q70"/>
    <mergeCell ref="R69:R70"/>
    <mergeCell ref="S69:S70"/>
    <mergeCell ref="T69:T70"/>
    <mergeCell ref="U69:W70"/>
    <mergeCell ref="X69:Y70"/>
  </mergeCells>
  <phoneticPr fontId="8"/>
  <conditionalFormatting sqref="W29 W16:X16 C11:C12 C15 C18:C19 Q10:Q11 S10:S11 O12:O13 O15 O19:O20 Q14 S14 X12:X13 Z12:Z13 AB12:AB13 X15 Q17:Q18 S17:S18 X19:X20 Z19:Z20 AB19:AB20 O16:P16 R16 T16 Z15:Z16 AB15:AB16 X21:AD21 C24:C25 C28 C31:C32 Q23:Q24 S23:S24 Z59:Z60 O25:O26 O28 O32:O33 Q27 S27 X25:X26 Z25:Z26 AB25:AB26 S64:S65 R29 T29 X28:X29 Z28:Z29 AB28:AB29 Q30:Q31 S30:S31 Q64:Q65 X32:X33 Z32:Z33 AB32:AB33 O29:P29 X59:X60 F65:F66 F53:F54 Q52:Q53 S52:S53 F62:AD63 O54:O55 X54:X55 Z54:Z55 AB54:AB55 F58:F59 Q57:Q58 S57:S58 AB59:AB60 O59:O60 Z66:Z67 X66:X67 AB66:AB67 O66:O67 R50 Q86 Z86 X86 AB86 S86 K86 O86 O71 X71 Z71 AB71">
    <cfRule type="cellIs" dxfId="120" priority="104" stopIfTrue="1" operator="equal">
      <formula>""</formula>
    </cfRule>
  </conditionalFormatting>
  <conditionalFormatting sqref="F21 N21">
    <cfRule type="cellIs" dxfId="119" priority="103" stopIfTrue="1" operator="equal">
      <formula>IF($F$21:$N$21,"✓")</formula>
    </cfRule>
  </conditionalFormatting>
  <conditionalFormatting sqref="U46:AD47 N50 AA50 Y50 W50 P50 J46:R47">
    <cfRule type="cellIs" dxfId="118" priority="102" stopIfTrue="1" operator="equal">
      <formula>""</formula>
    </cfRule>
  </conditionalFormatting>
  <conditionalFormatting sqref="Q44:S44">
    <cfRule type="cellIs" dxfId="117" priority="100" stopIfTrue="1" operator="equal">
      <formula>""</formula>
    </cfRule>
  </conditionalFormatting>
  <conditionalFormatting sqref="U48 O48 Q48:S48 X48 Z48">
    <cfRule type="cellIs" dxfId="116" priority="98" stopIfTrue="1" operator="equal">
      <formula>""</formula>
    </cfRule>
  </conditionalFormatting>
  <conditionalFormatting sqref="F44">
    <cfRule type="cellIs" dxfId="115" priority="101" stopIfTrue="1" operator="equal">
      <formula>""</formula>
    </cfRule>
  </conditionalFormatting>
  <conditionalFormatting sqref="F48">
    <cfRule type="cellIs" dxfId="114" priority="99" stopIfTrue="1" operator="equal">
      <formula>""</formula>
    </cfRule>
  </conditionalFormatting>
  <conditionalFormatting sqref="F100:F101 Q99:Q100 S99:S100 O101:O102 X101:X102 Z101:Z102 AB101:AB102">
    <cfRule type="cellIs" dxfId="113" priority="95" stopIfTrue="1" operator="equal">
      <formula>""</formula>
    </cfRule>
  </conditionalFormatting>
  <conditionalFormatting sqref="F78:F79 Q77:Q78 S77:S78 O79:O80 X79:X80 Z79:Z80 AB79:AB80">
    <cfRule type="cellIs" dxfId="112" priority="96" stopIfTrue="1" operator="equal">
      <formula>""</formula>
    </cfRule>
  </conditionalFormatting>
  <conditionalFormatting sqref="F36:F37 Q35:Q36 S35:S36 O37:O38 X37:X38 Z37:Z38 AB37:AB38">
    <cfRule type="cellIs" dxfId="111" priority="97" stopIfTrue="1" operator="equal">
      <formula>""</formula>
    </cfRule>
  </conditionalFormatting>
  <conditionalFormatting sqref="Q82 S82 K82 AB82 X82 Z82 O82">
    <cfRule type="cellIs" dxfId="110" priority="94" stopIfTrue="1" operator="equal">
      <formula>""</formula>
    </cfRule>
  </conditionalFormatting>
  <conditionalFormatting sqref="F95:F96 Q94:Q95 S94:S95 O96:O97 X96:X97 Z96:Z97 AB96:AB97">
    <cfRule type="cellIs" dxfId="109" priority="92" stopIfTrue="1" operator="equal">
      <formula>""</formula>
    </cfRule>
  </conditionalFormatting>
  <conditionalFormatting sqref="Q84 S84 K84 AB84 X84 Z84 O84">
    <cfRule type="cellIs" dxfId="108" priority="93" stopIfTrue="1" operator="equal">
      <formula>""</formula>
    </cfRule>
  </conditionalFormatting>
  <conditionalFormatting sqref="F40:F41 Q39:Q40 S39:S40 O41:O42 X41:X42 Z41:Z42 AB41:AB42">
    <cfRule type="cellIs" dxfId="107" priority="91" stopIfTrue="1" operator="equal">
      <formula>""</formula>
    </cfRule>
  </conditionalFormatting>
  <conditionalFormatting sqref="S87 AB87 X87 Z87">
    <cfRule type="cellIs" dxfId="106" priority="90" stopIfTrue="1" operator="equal">
      <formula>""</formula>
    </cfRule>
  </conditionalFormatting>
  <conditionalFormatting sqref="O87">
    <cfRule type="cellIs" dxfId="105" priority="89" stopIfTrue="1" operator="equal">
      <formula>""</formula>
    </cfRule>
  </conditionalFormatting>
  <conditionalFormatting sqref="O83">
    <cfRule type="cellIs" dxfId="104" priority="87" stopIfTrue="1" operator="equal">
      <formula>""</formula>
    </cfRule>
  </conditionalFormatting>
  <conditionalFormatting sqref="O85">
    <cfRule type="cellIs" dxfId="103" priority="85" stopIfTrue="1" operator="equal">
      <formula>""</formula>
    </cfRule>
  </conditionalFormatting>
  <conditionalFormatting sqref="S83 AB83 X83 Z83">
    <cfRule type="cellIs" dxfId="102" priority="88" stopIfTrue="1" operator="equal">
      <formula>""</formula>
    </cfRule>
  </conditionalFormatting>
  <conditionalFormatting sqref="S85 AB85 X85 Z85">
    <cfRule type="cellIs" dxfId="101" priority="86" stopIfTrue="1" operator="equal">
      <formula>""</formula>
    </cfRule>
  </conditionalFormatting>
  <conditionalFormatting sqref="F84">
    <cfRule type="cellIs" dxfId="100" priority="84" stopIfTrue="1" operator="equal">
      <formula>""</formula>
    </cfRule>
  </conditionalFormatting>
  <conditionalFormatting sqref="F74:F75 Q73:Q74 S73:S74 O75:O76 X75:X76 Z75:Z76 AB75:AB76">
    <cfRule type="cellIs" dxfId="99" priority="83" stopIfTrue="1" operator="equal">
      <formula>""</formula>
    </cfRule>
  </conditionalFormatting>
  <conditionalFormatting sqref="Z73:AD74 V71:W71">
    <cfRule type="cellIs" dxfId="98" priority="82" operator="equal">
      <formula>""</formula>
    </cfRule>
  </conditionalFormatting>
  <conditionalFormatting sqref="Z57:AD58">
    <cfRule type="cellIs" dxfId="97" priority="81" operator="equal">
      <formula>""</formula>
    </cfRule>
  </conditionalFormatting>
  <conditionalFormatting sqref="Z52:AD53">
    <cfRule type="cellIs" dxfId="96" priority="80" operator="equal">
      <formula>""</formula>
    </cfRule>
  </conditionalFormatting>
  <conditionalFormatting sqref="Z44:AD45">
    <cfRule type="cellIs" dxfId="95" priority="79" operator="equal">
      <formula>""</formula>
    </cfRule>
  </conditionalFormatting>
  <conditionalFormatting sqref="Z35:AD36">
    <cfRule type="cellIs" dxfId="94" priority="78" operator="equal">
      <formula>""</formula>
    </cfRule>
  </conditionalFormatting>
  <conditionalFormatting sqref="Z27:AD27">
    <cfRule type="cellIs" dxfId="93" priority="77" operator="equal">
      <formula>""</formula>
    </cfRule>
  </conditionalFormatting>
  <conditionalFormatting sqref="Z23:AD24">
    <cfRule type="cellIs" dxfId="92" priority="76" operator="equal">
      <formula>""</formula>
    </cfRule>
  </conditionalFormatting>
  <conditionalFormatting sqref="Z14:AD14">
    <cfRule type="cellIs" dxfId="91" priority="75" operator="equal">
      <formula>""</formula>
    </cfRule>
  </conditionalFormatting>
  <conditionalFormatting sqref="Z10:AD11">
    <cfRule type="cellIs" dxfId="90" priority="74" operator="equal">
      <formula>""</formula>
    </cfRule>
  </conditionalFormatting>
  <conditionalFormatting sqref="F115:F116 Q114:Q115 S114:S115 O116:O117 X116:X117 Z116:Z117 AB116:AB117">
    <cfRule type="cellIs" dxfId="89" priority="73" stopIfTrue="1" operator="equal">
      <formula>""</formula>
    </cfRule>
  </conditionalFormatting>
  <conditionalFormatting sqref="F120:F121 Q119:Q120 S119:S120 O121:O122 X121:X122 Z121:Z122 AB121:AB122">
    <cfRule type="cellIs" dxfId="88" priority="72" stopIfTrue="1" operator="equal">
      <formula>""</formula>
    </cfRule>
  </conditionalFormatting>
  <conditionalFormatting sqref="K114">
    <cfRule type="cellIs" dxfId="87" priority="71" stopIfTrue="1" operator="equal">
      <formula>""</formula>
    </cfRule>
  </conditionalFormatting>
  <conditionalFormatting sqref="Z94:AD95">
    <cfRule type="cellIs" dxfId="86" priority="70" operator="equal">
      <formula>""</formula>
    </cfRule>
  </conditionalFormatting>
  <conditionalFormatting sqref="Z99:AD100">
    <cfRule type="cellIs" dxfId="85" priority="69" operator="equal">
      <formula>""</formula>
    </cfRule>
  </conditionalFormatting>
  <conditionalFormatting sqref="Z114:AD115">
    <cfRule type="cellIs" dxfId="84" priority="68" operator="equal">
      <formula>""</formula>
    </cfRule>
  </conditionalFormatting>
  <conditionalFormatting sqref="Z119:AD120">
    <cfRule type="cellIs" dxfId="83" priority="67" operator="equal">
      <formula>""</formula>
    </cfRule>
  </conditionalFormatting>
  <conditionalFormatting sqref="F90:F91 Q89:Q90 S89:S90 O91:O92 X91:X92 Z91:Z92 AB91:AB92">
    <cfRule type="cellIs" dxfId="82" priority="66" stopIfTrue="1" operator="equal">
      <formula>""</formula>
    </cfRule>
  </conditionalFormatting>
  <conditionalFormatting sqref="Z89:AD90">
    <cfRule type="cellIs" dxfId="81" priority="65" operator="equal">
      <formula>""</formula>
    </cfRule>
  </conditionalFormatting>
  <conditionalFormatting sqref="F105:F106 Q104:Q105 S104:S105 O106:O107 X106:X107 Z106:Z107 AB106:AB107">
    <cfRule type="cellIs" dxfId="80" priority="64" stopIfTrue="1" operator="equal">
      <formula>""</formula>
    </cfRule>
  </conditionalFormatting>
  <conditionalFormatting sqref="Z104:AD105">
    <cfRule type="cellIs" dxfId="79" priority="63" operator="equal">
      <formula>""</formula>
    </cfRule>
  </conditionalFormatting>
  <conditionalFormatting sqref="F110:F111 Q109:Q110 S109:S110 O111:O112 X111:X112 Z111:Z112 AB111:AB112">
    <cfRule type="cellIs" dxfId="78" priority="62" stopIfTrue="1" operator="equal">
      <formula>""</formula>
    </cfRule>
  </conditionalFormatting>
  <conditionalFormatting sqref="Z109:AD110">
    <cfRule type="cellIs" dxfId="77" priority="61" operator="equal">
      <formula>""</formula>
    </cfRule>
  </conditionalFormatting>
  <conditionalFormatting sqref="Z124:AD125">
    <cfRule type="cellIs" dxfId="76" priority="59" operator="equal">
      <formula>""</formula>
    </cfRule>
  </conditionalFormatting>
  <conditionalFormatting sqref="F125:F126 Q124:Q125 S124:S125 O126:O127 X126:X127 Z126:Z127 AB126:AB127">
    <cfRule type="cellIs" dxfId="75" priority="60" stopIfTrue="1" operator="equal">
      <formula>""</formula>
    </cfRule>
  </conditionalFormatting>
  <conditionalFormatting sqref="K89">
    <cfRule type="cellIs" dxfId="74" priority="58" stopIfTrue="1" operator="equal">
      <formula>""</formula>
    </cfRule>
  </conditionalFormatting>
  <conditionalFormatting sqref="O10:P11">
    <cfRule type="cellIs" dxfId="73" priority="57" operator="equal">
      <formula>""</formula>
    </cfRule>
  </conditionalFormatting>
  <conditionalFormatting sqref="V12:W13">
    <cfRule type="cellIs" dxfId="72" priority="56" operator="equal">
      <formula>""</formula>
    </cfRule>
  </conditionalFormatting>
  <conditionalFormatting sqref="O14:P14">
    <cfRule type="cellIs" dxfId="71" priority="55" operator="equal">
      <formula>""</formula>
    </cfRule>
  </conditionalFormatting>
  <conditionalFormatting sqref="V15:W15">
    <cfRule type="cellIs" dxfId="70" priority="54" operator="equal">
      <formula>""</formula>
    </cfRule>
  </conditionalFormatting>
  <conditionalFormatting sqref="O17:P18">
    <cfRule type="cellIs" dxfId="69" priority="53" operator="equal">
      <formula>""</formula>
    </cfRule>
  </conditionalFormatting>
  <conditionalFormatting sqref="V19:W20">
    <cfRule type="cellIs" dxfId="68" priority="52" operator="equal">
      <formula>""</formula>
    </cfRule>
  </conditionalFormatting>
  <conditionalFormatting sqref="O23:P24">
    <cfRule type="cellIs" dxfId="67" priority="51" operator="equal">
      <formula>""</formula>
    </cfRule>
  </conditionalFormatting>
  <conditionalFormatting sqref="V25:W26">
    <cfRule type="cellIs" dxfId="66" priority="50" operator="equal">
      <formula>""</formula>
    </cfRule>
  </conditionalFormatting>
  <conditionalFormatting sqref="O27:P27">
    <cfRule type="cellIs" dxfId="65" priority="49" operator="equal">
      <formula>""</formula>
    </cfRule>
  </conditionalFormatting>
  <conditionalFormatting sqref="V28:W28">
    <cfRule type="cellIs" dxfId="64" priority="48" operator="equal">
      <formula>""</formula>
    </cfRule>
  </conditionalFormatting>
  <conditionalFormatting sqref="O30:P31">
    <cfRule type="cellIs" dxfId="63" priority="47" operator="equal">
      <formula>""</formula>
    </cfRule>
  </conditionalFormatting>
  <conditionalFormatting sqref="V32:W33">
    <cfRule type="cellIs" dxfId="62" priority="46" operator="equal">
      <formula>""</formula>
    </cfRule>
  </conditionalFormatting>
  <conditionalFormatting sqref="O35:P36">
    <cfRule type="cellIs" dxfId="61" priority="45" operator="equal">
      <formula>""</formula>
    </cfRule>
  </conditionalFormatting>
  <conditionalFormatting sqref="V37:W38">
    <cfRule type="cellIs" dxfId="60" priority="44" operator="equal">
      <formula>""</formula>
    </cfRule>
  </conditionalFormatting>
  <conditionalFormatting sqref="O39:P40">
    <cfRule type="cellIs" dxfId="59" priority="43" operator="equal">
      <formula>""</formula>
    </cfRule>
  </conditionalFormatting>
  <conditionalFormatting sqref="V41:W42">
    <cfRule type="cellIs" dxfId="58" priority="42" operator="equal">
      <formula>""</formula>
    </cfRule>
  </conditionalFormatting>
  <conditionalFormatting sqref="O44:P45">
    <cfRule type="cellIs" dxfId="57" priority="41" operator="equal">
      <formula>""</formula>
    </cfRule>
  </conditionalFormatting>
  <conditionalFormatting sqref="O48:P49">
    <cfRule type="cellIs" dxfId="56" priority="40" operator="equal">
      <formula>""</formula>
    </cfRule>
  </conditionalFormatting>
  <conditionalFormatting sqref="K50:M50">
    <cfRule type="cellIs" dxfId="55" priority="39" operator="equal">
      <formula>""</formula>
    </cfRule>
  </conditionalFormatting>
  <conditionalFormatting sqref="U50:V50">
    <cfRule type="cellIs" dxfId="54" priority="38" operator="equal">
      <formula>""</formula>
    </cfRule>
  </conditionalFormatting>
  <conditionalFormatting sqref="O52:P53">
    <cfRule type="cellIs" dxfId="53" priority="37" operator="equal">
      <formula>""</formula>
    </cfRule>
  </conditionalFormatting>
  <conditionalFormatting sqref="V54:W55">
    <cfRule type="cellIs" dxfId="52" priority="36" operator="equal">
      <formula>""</formula>
    </cfRule>
  </conditionalFormatting>
  <conditionalFormatting sqref="O57:P58">
    <cfRule type="cellIs" dxfId="51" priority="35" operator="equal">
      <formula>""</formula>
    </cfRule>
  </conditionalFormatting>
  <conditionalFormatting sqref="V59:W60">
    <cfRule type="cellIs" dxfId="50" priority="34" operator="equal">
      <formula>""</formula>
    </cfRule>
  </conditionalFormatting>
  <conditionalFormatting sqref="O64:P65">
    <cfRule type="cellIs" dxfId="49" priority="33" operator="equal">
      <formula>""</formula>
    </cfRule>
  </conditionalFormatting>
  <conditionalFormatting sqref="V66:W67">
    <cfRule type="cellIs" dxfId="48" priority="32" operator="equal">
      <formula>""</formula>
    </cfRule>
  </conditionalFormatting>
  <conditionalFormatting sqref="V75:W76">
    <cfRule type="cellIs" dxfId="47" priority="31" operator="equal">
      <formula>""</formula>
    </cfRule>
  </conditionalFormatting>
  <conditionalFormatting sqref="O73:P74">
    <cfRule type="cellIs" dxfId="46" priority="30" operator="equal">
      <formula>""</formula>
    </cfRule>
  </conditionalFormatting>
  <conditionalFormatting sqref="O77:P78">
    <cfRule type="cellIs" dxfId="45" priority="29" operator="equal">
      <formula>""</formula>
    </cfRule>
  </conditionalFormatting>
  <conditionalFormatting sqref="V79:W80">
    <cfRule type="cellIs" dxfId="44" priority="28" operator="equal">
      <formula>""</formula>
    </cfRule>
  </conditionalFormatting>
  <conditionalFormatting sqref="V83:W83">
    <cfRule type="cellIs" dxfId="43" priority="27" operator="equal">
      <formula>""</formula>
    </cfRule>
  </conditionalFormatting>
  <conditionalFormatting sqref="V85:W85">
    <cfRule type="cellIs" dxfId="42" priority="26" operator="equal">
      <formula>""</formula>
    </cfRule>
  </conditionalFormatting>
  <conditionalFormatting sqref="V87:W87">
    <cfRule type="cellIs" dxfId="41" priority="25" operator="equal">
      <formula>""</formula>
    </cfRule>
  </conditionalFormatting>
  <conditionalFormatting sqref="O89:P90">
    <cfRule type="cellIs" dxfId="40" priority="24" operator="equal">
      <formula>""</formula>
    </cfRule>
  </conditionalFormatting>
  <conditionalFormatting sqref="V91:W92">
    <cfRule type="cellIs" dxfId="39" priority="23" operator="equal">
      <formula>""</formula>
    </cfRule>
  </conditionalFormatting>
  <conditionalFormatting sqref="O94:P95">
    <cfRule type="cellIs" dxfId="38" priority="22" operator="equal">
      <formula>""</formula>
    </cfRule>
  </conditionalFormatting>
  <conditionalFormatting sqref="V96:W97">
    <cfRule type="cellIs" dxfId="37" priority="21" operator="equal">
      <formula>""</formula>
    </cfRule>
  </conditionalFormatting>
  <conditionalFormatting sqref="O99:P100">
    <cfRule type="cellIs" dxfId="36" priority="20" operator="equal">
      <formula>""</formula>
    </cfRule>
  </conditionalFormatting>
  <conditionalFormatting sqref="V101:W102">
    <cfRule type="cellIs" dxfId="35" priority="19" operator="equal">
      <formula>""</formula>
    </cfRule>
  </conditionalFormatting>
  <conditionalFormatting sqref="O104:P105">
    <cfRule type="cellIs" dxfId="34" priority="18" operator="equal">
      <formula>""</formula>
    </cfRule>
  </conditionalFormatting>
  <conditionalFormatting sqref="V106:W107">
    <cfRule type="cellIs" dxfId="33" priority="17" operator="equal">
      <formula>""</formula>
    </cfRule>
  </conditionalFormatting>
  <conditionalFormatting sqref="O109:P110">
    <cfRule type="cellIs" dxfId="32" priority="16" operator="equal">
      <formula>""</formula>
    </cfRule>
  </conditionalFormatting>
  <conditionalFormatting sqref="V111:W112">
    <cfRule type="cellIs" dxfId="31" priority="15" operator="equal">
      <formula>""</formula>
    </cfRule>
  </conditionalFormatting>
  <conditionalFormatting sqref="O114:P115">
    <cfRule type="cellIs" dxfId="30" priority="14" operator="equal">
      <formula>""</formula>
    </cfRule>
  </conditionalFormatting>
  <conditionalFormatting sqref="V116:W117">
    <cfRule type="cellIs" dxfId="29" priority="13" operator="equal">
      <formula>""</formula>
    </cfRule>
  </conditionalFormatting>
  <conditionalFormatting sqref="O119:P120">
    <cfRule type="cellIs" dxfId="28" priority="12" operator="equal">
      <formula>""</formula>
    </cfRule>
  </conditionalFormatting>
  <conditionalFormatting sqref="V121:W122">
    <cfRule type="cellIs" dxfId="27" priority="11" operator="equal">
      <formula>""</formula>
    </cfRule>
  </conditionalFormatting>
  <conditionalFormatting sqref="O124:P125">
    <cfRule type="cellIs" dxfId="26" priority="10" operator="equal">
      <formula>""</formula>
    </cfRule>
  </conditionalFormatting>
  <conditionalFormatting sqref="V126:W127">
    <cfRule type="cellIs" dxfId="25" priority="9" operator="equal">
      <formula>""</formula>
    </cfRule>
  </conditionalFormatting>
  <conditionalFormatting sqref="Z129:AD130">
    <cfRule type="cellIs" dxfId="24" priority="7" operator="equal">
      <formula>""</formula>
    </cfRule>
  </conditionalFormatting>
  <conditionalFormatting sqref="F130:F131 Q129:Q130 S129:S130 O131:O132 X131:X132 Z131:Z132 AB131:AB132">
    <cfRule type="cellIs" dxfId="23" priority="8" stopIfTrue="1" operator="equal">
      <formula>""</formula>
    </cfRule>
  </conditionalFormatting>
  <conditionalFormatting sqref="O129:P130">
    <cfRule type="cellIs" dxfId="22" priority="6" operator="equal">
      <formula>""</formula>
    </cfRule>
  </conditionalFormatting>
  <conditionalFormatting sqref="V131:W132">
    <cfRule type="cellIs" dxfId="21" priority="5" operator="equal">
      <formula>""</formula>
    </cfRule>
  </conditionalFormatting>
  <conditionalFormatting sqref="F70 Q69:Q70 S69:S70">
    <cfRule type="cellIs" dxfId="20" priority="4" stopIfTrue="1" operator="equal">
      <formula>""</formula>
    </cfRule>
  </conditionalFormatting>
  <conditionalFormatting sqref="Z69:AD70">
    <cfRule type="cellIs" dxfId="19" priority="3" operator="equal">
      <formula>""</formula>
    </cfRule>
  </conditionalFormatting>
  <conditionalFormatting sqref="O69:P70">
    <cfRule type="cellIs" dxfId="18" priority="2" operator="equal">
      <formula>""</formula>
    </cfRule>
  </conditionalFormatting>
  <dataValidations count="4">
    <dataValidation type="list" allowBlank="1" showInputMessage="1" showErrorMessage="1" sqref="F36 C31:C32 C28 C24:C25 C11:C12 C15 C18:C19 O59:O60 F58:F59 F65:F66 N21 O12:O13 O15 O19:O20 O25:O26 O28 F53 O54:O55 F21 F48 F44 O32:O33 O79:O80 O131:O132 O41:O42 F100 F90 F84 F78 O96:O97 F95 O37:O38 F40 O83 O85 O75:O76 F74 O116:O117 F115 O111:O112 F120 O87 O91:O92 O101:O102 F105 O106:O107 F110 O121:O122 F125 O126:O127 F130 O66:O67 F70 O71">
      <formula1>"✓"</formula1>
    </dataValidation>
    <dataValidation type="list" allowBlank="1" showInputMessage="1" showErrorMessage="1" sqref="V15:W15 O17:P18 V19:W20 O23:P24 V25:W26 O27:P27 V28:W28 O30:P31 V32:W33 O35:P36 V37:W38 O39:P40 V41:W42 O44:P45 O48:P49 K50:M50 U50:V50 O52:P53 V54:W55 O57:P58 V59:W60 O64:P65 V131:W132 V75:W76 O73:P74 O77:P78 V79:W80 O82:P82 V83:W83 O84:P84 V85:W85 O86:P86 V87:W87 O89:P90 V91:W92 O94:P95 V96:W97 O99:P100 V101:W102 O104:P105 V106:W107 O109:P110 V111:W112 O114:P115 V116:W117 O119:P120 V121:W122 O124:P125 V126:W127 O129:P130 V66:W67 O69:P70 V71:W71">
      <formula1>"令和,平成"</formula1>
    </dataValidation>
    <dataValidation type="list" showInputMessage="1" showErrorMessage="1" sqref="O10:P11 V12:W13 O14:P14">
      <formula1>"令和,平成"</formula1>
    </dataValidation>
    <dataValidation type="list" allowBlank="1" showInputMessage="1" showErrorMessage="1" sqref="W29 O16 W16 O29">
      <formula1>"令和,平成, 昭和"</formula1>
    </dataValidation>
  </dataValidations>
  <printOptions horizontalCentered="1"/>
  <pageMargins left="0.39370078740157483" right="0.39370078740157483" top="0.39370078740157483" bottom="0" header="0.31496062992125984" footer="0"/>
  <pageSetup paperSize="9" scale="49" orientation="portrait" r:id="rId1"/>
  <headerFooter scaleWithDoc="0"/>
  <rowBreaks count="1" manualBreakCount="1">
    <brk id="80" max="29" man="1"/>
  </rowBreaks>
  <colBreaks count="1" manualBreakCount="1">
    <brk id="31" max="87"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0070C0"/>
  </sheetPr>
  <dimension ref="A1:B49"/>
  <sheetViews>
    <sheetView view="pageBreakPreview" zoomScale="85" zoomScaleNormal="85" zoomScaleSheetLayoutView="85" workbookViewId="0">
      <selection activeCell="B2" sqref="B2"/>
    </sheetView>
  </sheetViews>
  <sheetFormatPr defaultRowHeight="15" customHeight="1"/>
  <cols>
    <col min="1" max="1" width="27.625" style="56" customWidth="1"/>
    <col min="2" max="2" width="73.625" style="386" customWidth="1"/>
    <col min="3" max="256" width="9" style="139"/>
    <col min="257" max="257" width="27.625" style="139" customWidth="1"/>
    <col min="258" max="258" width="73.625" style="139" customWidth="1"/>
    <col min="259" max="512" width="9" style="139"/>
    <col min="513" max="513" width="27.625" style="139" customWidth="1"/>
    <col min="514" max="514" width="73.625" style="139" customWidth="1"/>
    <col min="515" max="768" width="9" style="139"/>
    <col min="769" max="769" width="27.625" style="139" customWidth="1"/>
    <col min="770" max="770" width="73.625" style="139" customWidth="1"/>
    <col min="771" max="1024" width="9" style="139"/>
    <col min="1025" max="1025" width="27.625" style="139" customWidth="1"/>
    <col min="1026" max="1026" width="73.625" style="139" customWidth="1"/>
    <col min="1027" max="1280" width="9" style="139"/>
    <col min="1281" max="1281" width="27.625" style="139" customWidth="1"/>
    <col min="1282" max="1282" width="73.625" style="139" customWidth="1"/>
    <col min="1283" max="1536" width="9" style="139"/>
    <col min="1537" max="1537" width="27.625" style="139" customWidth="1"/>
    <col min="1538" max="1538" width="73.625" style="139" customWidth="1"/>
    <col min="1539" max="1792" width="9" style="139"/>
    <col min="1793" max="1793" width="27.625" style="139" customWidth="1"/>
    <col min="1794" max="1794" width="73.625" style="139" customWidth="1"/>
    <col min="1795" max="2048" width="9" style="139"/>
    <col min="2049" max="2049" width="27.625" style="139" customWidth="1"/>
    <col min="2050" max="2050" width="73.625" style="139" customWidth="1"/>
    <col min="2051" max="2304" width="9" style="139"/>
    <col min="2305" max="2305" width="27.625" style="139" customWidth="1"/>
    <col min="2306" max="2306" width="73.625" style="139" customWidth="1"/>
    <col min="2307" max="2560" width="9" style="139"/>
    <col min="2561" max="2561" width="27.625" style="139" customWidth="1"/>
    <col min="2562" max="2562" width="73.625" style="139" customWidth="1"/>
    <col min="2563" max="2816" width="9" style="139"/>
    <col min="2817" max="2817" width="27.625" style="139" customWidth="1"/>
    <col min="2818" max="2818" width="73.625" style="139" customWidth="1"/>
    <col min="2819" max="3072" width="9" style="139"/>
    <col min="3073" max="3073" width="27.625" style="139" customWidth="1"/>
    <col min="3074" max="3074" width="73.625" style="139" customWidth="1"/>
    <col min="3075" max="3328" width="9" style="139"/>
    <col min="3329" max="3329" width="27.625" style="139" customWidth="1"/>
    <col min="3330" max="3330" width="73.625" style="139" customWidth="1"/>
    <col min="3331" max="3584" width="9" style="139"/>
    <col min="3585" max="3585" width="27.625" style="139" customWidth="1"/>
    <col min="3586" max="3586" width="73.625" style="139" customWidth="1"/>
    <col min="3587" max="3840" width="9" style="139"/>
    <col min="3841" max="3841" width="27.625" style="139" customWidth="1"/>
    <col min="3842" max="3842" width="73.625" style="139" customWidth="1"/>
    <col min="3843" max="4096" width="9" style="139"/>
    <col min="4097" max="4097" width="27.625" style="139" customWidth="1"/>
    <col min="4098" max="4098" width="73.625" style="139" customWidth="1"/>
    <col min="4099" max="4352" width="9" style="139"/>
    <col min="4353" max="4353" width="27.625" style="139" customWidth="1"/>
    <col min="4354" max="4354" width="73.625" style="139" customWidth="1"/>
    <col min="4355" max="4608" width="9" style="139"/>
    <col min="4609" max="4609" width="27.625" style="139" customWidth="1"/>
    <col min="4610" max="4610" width="73.625" style="139" customWidth="1"/>
    <col min="4611" max="4864" width="9" style="139"/>
    <col min="4865" max="4865" width="27.625" style="139" customWidth="1"/>
    <col min="4866" max="4866" width="73.625" style="139" customWidth="1"/>
    <col min="4867" max="5120" width="9" style="139"/>
    <col min="5121" max="5121" width="27.625" style="139" customWidth="1"/>
    <col min="5122" max="5122" width="73.625" style="139" customWidth="1"/>
    <col min="5123" max="5376" width="9" style="139"/>
    <col min="5377" max="5377" width="27.625" style="139" customWidth="1"/>
    <col min="5378" max="5378" width="73.625" style="139" customWidth="1"/>
    <col min="5379" max="5632" width="9" style="139"/>
    <col min="5633" max="5633" width="27.625" style="139" customWidth="1"/>
    <col min="5634" max="5634" width="73.625" style="139" customWidth="1"/>
    <col min="5635" max="5888" width="9" style="139"/>
    <col min="5889" max="5889" width="27.625" style="139" customWidth="1"/>
    <col min="5890" max="5890" width="73.625" style="139" customWidth="1"/>
    <col min="5891" max="6144" width="9" style="139"/>
    <col min="6145" max="6145" width="27.625" style="139" customWidth="1"/>
    <col min="6146" max="6146" width="73.625" style="139" customWidth="1"/>
    <col min="6147" max="6400" width="9" style="139"/>
    <col min="6401" max="6401" width="27.625" style="139" customWidth="1"/>
    <col min="6402" max="6402" width="73.625" style="139" customWidth="1"/>
    <col min="6403" max="6656" width="9" style="139"/>
    <col min="6657" max="6657" width="27.625" style="139" customWidth="1"/>
    <col min="6658" max="6658" width="73.625" style="139" customWidth="1"/>
    <col min="6659" max="6912" width="9" style="139"/>
    <col min="6913" max="6913" width="27.625" style="139" customWidth="1"/>
    <col min="6914" max="6914" width="73.625" style="139" customWidth="1"/>
    <col min="6915" max="7168" width="9" style="139"/>
    <col min="7169" max="7169" width="27.625" style="139" customWidth="1"/>
    <col min="7170" max="7170" width="73.625" style="139" customWidth="1"/>
    <col min="7171" max="7424" width="9" style="139"/>
    <col min="7425" max="7425" width="27.625" style="139" customWidth="1"/>
    <col min="7426" max="7426" width="73.625" style="139" customWidth="1"/>
    <col min="7427" max="7680" width="9" style="139"/>
    <col min="7681" max="7681" width="27.625" style="139" customWidth="1"/>
    <col min="7682" max="7682" width="73.625" style="139" customWidth="1"/>
    <col min="7683" max="7936" width="9" style="139"/>
    <col min="7937" max="7937" width="27.625" style="139" customWidth="1"/>
    <col min="7938" max="7938" width="73.625" style="139" customWidth="1"/>
    <col min="7939" max="8192" width="9" style="139"/>
    <col min="8193" max="8193" width="27.625" style="139" customWidth="1"/>
    <col min="8194" max="8194" width="73.625" style="139" customWidth="1"/>
    <col min="8195" max="8448" width="9" style="139"/>
    <col min="8449" max="8449" width="27.625" style="139" customWidth="1"/>
    <col min="8450" max="8450" width="73.625" style="139" customWidth="1"/>
    <col min="8451" max="8704" width="9" style="139"/>
    <col min="8705" max="8705" width="27.625" style="139" customWidth="1"/>
    <col min="8706" max="8706" width="73.625" style="139" customWidth="1"/>
    <col min="8707" max="8960" width="9" style="139"/>
    <col min="8961" max="8961" width="27.625" style="139" customWidth="1"/>
    <col min="8962" max="8962" width="73.625" style="139" customWidth="1"/>
    <col min="8963" max="9216" width="9" style="139"/>
    <col min="9217" max="9217" width="27.625" style="139" customWidth="1"/>
    <col min="9218" max="9218" width="73.625" style="139" customWidth="1"/>
    <col min="9219" max="9472" width="9" style="139"/>
    <col min="9473" max="9473" width="27.625" style="139" customWidth="1"/>
    <col min="9474" max="9474" width="73.625" style="139" customWidth="1"/>
    <col min="9475" max="9728" width="9" style="139"/>
    <col min="9729" max="9729" width="27.625" style="139" customWidth="1"/>
    <col min="9730" max="9730" width="73.625" style="139" customWidth="1"/>
    <col min="9731" max="9984" width="9" style="139"/>
    <col min="9985" max="9985" width="27.625" style="139" customWidth="1"/>
    <col min="9986" max="9986" width="73.625" style="139" customWidth="1"/>
    <col min="9987" max="10240" width="9" style="139"/>
    <col min="10241" max="10241" width="27.625" style="139" customWidth="1"/>
    <col min="10242" max="10242" width="73.625" style="139" customWidth="1"/>
    <col min="10243" max="10496" width="9" style="139"/>
    <col min="10497" max="10497" width="27.625" style="139" customWidth="1"/>
    <col min="10498" max="10498" width="73.625" style="139" customWidth="1"/>
    <col min="10499" max="10752" width="9" style="139"/>
    <col min="10753" max="10753" width="27.625" style="139" customWidth="1"/>
    <col min="10754" max="10754" width="73.625" style="139" customWidth="1"/>
    <col min="10755" max="11008" width="9" style="139"/>
    <col min="11009" max="11009" width="27.625" style="139" customWidth="1"/>
    <col min="11010" max="11010" width="73.625" style="139" customWidth="1"/>
    <col min="11011" max="11264" width="9" style="139"/>
    <col min="11265" max="11265" width="27.625" style="139" customWidth="1"/>
    <col min="11266" max="11266" width="73.625" style="139" customWidth="1"/>
    <col min="11267" max="11520" width="9" style="139"/>
    <col min="11521" max="11521" width="27.625" style="139" customWidth="1"/>
    <col min="11522" max="11522" width="73.625" style="139" customWidth="1"/>
    <col min="11523" max="11776" width="9" style="139"/>
    <col min="11777" max="11777" width="27.625" style="139" customWidth="1"/>
    <col min="11778" max="11778" width="73.625" style="139" customWidth="1"/>
    <col min="11779" max="12032" width="9" style="139"/>
    <col min="12033" max="12033" width="27.625" style="139" customWidth="1"/>
    <col min="12034" max="12034" width="73.625" style="139" customWidth="1"/>
    <col min="12035" max="12288" width="9" style="139"/>
    <col min="12289" max="12289" width="27.625" style="139" customWidth="1"/>
    <col min="12290" max="12290" width="73.625" style="139" customWidth="1"/>
    <col min="12291" max="12544" width="9" style="139"/>
    <col min="12545" max="12545" width="27.625" style="139" customWidth="1"/>
    <col min="12546" max="12546" width="73.625" style="139" customWidth="1"/>
    <col min="12547" max="12800" width="9" style="139"/>
    <col min="12801" max="12801" width="27.625" style="139" customWidth="1"/>
    <col min="12802" max="12802" width="73.625" style="139" customWidth="1"/>
    <col min="12803" max="13056" width="9" style="139"/>
    <col min="13057" max="13057" width="27.625" style="139" customWidth="1"/>
    <col min="13058" max="13058" width="73.625" style="139" customWidth="1"/>
    <col min="13059" max="13312" width="9" style="139"/>
    <col min="13313" max="13313" width="27.625" style="139" customWidth="1"/>
    <col min="13314" max="13314" width="73.625" style="139" customWidth="1"/>
    <col min="13315" max="13568" width="9" style="139"/>
    <col min="13569" max="13569" width="27.625" style="139" customWidth="1"/>
    <col min="13570" max="13570" width="73.625" style="139" customWidth="1"/>
    <col min="13571" max="13824" width="9" style="139"/>
    <col min="13825" max="13825" width="27.625" style="139" customWidth="1"/>
    <col min="13826" max="13826" width="73.625" style="139" customWidth="1"/>
    <col min="13827" max="14080" width="9" style="139"/>
    <col min="14081" max="14081" width="27.625" style="139" customWidth="1"/>
    <col min="14082" max="14082" width="73.625" style="139" customWidth="1"/>
    <col min="14083" max="14336" width="9" style="139"/>
    <col min="14337" max="14337" width="27.625" style="139" customWidth="1"/>
    <col min="14338" max="14338" width="73.625" style="139" customWidth="1"/>
    <col min="14339" max="14592" width="9" style="139"/>
    <col min="14593" max="14593" width="27.625" style="139" customWidth="1"/>
    <col min="14594" max="14594" width="73.625" style="139" customWidth="1"/>
    <col min="14595" max="14848" width="9" style="139"/>
    <col min="14849" max="14849" width="27.625" style="139" customWidth="1"/>
    <col min="14850" max="14850" width="73.625" style="139" customWidth="1"/>
    <col min="14851" max="15104" width="9" style="139"/>
    <col min="15105" max="15105" width="27.625" style="139" customWidth="1"/>
    <col min="15106" max="15106" width="73.625" style="139" customWidth="1"/>
    <col min="15107" max="15360" width="9" style="139"/>
    <col min="15361" max="15361" width="27.625" style="139" customWidth="1"/>
    <col min="15362" max="15362" width="73.625" style="139" customWidth="1"/>
    <col min="15363" max="15616" width="9" style="139"/>
    <col min="15617" max="15617" width="27.625" style="139" customWidth="1"/>
    <col min="15618" max="15618" width="73.625" style="139" customWidth="1"/>
    <col min="15619" max="15872" width="9" style="139"/>
    <col min="15873" max="15873" width="27.625" style="139" customWidth="1"/>
    <col min="15874" max="15874" width="73.625" style="139" customWidth="1"/>
    <col min="15875" max="16128" width="9" style="139"/>
    <col min="16129" max="16129" width="27.625" style="139" customWidth="1"/>
    <col min="16130" max="16130" width="73.625" style="139" customWidth="1"/>
    <col min="16131" max="16384" width="9" style="139"/>
  </cols>
  <sheetData>
    <row r="1" spans="1:2" ht="18" customHeight="1" thickTop="1">
      <c r="A1" s="738" t="s">
        <v>497</v>
      </c>
      <c r="B1" s="738" t="s">
        <v>713</v>
      </c>
    </row>
    <row r="2" spans="1:2" ht="18" customHeight="1">
      <c r="A2" s="739" t="s">
        <v>498</v>
      </c>
      <c r="B2" s="739">
        <v>20211001</v>
      </c>
    </row>
    <row r="3" spans="1:2" ht="18" customHeight="1">
      <c r="A3" s="381" t="s">
        <v>354</v>
      </c>
      <c r="B3" s="381" t="str">
        <f>ASC(様式1!$F$44)</f>
        <v/>
      </c>
    </row>
    <row r="4" spans="1:2" ht="18" customHeight="1">
      <c r="A4" s="382" t="s">
        <v>499</v>
      </c>
      <c r="B4" s="382" t="str">
        <f>TEXT(様式1!$O$3,"ggge年m月d日")</f>
        <v>明治33年1月0日</v>
      </c>
    </row>
    <row r="5" spans="1:2" ht="18" customHeight="1">
      <c r="A5" s="382" t="s">
        <v>355</v>
      </c>
      <c r="B5" s="382" t="str">
        <f>IF(様式1!$E$20="○","001","")&amp;IF(様式1!$E$21="○","002","")</f>
        <v>002</v>
      </c>
    </row>
    <row r="6" spans="1:2" s="660" customFormat="1" ht="18" customHeight="1">
      <c r="A6" s="383" t="s">
        <v>356</v>
      </c>
      <c r="B6" s="383" t="str">
        <f>IF(ISBLANK(登録用!L5:T5),"",LEFT(様式5!L6,2))</f>
        <v/>
      </c>
    </row>
    <row r="7" spans="1:2" ht="18" customHeight="1">
      <c r="A7" s="382" t="s">
        <v>317</v>
      </c>
      <c r="B7" s="382" t="str">
        <f>DBCS(TRIM(CLEAN(様式1!G36)))</f>
        <v/>
      </c>
    </row>
    <row r="8" spans="1:2" ht="18" customHeight="1">
      <c r="A8" s="382" t="s">
        <v>500</v>
      </c>
      <c r="B8" s="382" t="str">
        <f>TEXT(様式5!$F$10,"ggge年m月d日")</f>
        <v>令和　　年　　月　　日</v>
      </c>
    </row>
    <row r="9" spans="1:2" ht="18" customHeight="1">
      <c r="A9" s="382" t="s">
        <v>501</v>
      </c>
      <c r="B9" s="382" t="str">
        <f>TEXT(様式5!$M$10,"ggge年m月d日")</f>
        <v>令和　　年　　月　　日</v>
      </c>
    </row>
    <row r="10" spans="1:2" ht="18" customHeight="1">
      <c r="A10" s="382" t="s">
        <v>502</v>
      </c>
      <c r="B10" s="382" t="str">
        <f>TEXT(様式5!$F$11,"ggge年m月d日")</f>
        <v>令和　　年　　月　　日</v>
      </c>
    </row>
    <row r="11" spans="1:2" ht="18" customHeight="1">
      <c r="A11" s="382" t="s">
        <v>503</v>
      </c>
      <c r="B11" s="382" t="str">
        <f>TEXT(様式5!$F$13,"ggge年m月d日")</f>
        <v>令和　　年　　月　　日</v>
      </c>
    </row>
    <row r="12" spans="1:2" ht="18" customHeight="1">
      <c r="A12" s="382" t="s">
        <v>504</v>
      </c>
      <c r="B12" s="382" t="str">
        <f>TEXT(様式1!$F$37,"ggge年m月d日")</f>
        <v>明治33年1月0日</v>
      </c>
    </row>
    <row r="13" spans="1:2" ht="18" customHeight="1">
      <c r="A13" s="382" t="s">
        <v>505</v>
      </c>
      <c r="B13" s="382" t="str">
        <f>TEXT(様式1!$K$37,"ggge年m月d日")</f>
        <v>明治33年1月0日</v>
      </c>
    </row>
    <row r="14" spans="1:2" ht="18" customHeight="1">
      <c r="A14" s="381" t="s">
        <v>357</v>
      </c>
      <c r="B14" s="381" t="str">
        <f>ASC(様式1!$P$37)</f>
        <v/>
      </c>
    </row>
    <row r="15" spans="1:2" ht="18" customHeight="1">
      <c r="A15" s="381" t="s">
        <v>358</v>
      </c>
      <c r="B15" s="381">
        <f>様式5!AF14</f>
        <v>0</v>
      </c>
    </row>
    <row r="16" spans="1:2" ht="18" customHeight="1">
      <c r="A16" s="382" t="s">
        <v>506</v>
      </c>
      <c r="B16" s="382" t="str">
        <f>"00"</f>
        <v>00</v>
      </c>
    </row>
    <row r="17" spans="1:2" ht="18" customHeight="1">
      <c r="A17" s="382" t="s">
        <v>507</v>
      </c>
      <c r="B17" s="382" t="str">
        <f>"00"</f>
        <v>00</v>
      </c>
    </row>
    <row r="18" spans="1:2" ht="18" customHeight="1">
      <c r="A18" s="382" t="s">
        <v>508</v>
      </c>
      <c r="B18" s="382" t="str">
        <f>"23"</f>
        <v>23</v>
      </c>
    </row>
    <row r="19" spans="1:2" ht="18" customHeight="1">
      <c r="A19" s="382" t="s">
        <v>509</v>
      </c>
      <c r="B19" s="382" t="str">
        <f>"59"</f>
        <v>59</v>
      </c>
    </row>
    <row r="20" spans="1:2" s="660" customFormat="1" ht="18" customHeight="1">
      <c r="A20" s="381" t="s">
        <v>359</v>
      </c>
      <c r="B20" s="381">
        <f>様式5!G53</f>
        <v>0</v>
      </c>
    </row>
    <row r="21" spans="1:2" ht="18" customHeight="1">
      <c r="A21" s="381" t="s">
        <v>510</v>
      </c>
      <c r="B21" s="381" t="str">
        <f>ASC(様式1!$F$38)</f>
        <v/>
      </c>
    </row>
    <row r="22" spans="1:2" ht="18" customHeight="1">
      <c r="A22" s="382" t="s">
        <v>511</v>
      </c>
      <c r="B22" s="382" t="str">
        <f>IF(ISBLANK(様式5!$F$16),"特になし",DBCS(TRIM(SUBSTITUTE(様式5!$F$16,CHAR(10),"　"))))</f>
        <v>特になし</v>
      </c>
    </row>
    <row r="23" spans="1:2" ht="18" customHeight="1">
      <c r="A23" s="382" t="s">
        <v>512</v>
      </c>
      <c r="B23" s="382" t="str">
        <f>IF(様式5!F17="✔","1","0")</f>
        <v>0</v>
      </c>
    </row>
    <row r="24" spans="1:2" ht="18" customHeight="1">
      <c r="A24" s="382" t="s">
        <v>513</v>
      </c>
      <c r="B24" s="382" t="str">
        <f>IF(様式5!L17="✔","1","0")</f>
        <v>0</v>
      </c>
    </row>
    <row r="25" spans="1:2" ht="18" customHeight="1">
      <c r="A25" s="382" t="s">
        <v>514</v>
      </c>
      <c r="B25" s="382" t="str">
        <f>IF(様式5!T17="✔","1","0")</f>
        <v>0</v>
      </c>
    </row>
    <row r="26" spans="1:2" ht="18" customHeight="1">
      <c r="A26" s="382" t="s">
        <v>515</v>
      </c>
      <c r="B26" s="382" t="str">
        <f>IF(様式5!AA17="✔","1","0")</f>
        <v>0</v>
      </c>
    </row>
    <row r="27" spans="1:2" ht="18" customHeight="1">
      <c r="A27" s="382" t="s">
        <v>516</v>
      </c>
      <c r="B27" s="382" t="str">
        <f>IF(様式5!F18="✔","1","0")</f>
        <v>0</v>
      </c>
    </row>
    <row r="28" spans="1:2" ht="18" customHeight="1">
      <c r="A28" s="382" t="s">
        <v>517</v>
      </c>
      <c r="B28" s="382" t="str">
        <f>IF(様式5!L18="✔","1","0")</f>
        <v>0</v>
      </c>
    </row>
    <row r="29" spans="1:2" ht="18" customHeight="1">
      <c r="A29" s="382" t="s">
        <v>518</v>
      </c>
      <c r="B29" s="382" t="str">
        <f>IF(様式5!T18="✔","1","0")</f>
        <v>0</v>
      </c>
    </row>
    <row r="30" spans="1:2" ht="26.1" customHeight="1">
      <c r="A30" s="382" t="s">
        <v>360</v>
      </c>
      <c r="B30" s="383" t="str">
        <f>DBCS(TRIM(SUBSTITUTE(様式5!$F$19,CHAR(10),"　")))</f>
        <v/>
      </c>
    </row>
    <row r="31" spans="1:2" ht="26.1" customHeight="1">
      <c r="A31" s="382" t="s">
        <v>519</v>
      </c>
      <c r="B31" s="383" t="str">
        <f>DBCS(TRIM(CLEAN(様式5!AN20)))</f>
        <v/>
      </c>
    </row>
    <row r="32" spans="1:2" ht="18" customHeight="1">
      <c r="A32" s="470" t="s">
        <v>520</v>
      </c>
      <c r="B32" s="382" t="str">
        <f>DBCS(TRIM(SUBSTITUTE(様式5!$Y$7,CHAR(10),"　")))</f>
        <v/>
      </c>
    </row>
    <row r="33" spans="1:2" ht="26.1" customHeight="1">
      <c r="A33" s="470" t="s">
        <v>521</v>
      </c>
      <c r="B33" s="383" t="str">
        <f>DBCS(TRIM(SUBSTITUTE(様式5!F26,CHAR(10),"　")))</f>
        <v/>
      </c>
    </row>
    <row r="34" spans="1:2" ht="18" customHeight="1">
      <c r="A34" s="382" t="s">
        <v>522</v>
      </c>
      <c r="B34" s="381">
        <v>1</v>
      </c>
    </row>
    <row r="35" spans="1:2" s="660" customFormat="1" ht="18" customHeight="1">
      <c r="A35" s="382" t="s">
        <v>523</v>
      </c>
      <c r="B35" s="382" t="str">
        <f>IF(様式5!P48="✔","1","0")</f>
        <v>0</v>
      </c>
    </row>
    <row r="36" spans="1:2" ht="18" customHeight="1">
      <c r="A36" s="382" t="s">
        <v>524</v>
      </c>
      <c r="B36" s="381">
        <v>0</v>
      </c>
    </row>
    <row r="37" spans="1:2" ht="18" customHeight="1">
      <c r="A37" s="382" t="s">
        <v>525</v>
      </c>
      <c r="B37" s="382"/>
    </row>
    <row r="38" spans="1:2" ht="18" customHeight="1">
      <c r="A38" s="381" t="s">
        <v>361</v>
      </c>
      <c r="B38" s="381">
        <f>様式5!Y54</f>
        <v>0</v>
      </c>
    </row>
    <row r="39" spans="1:2" ht="18" customHeight="1">
      <c r="A39" s="381" t="s">
        <v>362</v>
      </c>
      <c r="B39" s="381">
        <f>様式5!Y55</f>
        <v>0</v>
      </c>
    </row>
    <row r="40" spans="1:2" ht="18" customHeight="1">
      <c r="A40" s="740" t="s">
        <v>714</v>
      </c>
      <c r="B40" s="382" t="str">
        <f>DBCS(TRIM(CLEAN(様式1!$F$40)))</f>
        <v/>
      </c>
    </row>
    <row r="41" spans="1:2" ht="18" customHeight="1">
      <c r="A41" s="740" t="s">
        <v>715</v>
      </c>
      <c r="B41" s="382" t="str">
        <f>SUBSTITUTE(ASC(様式1!$F$41),"-","")</f>
        <v/>
      </c>
    </row>
    <row r="42" spans="1:2" ht="18" customHeight="1">
      <c r="A42" s="740" t="s">
        <v>716</v>
      </c>
      <c r="B42" s="382" t="str">
        <f>DBCS(CLEAN(様式1!$H$41))</f>
        <v/>
      </c>
    </row>
    <row r="43" spans="1:2" ht="18" customHeight="1">
      <c r="A43" s="740" t="s">
        <v>717</v>
      </c>
      <c r="B43" s="382" t="str">
        <f>DBCS(CLEAN(様式1!$H$42))</f>
        <v/>
      </c>
    </row>
    <row r="44" spans="1:2" ht="18" customHeight="1">
      <c r="A44" s="740" t="s">
        <v>718</v>
      </c>
      <c r="B44" s="382" t="str">
        <f>DBCS(CLEAN(様式4!$E$40))</f>
        <v/>
      </c>
    </row>
    <row r="45" spans="1:2" ht="18" customHeight="1">
      <c r="A45" s="741" t="s">
        <v>719</v>
      </c>
      <c r="B45" s="384" t="str">
        <f>IF(ISERROR(LEFT(ASC(様式4!$P$40),FIND("-",ASC(様式4!$P$40))-1)),"",LEFT(ASC(様式4!$P$40),FIND("-",ASC(様式4!$P$40))-1))</f>
        <v/>
      </c>
    </row>
    <row r="46" spans="1:2" ht="18" customHeight="1">
      <c r="A46" s="741" t="s">
        <v>720</v>
      </c>
      <c r="B46" s="384" t="str">
        <f>IF(ISERROR(LEFT(RIGHT(ASC(様式4!$P$40),LEN(ASC(様式4!$P$40))-FIND("-",ASC(様式4!$P$40))),FIND("-",RIGHT(ASC(様式4!$P$40),LEN(ASC(様式4!$P$40))-FIND("-",ASC(様式4!$P$40))))-1)),"",LEFT(RIGHT(ASC(様式4!$P$40),LEN(ASC(様式4!$P$40))-FIND("-",ASC(様式4!$P$40))),FIND("-",RIGHT(ASC(様式4!$P$40),LEN(ASC(様式4!$P$40))-FIND("-",ASC(様式4!$P$40))))-1))</f>
        <v/>
      </c>
    </row>
    <row r="47" spans="1:2" ht="18" customHeight="1">
      <c r="A47" s="741" t="s">
        <v>721</v>
      </c>
      <c r="B47" s="385" t="str">
        <f>RIGHT(ASC(様式4!$P$40),4)</f>
        <v/>
      </c>
    </row>
    <row r="48" spans="1:2" ht="18" customHeight="1">
      <c r="A48" s="740" t="s">
        <v>722</v>
      </c>
      <c r="B48" s="381" t="str">
        <f>ASC(様式4!$P$41)</f>
        <v/>
      </c>
    </row>
    <row r="49" spans="1:2" ht="18" customHeight="1">
      <c r="A49" s="382" t="s">
        <v>526</v>
      </c>
      <c r="B49" s="382" t="str">
        <f>IF(AND(様式1!$D$30&lt;&gt;"✔",様式1!$D$32&lt;&gt;"✔"),"0",IF(様式1!$D$30="✔","1","")&amp;IF(様式1!$D$32="✔","2",""))</f>
        <v>0</v>
      </c>
    </row>
  </sheetData>
  <phoneticPr fontId="8"/>
  <conditionalFormatting sqref="A1:A39 A49">
    <cfRule type="containsText" dxfId="17" priority="21" stopIfTrue="1" operator="containsText" text=",">
      <formula>NOT(ISERROR(SEARCH(",",A1)))</formula>
    </cfRule>
    <cfRule type="containsText" dxfId="16" priority="22" stopIfTrue="1" operator="containsText" text="&quot;">
      <formula>NOT(ISERROR(SEARCH("""",A1)))</formula>
    </cfRule>
  </conditionalFormatting>
  <conditionalFormatting sqref="A5:A6">
    <cfRule type="containsText" dxfId="15" priority="19" stopIfTrue="1" operator="containsText" text=",">
      <formula>NOT(ISERROR(SEARCH(",",A5)))</formula>
    </cfRule>
    <cfRule type="containsText" dxfId="14" priority="20" stopIfTrue="1" operator="containsText" text="&quot;">
      <formula>NOT(ISERROR(SEARCH("""",A5)))</formula>
    </cfRule>
  </conditionalFormatting>
  <conditionalFormatting sqref="B3:B49">
    <cfRule type="containsText" dxfId="13" priority="13" stopIfTrue="1" operator="containsText" text=",">
      <formula>NOT(ISERROR(SEARCH(",",B3)))</formula>
    </cfRule>
    <cfRule type="containsText" dxfId="12" priority="14" stopIfTrue="1" operator="containsText" text="&quot;">
      <formula>NOT(ISERROR(SEARCH("""",B3)))</formula>
    </cfRule>
  </conditionalFormatting>
  <conditionalFormatting sqref="B5:B6">
    <cfRule type="containsText" dxfId="11" priority="11" stopIfTrue="1" operator="containsText" text=",">
      <formula>NOT(ISERROR(SEARCH(",",B5)))</formula>
    </cfRule>
    <cfRule type="containsText" dxfId="10" priority="12" stopIfTrue="1" operator="containsText" text="&quot;">
      <formula>NOT(ISERROR(SEARCH("""",B5)))</formula>
    </cfRule>
  </conditionalFormatting>
  <conditionalFormatting sqref="B3:B49">
    <cfRule type="containsText" dxfId="9" priority="9" stopIfTrue="1" operator="containsText" text=",">
      <formula>NOT(ISERROR(SEARCH(",",B3)))</formula>
    </cfRule>
    <cfRule type="containsText" dxfId="8" priority="10" stopIfTrue="1" operator="containsText" text="&quot;">
      <formula>NOT(ISERROR(SEARCH("""",B3)))</formula>
    </cfRule>
  </conditionalFormatting>
  <conditionalFormatting sqref="B5:B6">
    <cfRule type="containsText" dxfId="7" priority="7" stopIfTrue="1" operator="containsText" text=",">
      <formula>NOT(ISERROR(SEARCH(",",B5)))</formula>
    </cfRule>
    <cfRule type="containsText" dxfId="6" priority="8" stopIfTrue="1" operator="containsText" text="&quot;">
      <formula>NOT(ISERROR(SEARCH("""",B5)))</formula>
    </cfRule>
  </conditionalFormatting>
  <conditionalFormatting sqref="B1:B2">
    <cfRule type="containsText" dxfId="5" priority="5" stopIfTrue="1" operator="containsText" text=",">
      <formula>NOT(ISERROR(SEARCH(",",B1)))</formula>
    </cfRule>
    <cfRule type="containsText" dxfId="4" priority="6" stopIfTrue="1" operator="containsText" text="&quot;">
      <formula>NOT(ISERROR(SEARCH("""",B1)))</formula>
    </cfRule>
  </conditionalFormatting>
  <conditionalFormatting sqref="B1:B2">
    <cfRule type="containsText" dxfId="3" priority="3" stopIfTrue="1" operator="containsText" text=",">
      <formula>NOT(ISERROR(SEARCH(",",B1)))</formula>
    </cfRule>
    <cfRule type="containsText" dxfId="2" priority="4" stopIfTrue="1" operator="containsText" text="&quot;">
      <formula>NOT(ISERROR(SEARCH("""",B1)))</formula>
    </cfRule>
  </conditionalFormatting>
  <conditionalFormatting sqref="A40:A48">
    <cfRule type="containsText" dxfId="1" priority="1" stopIfTrue="1" operator="containsText" text=",">
      <formula>NOT(ISERROR(SEARCH(",",A40)))</formula>
    </cfRule>
    <cfRule type="containsText" dxfId="0" priority="2" stopIfTrue="1" operator="containsText" text="&quot;">
      <formula>NOT(ISERROR(SEARCH("""",A40)))</formula>
    </cfRule>
  </conditionalFormatting>
  <pageMargins left="0.7" right="0.7" top="0.75" bottom="0.75" header="0.3" footer="0.3"/>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A51"/>
  <sheetViews>
    <sheetView view="pageBreakPreview" zoomScale="40" zoomScaleNormal="85" zoomScaleSheetLayoutView="40" zoomScalePageLayoutView="85" workbookViewId="0">
      <selection activeCell="J67" sqref="J67"/>
    </sheetView>
  </sheetViews>
  <sheetFormatPr defaultColWidth="9" defaultRowHeight="20.100000000000001" customHeight="1"/>
  <cols>
    <col min="1" max="1" width="6.625" style="57" customWidth="1"/>
    <col min="2" max="2" width="6.75" style="57" customWidth="1"/>
    <col min="3" max="24" width="9.25" style="57" customWidth="1"/>
    <col min="25" max="25" width="12.5" style="57" customWidth="1"/>
    <col min="26" max="26" width="11.625" style="57" customWidth="1"/>
    <col min="27" max="27" width="16" style="57" customWidth="1"/>
    <col min="28" max="16384" width="9" style="57"/>
  </cols>
  <sheetData>
    <row r="1" spans="1:27" s="398" customFormat="1" ht="46.5" customHeight="1">
      <c r="Z1" s="399"/>
      <c r="AA1" s="416" t="s">
        <v>639</v>
      </c>
    </row>
    <row r="2" spans="1:27" s="398" customFormat="1" ht="65.099999999999994" customHeight="1">
      <c r="A2" s="400"/>
      <c r="B2" s="400"/>
      <c r="C2" s="400"/>
    </row>
    <row r="3" spans="1:27" s="398" customFormat="1" ht="66.75" customHeight="1">
      <c r="A3" s="1252" t="s">
        <v>75</v>
      </c>
      <c r="B3" s="1252"/>
      <c r="C3" s="1252"/>
      <c r="D3" s="1252"/>
      <c r="E3" s="1252"/>
      <c r="F3" s="1252"/>
      <c r="G3" s="1252"/>
      <c r="H3" s="1252"/>
      <c r="I3" s="1252"/>
      <c r="J3" s="1252"/>
      <c r="K3" s="1252"/>
      <c r="L3" s="1252"/>
      <c r="M3" s="1252"/>
      <c r="N3" s="1252"/>
      <c r="O3" s="1252"/>
      <c r="P3" s="1252"/>
      <c r="Q3" s="1252"/>
      <c r="R3" s="1252"/>
      <c r="S3" s="1252"/>
      <c r="T3" s="1252"/>
      <c r="U3" s="1252"/>
      <c r="V3" s="1252"/>
      <c r="W3" s="1252"/>
      <c r="X3" s="1252"/>
      <c r="Y3" s="1252"/>
      <c r="Z3" s="1252"/>
      <c r="AA3" s="400"/>
    </row>
    <row r="4" spans="1:27" s="398" customFormat="1" ht="37.5" customHeight="1">
      <c r="A4" s="400"/>
      <c r="B4" s="400"/>
      <c r="C4" s="400"/>
    </row>
    <row r="5" spans="1:27" s="398" customFormat="1" ht="37.5" customHeight="1">
      <c r="U5" s="401"/>
      <c r="V5" s="1253" t="str">
        <f>IF(様式1!O3="","",様式1!O3)</f>
        <v/>
      </c>
      <c r="W5" s="1253"/>
      <c r="X5" s="1253"/>
      <c r="Y5" s="1253"/>
      <c r="Z5" s="1253"/>
    </row>
    <row r="6" spans="1:27" s="398" customFormat="1" ht="37.5" customHeight="1">
      <c r="A6" s="400"/>
      <c r="B6" s="400"/>
      <c r="C6" s="400"/>
    </row>
    <row r="7" spans="1:27" s="398" customFormat="1" ht="42" customHeight="1">
      <c r="A7" s="402" t="s">
        <v>76</v>
      </c>
      <c r="B7" s="402"/>
      <c r="C7" s="402"/>
    </row>
    <row r="8" spans="1:27" s="398" customFormat="1" ht="36.950000000000003" customHeight="1">
      <c r="A8" s="400"/>
      <c r="B8" s="400"/>
      <c r="C8" s="400"/>
      <c r="I8" s="403"/>
      <c r="M8" s="397" t="s">
        <v>376</v>
      </c>
    </row>
    <row r="9" spans="1:27" s="398" customFormat="1" ht="36.950000000000003" customHeight="1">
      <c r="A9" s="400"/>
      <c r="B9" s="400"/>
      <c r="C9" s="400"/>
      <c r="M9" s="415" t="s">
        <v>377</v>
      </c>
      <c r="O9" s="404" t="str">
        <f>IF(様式1!J9="","",様式1!J9)</f>
        <v/>
      </c>
    </row>
    <row r="10" spans="1:27" s="398" customFormat="1" ht="36.950000000000003" customHeight="1">
      <c r="H10" s="415"/>
      <c r="J10" s="405"/>
      <c r="K10" s="405"/>
      <c r="L10" s="405"/>
      <c r="M10" s="405"/>
      <c r="O10" s="1254" t="str">
        <f>IF(様式1!L9="","",様式1!L9)</f>
        <v/>
      </c>
      <c r="P10" s="1254"/>
      <c r="Q10" s="1254"/>
      <c r="R10" s="1254"/>
      <c r="S10" s="1254"/>
      <c r="T10" s="1254"/>
      <c r="U10" s="1254"/>
      <c r="V10" s="1254"/>
      <c r="W10" s="1254"/>
      <c r="X10" s="1254"/>
      <c r="Y10" s="1254"/>
      <c r="Z10" s="405"/>
    </row>
    <row r="11" spans="1:27" s="398" customFormat="1" ht="36.950000000000003" customHeight="1">
      <c r="H11" s="406"/>
    </row>
    <row r="12" spans="1:27" s="398" customFormat="1" ht="36.950000000000003" customHeight="1">
      <c r="K12" s="405"/>
      <c r="L12" s="405"/>
      <c r="M12" s="415" t="s">
        <v>378</v>
      </c>
      <c r="Q12" s="1254" t="str">
        <f>IF(様式1!L11="","",様式1!L11)</f>
        <v/>
      </c>
      <c r="R12" s="1254"/>
      <c r="S12" s="1254"/>
      <c r="T12" s="1254"/>
      <c r="U12" s="1254"/>
      <c r="V12" s="1254"/>
      <c r="W12" s="1254"/>
      <c r="X12" s="1254"/>
      <c r="Y12" s="1254"/>
      <c r="Z12" s="1254"/>
    </row>
    <row r="13" spans="1:27" s="398" customFormat="1" ht="36.950000000000003" customHeight="1">
      <c r="H13" s="406"/>
    </row>
    <row r="14" spans="1:27" s="398" customFormat="1" ht="36.950000000000003" customHeight="1">
      <c r="K14" s="405"/>
      <c r="L14" s="405"/>
      <c r="M14" s="1255" t="s">
        <v>77</v>
      </c>
      <c r="N14" s="1255"/>
      <c r="O14" s="1255"/>
      <c r="P14" s="1255"/>
      <c r="Q14" s="1258" t="str">
        <f>IF(様式1!M13="","",様式1!M13)</f>
        <v/>
      </c>
      <c r="R14" s="1258"/>
      <c r="S14" s="1258"/>
      <c r="T14" s="1258"/>
      <c r="U14" s="1258"/>
      <c r="V14" s="1258"/>
      <c r="W14" s="1258"/>
      <c r="X14" s="1258"/>
    </row>
    <row r="15" spans="1:27" s="398" customFormat="1" ht="37.5" customHeight="1">
      <c r="A15" s="400"/>
      <c r="B15" s="400"/>
      <c r="C15" s="400"/>
    </row>
    <row r="16" spans="1:27" s="398" customFormat="1" ht="36.950000000000003" customHeight="1">
      <c r="A16" s="1257" t="str">
        <f>IF(様式1!O3="","",様式1!O3)</f>
        <v/>
      </c>
      <c r="B16" s="1257"/>
      <c r="C16" s="1257"/>
      <c r="D16" s="1257"/>
      <c r="E16" s="1257"/>
      <c r="F16" s="1257"/>
      <c r="G16" s="1257"/>
      <c r="H16" s="1256" t="s">
        <v>379</v>
      </c>
      <c r="I16" s="1256"/>
      <c r="J16" s="1256"/>
      <c r="K16" s="1256"/>
      <c r="L16" s="1256"/>
      <c r="M16" s="1256"/>
      <c r="N16" s="1256"/>
      <c r="O16" s="1256"/>
      <c r="P16" s="1256"/>
      <c r="Q16" s="1256"/>
      <c r="R16" s="1256"/>
      <c r="S16" s="1256"/>
      <c r="T16" s="1256"/>
      <c r="U16" s="1256"/>
      <c r="V16" s="1256"/>
      <c r="W16" s="1256"/>
      <c r="X16" s="1256"/>
      <c r="Y16" s="1256"/>
      <c r="Z16" s="1256"/>
    </row>
    <row r="17" spans="1:27" s="398" customFormat="1" ht="36.950000000000003" customHeight="1">
      <c r="A17" s="1256" t="s">
        <v>380</v>
      </c>
      <c r="B17" s="1256"/>
      <c r="C17" s="1256"/>
      <c r="D17" s="1256"/>
      <c r="E17" s="1256"/>
      <c r="F17" s="1256"/>
      <c r="G17" s="1256"/>
      <c r="H17" s="1256"/>
      <c r="I17" s="1256"/>
      <c r="J17" s="1256"/>
      <c r="K17" s="1256"/>
      <c r="L17" s="1256"/>
      <c r="M17" s="1256"/>
      <c r="N17" s="1256"/>
      <c r="O17" s="1256"/>
      <c r="P17" s="1256"/>
      <c r="Q17" s="1256"/>
      <c r="R17" s="1256"/>
      <c r="S17" s="1256"/>
      <c r="T17" s="1256"/>
      <c r="U17" s="1256"/>
      <c r="V17" s="1256"/>
      <c r="W17" s="1256"/>
      <c r="X17" s="1256"/>
      <c r="Y17" s="1256"/>
      <c r="Z17" s="1256"/>
    </row>
    <row r="18" spans="1:27" s="398" customFormat="1" ht="37.5" customHeight="1">
      <c r="A18" s="400"/>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row>
    <row r="19" spans="1:27" s="398" customFormat="1" ht="37.5" customHeight="1">
      <c r="A19" s="400"/>
      <c r="B19" s="400"/>
      <c r="C19" s="400"/>
    </row>
    <row r="20" spans="1:27" s="398" customFormat="1" ht="40.5" customHeight="1">
      <c r="A20" s="1252" t="s">
        <v>78</v>
      </c>
      <c r="B20" s="1252"/>
      <c r="C20" s="1252"/>
      <c r="D20" s="1252"/>
      <c r="E20" s="1252"/>
      <c r="F20" s="1252"/>
      <c r="G20" s="1252"/>
      <c r="H20" s="1252"/>
      <c r="I20" s="1252"/>
      <c r="J20" s="1252"/>
      <c r="K20" s="1252"/>
      <c r="L20" s="1252"/>
      <c r="M20" s="1252"/>
      <c r="N20" s="1252"/>
      <c r="O20" s="1252"/>
      <c r="P20" s="1252"/>
      <c r="Q20" s="1252"/>
      <c r="R20" s="1252"/>
      <c r="S20" s="1252"/>
      <c r="T20" s="1252"/>
      <c r="U20" s="1252"/>
      <c r="V20" s="1252"/>
      <c r="W20" s="1252"/>
      <c r="X20" s="1252"/>
      <c r="Y20" s="1252"/>
      <c r="Z20" s="414"/>
    </row>
    <row r="21" spans="1:27" s="398" customFormat="1" ht="37.5" customHeight="1">
      <c r="A21" s="414"/>
      <c r="B21" s="414"/>
      <c r="C21" s="414"/>
      <c r="D21" s="414"/>
      <c r="E21" s="414"/>
      <c r="F21" s="414"/>
      <c r="G21" s="414"/>
      <c r="H21" s="414"/>
      <c r="I21" s="414"/>
      <c r="J21" s="414"/>
      <c r="K21" s="414"/>
      <c r="L21" s="414"/>
      <c r="M21" s="414"/>
      <c r="N21" s="414"/>
      <c r="O21" s="414"/>
      <c r="P21" s="414"/>
      <c r="Q21" s="414"/>
      <c r="R21" s="414"/>
      <c r="S21" s="414"/>
      <c r="T21" s="414"/>
      <c r="U21" s="414"/>
      <c r="V21" s="414"/>
      <c r="W21" s="414"/>
      <c r="X21" s="414"/>
      <c r="Y21" s="414"/>
    </row>
    <row r="22" spans="1:27" s="398" customFormat="1" ht="37.5" customHeight="1">
      <c r="A22" s="400"/>
      <c r="B22" s="400"/>
      <c r="C22" s="400"/>
    </row>
    <row r="23" spans="1:27" s="398" customFormat="1" ht="37.5" customHeight="1">
      <c r="A23" s="400" t="s">
        <v>79</v>
      </c>
      <c r="B23" s="400"/>
      <c r="C23" s="400"/>
    </row>
    <row r="24" spans="1:27" s="398" customFormat="1" ht="37.5" customHeight="1">
      <c r="A24" s="400"/>
      <c r="B24" s="400"/>
      <c r="C24" s="400"/>
    </row>
    <row r="25" spans="1:27" s="398" customFormat="1" ht="37.5" customHeight="1">
      <c r="A25" s="400"/>
      <c r="B25" s="400"/>
      <c r="C25" s="400"/>
    </row>
    <row r="26" spans="1:27" s="398" customFormat="1" ht="37.5" customHeight="1">
      <c r="A26" s="400"/>
      <c r="B26" s="400"/>
      <c r="C26" s="400"/>
      <c r="G26" s="1259" t="str">
        <f>IF(様式1!G36="","",様式1!G36)</f>
        <v/>
      </c>
      <c r="H26" s="1259"/>
      <c r="I26" s="1259"/>
      <c r="J26" s="1259"/>
      <c r="K26" s="1259"/>
      <c r="L26" s="1259"/>
      <c r="M26" s="1259"/>
      <c r="N26" s="1259"/>
      <c r="O26" s="1259"/>
      <c r="P26" s="1259"/>
      <c r="Q26" s="1259"/>
      <c r="R26" s="1259"/>
      <c r="S26" s="1259"/>
      <c r="T26" s="1259"/>
      <c r="U26" s="405"/>
      <c r="V26" s="405"/>
      <c r="W26" s="405"/>
    </row>
    <row r="27" spans="1:27" s="398" customFormat="1" ht="37.5" customHeight="1">
      <c r="A27" s="400"/>
      <c r="B27" s="400"/>
      <c r="C27" s="400"/>
    </row>
    <row r="28" spans="1:27" s="398" customFormat="1" ht="37.5" customHeight="1">
      <c r="A28" s="400"/>
      <c r="B28" s="400"/>
      <c r="C28" s="400"/>
    </row>
    <row r="29" spans="1:27" s="398" customFormat="1" ht="37.5" customHeight="1">
      <c r="A29" s="400" t="s">
        <v>80</v>
      </c>
      <c r="B29" s="400"/>
      <c r="C29" s="400"/>
    </row>
    <row r="30" spans="1:27" s="398" customFormat="1" ht="37.5" customHeight="1">
      <c r="A30" s="1262" t="s">
        <v>381</v>
      </c>
      <c r="B30" s="1262"/>
      <c r="C30" s="1262"/>
      <c r="D30" s="1262"/>
      <c r="E30" s="1262"/>
      <c r="F30" s="1262"/>
      <c r="G30" s="1262"/>
      <c r="H30" s="1262"/>
      <c r="I30" s="1262"/>
      <c r="J30" s="1262"/>
      <c r="K30" s="1262"/>
      <c r="L30" s="1262"/>
      <c r="M30" s="1262"/>
      <c r="N30" s="1262"/>
      <c r="O30" s="1262"/>
      <c r="P30" s="1262"/>
      <c r="Q30" s="1262"/>
      <c r="R30" s="1262"/>
      <c r="S30" s="1262"/>
      <c r="T30" s="1262"/>
      <c r="U30" s="1262"/>
      <c r="V30" s="1262"/>
      <c r="W30" s="1262"/>
      <c r="X30" s="1262"/>
      <c r="Y30" s="1262"/>
      <c r="Z30" s="1262"/>
      <c r="AA30" s="1262"/>
    </row>
    <row r="31" spans="1:27" s="398" customFormat="1" ht="37.5" customHeight="1">
      <c r="A31" s="1262" t="s">
        <v>685</v>
      </c>
      <c r="B31" s="1262"/>
      <c r="C31" s="1262"/>
      <c r="D31" s="1262"/>
      <c r="E31" s="1262"/>
      <c r="F31" s="1262"/>
      <c r="G31" s="1262"/>
      <c r="H31" s="1262"/>
      <c r="I31" s="1262"/>
      <c r="J31" s="1262"/>
      <c r="K31" s="1262"/>
      <c r="L31" s="1262"/>
      <c r="M31" s="1262"/>
      <c r="N31" s="1262"/>
      <c r="O31" s="1262"/>
      <c r="P31" s="1262"/>
      <c r="Q31" s="1262"/>
      <c r="R31" s="1262"/>
      <c r="S31" s="1262"/>
      <c r="T31" s="1262"/>
      <c r="U31" s="1262"/>
      <c r="V31" s="1262"/>
      <c r="W31" s="1262"/>
      <c r="X31" s="1262"/>
      <c r="Y31" s="1262"/>
      <c r="Z31" s="1262"/>
      <c r="AA31" s="1262"/>
    </row>
    <row r="32" spans="1:27" s="398" customFormat="1" ht="37.5" customHeight="1">
      <c r="A32" s="1262" t="s">
        <v>638</v>
      </c>
      <c r="B32" s="1262"/>
      <c r="C32" s="1262"/>
      <c r="D32" s="1262"/>
      <c r="E32" s="1262"/>
      <c r="F32" s="1262"/>
      <c r="G32" s="1262"/>
      <c r="H32" s="1262"/>
      <c r="I32" s="1262"/>
      <c r="J32" s="1262"/>
      <c r="K32" s="1262"/>
      <c r="L32" s="1262"/>
      <c r="M32" s="1262"/>
      <c r="N32" s="1262"/>
      <c r="O32" s="1262"/>
      <c r="P32" s="1262"/>
      <c r="Q32" s="1262"/>
      <c r="R32" s="1262"/>
      <c r="S32" s="1262"/>
      <c r="T32" s="1262"/>
      <c r="U32" s="1262"/>
      <c r="V32" s="1262"/>
      <c r="W32" s="1262"/>
      <c r="X32" s="1262"/>
      <c r="Y32" s="1262"/>
      <c r="Z32" s="1262"/>
      <c r="AA32" s="1262"/>
    </row>
    <row r="33" spans="1:27" s="398" customFormat="1" ht="37.5" customHeight="1">
      <c r="A33" s="1262" t="s">
        <v>590</v>
      </c>
      <c r="B33" s="1262"/>
      <c r="C33" s="1262"/>
      <c r="D33" s="1262"/>
      <c r="E33" s="1262"/>
      <c r="F33" s="1262"/>
      <c r="G33" s="1262"/>
      <c r="H33" s="1262"/>
      <c r="I33" s="1262"/>
      <c r="J33" s="1262"/>
      <c r="K33" s="1262"/>
      <c r="L33" s="1262"/>
      <c r="M33" s="1262"/>
      <c r="N33" s="1262"/>
      <c r="O33" s="1262"/>
      <c r="P33" s="1262"/>
      <c r="Q33" s="1262"/>
      <c r="R33" s="1262"/>
      <c r="S33" s="1262"/>
      <c r="T33" s="1262"/>
      <c r="U33" s="1262"/>
      <c r="V33" s="1262"/>
      <c r="W33" s="1262"/>
      <c r="X33" s="1262"/>
      <c r="Y33" s="1262"/>
      <c r="Z33" s="1262"/>
      <c r="AA33" s="400"/>
    </row>
    <row r="34" spans="1:27" s="398" customFormat="1" ht="37.5" customHeight="1">
      <c r="A34" s="400"/>
      <c r="B34" s="400"/>
      <c r="C34" s="400"/>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row>
    <row r="35" spans="1:27" s="398" customFormat="1" ht="12" customHeight="1">
      <c r="A35" s="400"/>
      <c r="B35" s="417"/>
      <c r="C35" s="418"/>
      <c r="D35" s="418"/>
      <c r="E35" s="418"/>
      <c r="F35" s="418"/>
      <c r="G35" s="418"/>
      <c r="H35" s="418"/>
      <c r="I35" s="418"/>
      <c r="J35" s="418"/>
      <c r="K35" s="418"/>
      <c r="L35" s="418"/>
      <c r="M35" s="418"/>
      <c r="N35" s="418"/>
      <c r="O35" s="418"/>
      <c r="P35" s="418"/>
      <c r="Q35" s="418"/>
      <c r="R35" s="418"/>
      <c r="S35" s="418"/>
      <c r="T35" s="418"/>
      <c r="U35" s="418"/>
      <c r="V35" s="418"/>
      <c r="W35" s="418"/>
      <c r="X35" s="418"/>
      <c r="Y35" s="418"/>
      <c r="Z35" s="419"/>
      <c r="AA35" s="400"/>
    </row>
    <row r="36" spans="1:27" s="398" customFormat="1" ht="37.5" customHeight="1">
      <c r="B36" s="407"/>
      <c r="C36" s="398" t="s">
        <v>382</v>
      </c>
      <c r="D36" s="400"/>
      <c r="F36" s="400"/>
      <c r="G36" s="400"/>
      <c r="H36" s="400"/>
      <c r="I36" s="400"/>
      <c r="J36" s="400"/>
      <c r="K36" s="400"/>
      <c r="L36" s="400"/>
      <c r="M36" s="400"/>
      <c r="N36" s="400"/>
      <c r="O36" s="400"/>
      <c r="P36" s="400"/>
      <c r="Q36" s="400"/>
      <c r="R36" s="400"/>
      <c r="S36" s="400"/>
      <c r="T36" s="400"/>
      <c r="U36" s="400"/>
      <c r="V36" s="400"/>
      <c r="W36" s="400"/>
      <c r="X36" s="400"/>
      <c r="Y36" s="400"/>
      <c r="Z36" s="408"/>
      <c r="AA36" s="400"/>
    </row>
    <row r="37" spans="1:27" s="398" customFormat="1" ht="37.5" customHeight="1">
      <c r="A37" s="409"/>
      <c r="B37" s="410"/>
      <c r="D37" s="400" t="s">
        <v>383</v>
      </c>
      <c r="F37" s="409"/>
      <c r="G37" s="409"/>
      <c r="H37" s="409"/>
      <c r="I37" s="409"/>
      <c r="J37" s="409"/>
      <c r="K37" s="409"/>
      <c r="L37" s="409"/>
      <c r="M37" s="409"/>
      <c r="N37" s="409"/>
      <c r="O37" s="409"/>
      <c r="P37" s="409"/>
      <c r="Q37" s="409"/>
      <c r="R37" s="409"/>
      <c r="S37" s="409"/>
      <c r="T37" s="409"/>
      <c r="U37" s="409"/>
      <c r="V37" s="409"/>
      <c r="W37" s="409"/>
      <c r="X37" s="409"/>
      <c r="Y37" s="409"/>
      <c r="Z37" s="411"/>
      <c r="AA37" s="415"/>
    </row>
    <row r="38" spans="1:27" s="398" customFormat="1" ht="37.5" customHeight="1">
      <c r="A38" s="400"/>
      <c r="B38" s="407"/>
      <c r="C38" s="398" t="s">
        <v>384</v>
      </c>
      <c r="D38" s="409"/>
      <c r="F38" s="409"/>
      <c r="G38" s="409"/>
      <c r="H38" s="409"/>
      <c r="I38" s="409"/>
      <c r="J38" s="409"/>
      <c r="K38" s="409"/>
      <c r="L38" s="409"/>
      <c r="M38" s="409"/>
      <c r="N38" s="409"/>
      <c r="O38" s="409"/>
      <c r="P38" s="409"/>
      <c r="Q38" s="409"/>
      <c r="R38" s="409"/>
      <c r="S38" s="409"/>
      <c r="T38" s="409"/>
      <c r="U38" s="409"/>
      <c r="V38" s="409"/>
      <c r="W38" s="409"/>
      <c r="X38" s="409"/>
      <c r="Y38" s="409"/>
      <c r="Z38" s="411"/>
      <c r="AA38" s="415"/>
    </row>
    <row r="39" spans="1:27" s="398" customFormat="1" ht="37.5" customHeight="1">
      <c r="A39" s="400"/>
      <c r="B39" s="407"/>
      <c r="C39" s="398" t="s">
        <v>385</v>
      </c>
      <c r="D39" s="409"/>
      <c r="F39" s="409"/>
      <c r="G39" s="409"/>
      <c r="H39" s="409"/>
      <c r="I39" s="409"/>
      <c r="J39" s="409"/>
      <c r="K39" s="409"/>
      <c r="L39" s="409"/>
      <c r="M39" s="409"/>
      <c r="N39" s="409"/>
      <c r="O39" s="409"/>
      <c r="P39" s="409"/>
      <c r="Q39" s="409"/>
      <c r="R39" s="409"/>
      <c r="S39" s="409"/>
      <c r="T39" s="409"/>
      <c r="U39" s="409"/>
      <c r="V39" s="409"/>
      <c r="W39" s="409"/>
      <c r="X39" s="409"/>
      <c r="Y39" s="409"/>
      <c r="Z39" s="411"/>
      <c r="AA39" s="415"/>
    </row>
    <row r="40" spans="1:27" s="398" customFormat="1" ht="37.5" customHeight="1">
      <c r="A40" s="400"/>
      <c r="B40" s="412"/>
      <c r="D40" s="400" t="s">
        <v>386</v>
      </c>
      <c r="F40" s="409"/>
      <c r="G40" s="409"/>
      <c r="H40" s="409"/>
      <c r="I40" s="409"/>
      <c r="J40" s="409"/>
      <c r="K40" s="409"/>
      <c r="L40" s="409"/>
      <c r="M40" s="409"/>
      <c r="N40" s="409"/>
      <c r="O40" s="409"/>
      <c r="P40" s="409"/>
      <c r="Q40" s="409"/>
      <c r="R40" s="409"/>
      <c r="S40" s="409"/>
      <c r="T40" s="409"/>
      <c r="U40" s="409"/>
      <c r="V40" s="409"/>
      <c r="W40" s="409"/>
      <c r="X40" s="409"/>
      <c r="Y40" s="409"/>
      <c r="Z40" s="411"/>
      <c r="AA40" s="415"/>
    </row>
    <row r="41" spans="1:27" s="398" customFormat="1" ht="37.5" customHeight="1">
      <c r="A41" s="400"/>
      <c r="B41" s="412"/>
      <c r="C41" s="398" t="s">
        <v>370</v>
      </c>
      <c r="D41" s="409"/>
      <c r="F41" s="409"/>
      <c r="G41" s="409"/>
      <c r="H41" s="409"/>
      <c r="I41" s="409"/>
      <c r="J41" s="409"/>
      <c r="K41" s="409"/>
      <c r="L41" s="409"/>
      <c r="M41" s="409"/>
      <c r="N41" s="409"/>
      <c r="O41" s="409"/>
      <c r="P41" s="409"/>
      <c r="Q41" s="409"/>
      <c r="R41" s="409"/>
      <c r="S41" s="409"/>
      <c r="T41" s="409"/>
      <c r="U41" s="409"/>
      <c r="V41" s="409"/>
      <c r="W41" s="409"/>
      <c r="X41" s="409"/>
      <c r="Y41" s="409"/>
      <c r="Z41" s="411"/>
      <c r="AA41" s="415"/>
    </row>
    <row r="42" spans="1:27" s="398" customFormat="1" ht="12" customHeight="1">
      <c r="A42" s="400"/>
      <c r="B42" s="420"/>
      <c r="C42" s="413"/>
      <c r="D42" s="421"/>
      <c r="E42" s="421"/>
      <c r="F42" s="421"/>
      <c r="G42" s="421"/>
      <c r="H42" s="421"/>
      <c r="I42" s="421"/>
      <c r="J42" s="421"/>
      <c r="K42" s="421"/>
      <c r="L42" s="421"/>
      <c r="M42" s="421"/>
      <c r="N42" s="421"/>
      <c r="O42" s="421"/>
      <c r="P42" s="421"/>
      <c r="Q42" s="421"/>
      <c r="R42" s="421"/>
      <c r="S42" s="421"/>
      <c r="T42" s="421"/>
      <c r="U42" s="421"/>
      <c r="V42" s="421"/>
      <c r="W42" s="421"/>
      <c r="X42" s="421"/>
      <c r="Y42" s="421"/>
      <c r="Z42" s="422"/>
      <c r="AA42" s="415"/>
    </row>
    <row r="43" spans="1:27" s="398" customFormat="1" ht="20.100000000000001" customHeight="1"/>
    <row r="44" spans="1:27" ht="20.100000000000001" customHeight="1">
      <c r="A44" s="1260"/>
      <c r="B44" s="1260"/>
      <c r="C44" s="1260"/>
      <c r="D44" s="1260"/>
      <c r="E44" s="1260"/>
      <c r="F44" s="1260"/>
      <c r="G44" s="1260"/>
      <c r="H44" s="1260"/>
      <c r="I44" s="1260"/>
      <c r="J44" s="1260"/>
      <c r="K44" s="1260"/>
      <c r="L44" s="1260"/>
      <c r="M44" s="1260"/>
      <c r="N44" s="1260"/>
      <c r="O44" s="1260"/>
      <c r="P44" s="1260"/>
      <c r="Q44" s="1260"/>
      <c r="R44" s="1260"/>
      <c r="S44" s="1260"/>
      <c r="T44" s="1260"/>
      <c r="U44" s="1260"/>
      <c r="V44" s="1260"/>
      <c r="W44" s="1260"/>
      <c r="X44" s="1260"/>
      <c r="Y44" s="1260"/>
    </row>
    <row r="45" spans="1:27" ht="20.100000000000001" customHeight="1">
      <c r="A45" s="1261"/>
      <c r="B45" s="1261"/>
      <c r="C45" s="1261"/>
      <c r="D45" s="1261"/>
      <c r="E45" s="1261"/>
      <c r="F45" s="1261"/>
      <c r="G45" s="1261"/>
      <c r="H45" s="1261"/>
      <c r="I45" s="1261"/>
      <c r="J45" s="1261"/>
      <c r="K45" s="1261"/>
      <c r="L45" s="1261"/>
      <c r="M45" s="1261"/>
      <c r="N45" s="1261"/>
      <c r="O45" s="1261"/>
      <c r="P45" s="1261"/>
      <c r="Q45" s="1261"/>
      <c r="R45" s="1261"/>
      <c r="S45" s="1261"/>
      <c r="T45" s="1261"/>
      <c r="U45" s="1261"/>
      <c r="V45" s="1261"/>
      <c r="W45" s="1261"/>
      <c r="X45" s="1261"/>
      <c r="Y45" s="1261"/>
    </row>
    <row r="51" spans="1:1" ht="20.100000000000001" customHeight="1">
      <c r="A51" s="57" t="s">
        <v>231</v>
      </c>
    </row>
  </sheetData>
  <mergeCells count="17">
    <mergeCell ref="G26:T26"/>
    <mergeCell ref="A44:Y44"/>
    <mergeCell ref="A45:Y45"/>
    <mergeCell ref="A17:Z17"/>
    <mergeCell ref="A20:Y20"/>
    <mergeCell ref="A31:AA31"/>
    <mergeCell ref="A32:AA32"/>
    <mergeCell ref="A33:Z33"/>
    <mergeCell ref="A30:AA30"/>
    <mergeCell ref="A3:Z3"/>
    <mergeCell ref="V5:Z5"/>
    <mergeCell ref="Q12:Z12"/>
    <mergeCell ref="M14:P14"/>
    <mergeCell ref="H16:Z16"/>
    <mergeCell ref="A16:G16"/>
    <mergeCell ref="O10:Y10"/>
    <mergeCell ref="Q14:X14"/>
  </mergeCells>
  <phoneticPr fontId="8"/>
  <printOptions horizontalCentered="1"/>
  <pageMargins left="0.78740157480314965" right="0.59055118110236227" top="0.39370078740157483" bottom="0.39370078740157483" header="0.19685039370078741" footer="0.19685039370078741"/>
  <pageSetup paperSize="9" scale="34" fitToHeight="0" orientation="portrait" cellComments="asDisplayed" r:id="rId1"/>
  <headerFooter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98"/>
  <sheetViews>
    <sheetView view="pageBreakPreview" zoomScale="60" zoomScaleNormal="40" zoomScalePageLayoutView="55" workbookViewId="0">
      <selection activeCell="I33" sqref="I33"/>
    </sheetView>
  </sheetViews>
  <sheetFormatPr defaultColWidth="9" defaultRowHeight="13.5"/>
  <cols>
    <col min="1" max="1" width="3.75" style="61" customWidth="1"/>
    <col min="2" max="2" width="6.375" style="62" customWidth="1"/>
    <col min="3" max="3" width="18.625" style="62" customWidth="1"/>
    <col min="4" max="4" width="25.5" style="62" customWidth="1"/>
    <col min="5" max="5" width="5.125" style="62" customWidth="1"/>
    <col min="6" max="6" width="11" style="62" customWidth="1"/>
    <col min="7" max="10" width="5.375" style="62" customWidth="1"/>
    <col min="11" max="11" width="5.125" style="62" customWidth="1"/>
    <col min="12" max="12" width="6" style="62" customWidth="1"/>
    <col min="13" max="13" width="11" style="62" customWidth="1"/>
    <col min="14" max="17" width="5.375" style="62" customWidth="1"/>
    <col min="18" max="18" width="11" style="62" customWidth="1"/>
    <col min="19" max="19" width="1.625" style="62" customWidth="1"/>
    <col min="20" max="20" width="6.375" style="62" customWidth="1"/>
    <col min="21" max="23" width="5.375" style="62" customWidth="1"/>
    <col min="24" max="24" width="11.125" style="62" customWidth="1"/>
    <col min="25" max="25" width="4" style="62" customWidth="1"/>
    <col min="26" max="16384" width="9" style="62"/>
  </cols>
  <sheetData>
    <row r="1" spans="1:25" ht="24.75" customHeight="1">
      <c r="W1" s="1278" t="s">
        <v>366</v>
      </c>
      <c r="X1" s="1278"/>
      <c r="Y1" s="1278"/>
    </row>
    <row r="2" spans="1:25" s="63" customFormat="1" ht="21">
      <c r="A2" s="1279" t="s">
        <v>81</v>
      </c>
      <c r="B2" s="1279"/>
      <c r="C2" s="1279"/>
      <c r="D2" s="1279"/>
      <c r="E2" s="1279"/>
      <c r="F2" s="1279"/>
      <c r="G2" s="1279"/>
      <c r="H2" s="1279"/>
      <c r="I2" s="1279"/>
      <c r="J2" s="1279"/>
      <c r="K2" s="1279"/>
      <c r="L2" s="1279"/>
      <c r="M2" s="1279"/>
      <c r="N2" s="1279"/>
      <c r="O2" s="1279"/>
      <c r="P2" s="1279"/>
      <c r="Q2" s="1279"/>
      <c r="R2" s="1279"/>
      <c r="S2" s="1279"/>
      <c r="T2" s="1279"/>
      <c r="U2" s="1279"/>
      <c r="V2" s="1279"/>
      <c r="W2" s="1279"/>
      <c r="X2" s="1279"/>
      <c r="Y2" s="1279"/>
    </row>
    <row r="3" spans="1:25" s="63" customFormat="1" ht="35.1" customHeight="1">
      <c r="A3" s="61"/>
      <c r="P3" s="64"/>
      <c r="Q3" s="64"/>
      <c r="R3" s="725"/>
      <c r="S3" s="725"/>
      <c r="T3" s="726"/>
      <c r="U3" s="726"/>
      <c r="V3" s="726"/>
      <c r="W3" s="726"/>
      <c r="X3" s="726"/>
      <c r="Y3" s="65"/>
    </row>
    <row r="4" spans="1:25" s="63" customFormat="1" ht="35.1" customHeight="1">
      <c r="A4" s="1280" t="s">
        <v>82</v>
      </c>
      <c r="B4" s="1280"/>
      <c r="C4" s="1280"/>
      <c r="D4" s="1281" t="str">
        <f>IF(様式1!L11="","",様式1!L11)</f>
        <v/>
      </c>
      <c r="E4" s="1281"/>
      <c r="F4" s="1281"/>
      <c r="G4" s="1040" t="s">
        <v>83</v>
      </c>
      <c r="H4" s="1040"/>
      <c r="I4" s="1281" t="str">
        <f>IF(様式1!G36="","",様式1!G36)</f>
        <v/>
      </c>
      <c r="J4" s="1281"/>
      <c r="K4" s="1281"/>
      <c r="L4" s="1281"/>
      <c r="M4" s="1281"/>
      <c r="N4" s="1281"/>
      <c r="O4" s="1281"/>
      <c r="P4" s="1281"/>
      <c r="Q4" s="1039"/>
      <c r="R4" s="1282" t="s">
        <v>84</v>
      </c>
      <c r="S4" s="1282"/>
      <c r="T4" s="1281"/>
      <c r="U4" s="1281"/>
      <c r="V4" s="1281"/>
      <c r="W4" s="1281"/>
      <c r="X4" s="1281"/>
      <c r="Y4" s="66"/>
    </row>
    <row r="5" spans="1:25" ht="10.5" customHeight="1">
      <c r="A5" s="1263"/>
      <c r="B5" s="1263"/>
      <c r="C5" s="1263"/>
      <c r="D5" s="1263"/>
    </row>
    <row r="6" spans="1:25" ht="35.1" customHeight="1">
      <c r="A6" s="1264"/>
      <c r="B6" s="1265"/>
      <c r="C6" s="1266" t="s">
        <v>85</v>
      </c>
      <c r="D6" s="1267"/>
      <c r="E6" s="1266" t="s">
        <v>86</v>
      </c>
      <c r="F6" s="1268"/>
      <c r="G6" s="1268"/>
      <c r="H6" s="1268"/>
      <c r="I6" s="1268"/>
      <c r="J6" s="1268"/>
      <c r="K6" s="1268"/>
      <c r="L6" s="1268"/>
      <c r="M6" s="1268"/>
      <c r="N6" s="1268"/>
      <c r="O6" s="1268"/>
      <c r="P6" s="1268"/>
      <c r="Q6" s="1268"/>
      <c r="R6" s="1268"/>
      <c r="S6" s="1268"/>
      <c r="T6" s="1268"/>
      <c r="U6" s="1268"/>
      <c r="V6" s="1268"/>
      <c r="W6" s="1268"/>
      <c r="X6" s="1268"/>
      <c r="Y6" s="67"/>
    </row>
    <row r="7" spans="1:25" ht="35.1" customHeight="1">
      <c r="A7" s="487">
        <v>1</v>
      </c>
      <c r="B7" s="1287" t="s">
        <v>1090</v>
      </c>
      <c r="C7" s="1283" t="s">
        <v>1110</v>
      </c>
      <c r="D7" s="1284"/>
      <c r="E7" s="1285" t="s">
        <v>1011</v>
      </c>
      <c r="F7" s="1286"/>
      <c r="G7" s="1286"/>
      <c r="H7" s="1286"/>
      <c r="I7" s="1286"/>
      <c r="J7" s="1286"/>
      <c r="K7" s="1286"/>
      <c r="L7" s="1286"/>
      <c r="M7" s="1286"/>
      <c r="N7" s="1286"/>
      <c r="O7" s="1286"/>
      <c r="P7" s="1286"/>
      <c r="Q7" s="1286"/>
      <c r="R7" s="1286"/>
      <c r="S7" s="1286"/>
      <c r="T7" s="1286"/>
      <c r="U7" s="1286"/>
      <c r="V7" s="1286"/>
      <c r="W7" s="1286"/>
      <c r="X7" s="1286"/>
      <c r="Y7" s="1065"/>
    </row>
    <row r="8" spans="1:25" ht="32.1" customHeight="1">
      <c r="A8" s="1269">
        <v>2</v>
      </c>
      <c r="B8" s="1288"/>
      <c r="C8" s="1270" t="s">
        <v>1092</v>
      </c>
      <c r="D8" s="1271"/>
      <c r="E8" s="809"/>
      <c r="F8" s="1274" t="s">
        <v>809</v>
      </c>
      <c r="G8" s="1275"/>
      <c r="H8" s="1275"/>
      <c r="I8" s="1275"/>
      <c r="J8" s="1275"/>
      <c r="K8" s="1275"/>
      <c r="L8" s="1275"/>
      <c r="M8" s="1275"/>
      <c r="N8" s="1275"/>
      <c r="O8" s="1275"/>
      <c r="P8" s="1275"/>
      <c r="Q8" s="1275"/>
      <c r="R8" s="1275"/>
      <c r="S8" s="1275"/>
      <c r="T8" s="1275"/>
      <c r="U8" s="1275"/>
      <c r="V8" s="1275"/>
      <c r="W8" s="1275"/>
      <c r="X8" s="1275"/>
      <c r="Y8" s="1057"/>
    </row>
    <row r="9" spans="1:25" ht="32.1" customHeight="1">
      <c r="A9" s="1269"/>
      <c r="B9" s="1288"/>
      <c r="C9" s="1272"/>
      <c r="D9" s="1273"/>
      <c r="E9" s="809"/>
      <c r="F9" s="1276" t="s">
        <v>807</v>
      </c>
      <c r="G9" s="1277"/>
      <c r="H9" s="1277"/>
      <c r="I9" s="1277"/>
      <c r="J9" s="1277"/>
      <c r="K9" s="1277"/>
      <c r="L9" s="1277"/>
      <c r="M9" s="1277"/>
      <c r="N9" s="1277"/>
      <c r="O9" s="1277"/>
      <c r="P9" s="1277"/>
      <c r="Q9" s="1277"/>
      <c r="R9" s="1277"/>
      <c r="S9" s="1277"/>
      <c r="T9" s="1277"/>
      <c r="U9" s="1277"/>
      <c r="V9" s="1277"/>
      <c r="W9" s="1277"/>
      <c r="X9" s="1277"/>
      <c r="Y9" s="810"/>
    </row>
    <row r="10" spans="1:25" ht="32.1" customHeight="1">
      <c r="A10" s="1269">
        <v>3</v>
      </c>
      <c r="B10" s="1288"/>
      <c r="C10" s="1343" t="s">
        <v>1086</v>
      </c>
      <c r="D10" s="1344"/>
      <c r="E10" s="34" t="s">
        <v>1012</v>
      </c>
      <c r="F10" s="1066" t="s">
        <v>1117</v>
      </c>
      <c r="G10" s="1066"/>
      <c r="H10" s="1066"/>
      <c r="I10" s="1066"/>
      <c r="J10" s="1066"/>
      <c r="K10" s="1066"/>
      <c r="L10" s="1067"/>
      <c r="M10" s="1067"/>
      <c r="N10" s="1058"/>
      <c r="O10" s="1058"/>
      <c r="P10" s="1058"/>
      <c r="Q10" s="1058"/>
      <c r="R10" s="1058"/>
      <c r="S10" s="1058"/>
      <c r="T10" s="1068"/>
      <c r="U10" s="1068"/>
      <c r="V10" s="1068"/>
      <c r="W10" s="1068"/>
      <c r="X10" s="1068"/>
      <c r="Y10" s="1069"/>
    </row>
    <row r="11" spans="1:25" ht="32.1" customHeight="1">
      <c r="A11" s="1269"/>
      <c r="B11" s="1288"/>
      <c r="C11" s="1345"/>
      <c r="D11" s="1346"/>
      <c r="E11" s="1070" t="s">
        <v>1088</v>
      </c>
      <c r="F11" s="1071"/>
      <c r="G11" s="1071"/>
      <c r="H11" s="1071"/>
      <c r="I11" s="1071"/>
      <c r="J11" s="1071"/>
      <c r="K11" s="1071"/>
      <c r="L11" s="1072"/>
      <c r="M11" s="1072"/>
      <c r="N11" s="1059"/>
      <c r="O11" s="1059"/>
      <c r="P11" s="1059"/>
      <c r="Q11" s="1059"/>
      <c r="R11" s="1059"/>
      <c r="S11" s="1059"/>
      <c r="T11" s="1073"/>
      <c r="U11" s="1073"/>
      <c r="V11" s="1073"/>
      <c r="W11" s="1073"/>
      <c r="X11" s="1073"/>
      <c r="Y11" s="1074"/>
    </row>
    <row r="12" spans="1:25" ht="32.1" customHeight="1">
      <c r="A12" s="1269"/>
      <c r="B12" s="1288"/>
      <c r="C12" s="1345"/>
      <c r="D12" s="1346"/>
      <c r="E12" s="1070" t="s">
        <v>1089</v>
      </c>
      <c r="F12" s="1071"/>
      <c r="G12" s="1071"/>
      <c r="H12" s="1071"/>
      <c r="I12" s="1071"/>
      <c r="J12" s="1071"/>
      <c r="K12" s="1071"/>
      <c r="L12" s="1072"/>
      <c r="M12" s="1072"/>
      <c r="N12" s="1059"/>
      <c r="O12" s="1059"/>
      <c r="P12" s="1059"/>
      <c r="Q12" s="1059"/>
      <c r="R12" s="1059"/>
      <c r="S12" s="1059"/>
      <c r="T12" s="1073"/>
      <c r="U12" s="1073"/>
      <c r="V12" s="1073"/>
      <c r="W12" s="1073"/>
      <c r="X12" s="1073"/>
      <c r="Y12" s="1074"/>
    </row>
    <row r="13" spans="1:25" ht="32.1" customHeight="1">
      <c r="A13" s="1269"/>
      <c r="B13" s="1288"/>
      <c r="C13" s="1345"/>
      <c r="D13" s="1346"/>
      <c r="E13" s="1070" t="s">
        <v>1013</v>
      </c>
      <c r="F13" s="1071"/>
      <c r="G13" s="1071"/>
      <c r="H13" s="1071"/>
      <c r="I13" s="1071"/>
      <c r="J13" s="1071"/>
      <c r="K13" s="1071"/>
      <c r="L13" s="1072"/>
      <c r="M13" s="1072"/>
      <c r="N13" s="1059"/>
      <c r="O13" s="1059"/>
      <c r="P13" s="1059"/>
      <c r="Q13" s="1059"/>
      <c r="R13" s="1059"/>
      <c r="S13" s="1059"/>
      <c r="T13" s="1073"/>
      <c r="U13" s="1073"/>
      <c r="V13" s="1073"/>
      <c r="W13" s="1073"/>
      <c r="X13" s="1073"/>
      <c r="Y13" s="1074"/>
    </row>
    <row r="14" spans="1:25" ht="32.1" customHeight="1">
      <c r="A14" s="1269"/>
      <c r="B14" s="1288"/>
      <c r="C14" s="1345"/>
      <c r="D14" s="1346"/>
      <c r="E14" s="1075" t="s">
        <v>1014</v>
      </c>
      <c r="F14" s="1076"/>
      <c r="G14" s="1076"/>
      <c r="H14" s="1076"/>
      <c r="I14" s="1076"/>
      <c r="J14" s="1076"/>
      <c r="K14" s="1077" t="s">
        <v>1087</v>
      </c>
      <c r="L14" s="1076"/>
      <c r="M14" s="1072"/>
      <c r="N14" s="1059"/>
      <c r="O14" s="1059"/>
      <c r="P14" s="1059"/>
      <c r="Q14" s="1059"/>
      <c r="R14" s="1072"/>
      <c r="S14" s="1072"/>
      <c r="T14" s="1078"/>
      <c r="U14" s="1073"/>
      <c r="V14" s="1073"/>
      <c r="W14" s="1073"/>
      <c r="X14" s="1073"/>
      <c r="Y14" s="1074"/>
    </row>
    <row r="15" spans="1:25" ht="32.1" customHeight="1">
      <c r="A15" s="1269"/>
      <c r="B15" s="1288"/>
      <c r="C15" s="1345"/>
      <c r="D15" s="1346"/>
      <c r="E15" s="34"/>
      <c r="F15" s="1079" t="s">
        <v>1015</v>
      </c>
      <c r="G15" s="1080"/>
      <c r="H15" s="1080"/>
      <c r="I15" s="1080"/>
      <c r="J15" s="1080"/>
      <c r="K15" s="34"/>
      <c r="L15" s="1276" t="s">
        <v>1016</v>
      </c>
      <c r="M15" s="1277"/>
      <c r="N15" s="1277"/>
      <c r="O15" s="1056"/>
      <c r="P15" s="1059"/>
      <c r="Q15" s="1059"/>
      <c r="R15" s="1059"/>
      <c r="S15" s="1059"/>
      <c r="T15" s="1073"/>
      <c r="U15" s="1073"/>
      <c r="V15" s="1073"/>
      <c r="W15" s="1073"/>
      <c r="X15" s="1073"/>
      <c r="Y15" s="1081"/>
    </row>
    <row r="16" spans="1:25" ht="32.1" customHeight="1">
      <c r="A16" s="1397">
        <v>4</v>
      </c>
      <c r="B16" s="1288"/>
      <c r="C16" s="1392" t="s">
        <v>813</v>
      </c>
      <c r="D16" s="1393"/>
      <c r="E16" s="811"/>
      <c r="F16" s="1396" t="s">
        <v>811</v>
      </c>
      <c r="G16" s="1396"/>
      <c r="H16" s="1396"/>
      <c r="I16" s="1396"/>
      <c r="J16" s="1396"/>
      <c r="K16" s="1396"/>
      <c r="L16" s="1396"/>
      <c r="M16" s="1396"/>
      <c r="N16" s="1396"/>
      <c r="O16" s="1396"/>
      <c r="P16" s="1396"/>
      <c r="Q16" s="1396"/>
      <c r="R16" s="1396"/>
      <c r="S16" s="1396"/>
      <c r="T16" s="1396"/>
      <c r="U16" s="1396"/>
      <c r="V16" s="1396"/>
      <c r="W16" s="1396"/>
      <c r="X16" s="1396"/>
      <c r="Y16" s="69"/>
    </row>
    <row r="17" spans="1:25" ht="32.1" customHeight="1">
      <c r="A17" s="1398"/>
      <c r="B17" s="1288"/>
      <c r="C17" s="1394"/>
      <c r="D17" s="1395"/>
      <c r="E17" s="812"/>
      <c r="F17" s="813" t="s">
        <v>812</v>
      </c>
      <c r="G17" s="814"/>
      <c r="H17" s="814"/>
      <c r="I17" s="814"/>
      <c r="J17" s="814"/>
      <c r="K17" s="814"/>
      <c r="L17" s="814"/>
      <c r="M17" s="814"/>
      <c r="N17" s="814"/>
      <c r="O17" s="814"/>
      <c r="P17" s="814"/>
      <c r="Q17" s="814"/>
      <c r="R17" s="814"/>
      <c r="S17" s="814"/>
      <c r="T17" s="814"/>
      <c r="U17" s="814"/>
      <c r="V17" s="814"/>
      <c r="W17" s="814"/>
      <c r="X17" s="814"/>
      <c r="Y17" s="815"/>
    </row>
    <row r="18" spans="1:25" ht="31.5" customHeight="1">
      <c r="A18" s="1330">
        <v>5</v>
      </c>
      <c r="B18" s="1288"/>
      <c r="C18" s="1289" t="s">
        <v>906</v>
      </c>
      <c r="D18" s="1290"/>
      <c r="E18" s="72"/>
      <c r="F18" s="1295" t="s">
        <v>820</v>
      </c>
      <c r="G18" s="1295"/>
      <c r="H18" s="1295"/>
      <c r="I18" s="1295"/>
      <c r="J18" s="1295"/>
      <c r="K18" s="1295"/>
      <c r="L18" s="1295"/>
      <c r="M18" s="1295"/>
      <c r="N18" s="1295"/>
      <c r="O18" s="1295"/>
      <c r="P18" s="1295"/>
      <c r="Q18" s="1295"/>
      <c r="R18" s="1295"/>
      <c r="S18" s="1295"/>
      <c r="T18" s="1295"/>
      <c r="U18" s="1295"/>
      <c r="V18" s="1295"/>
      <c r="W18" s="1295"/>
      <c r="X18" s="1295"/>
      <c r="Y18" s="1042"/>
    </row>
    <row r="19" spans="1:25" ht="30" customHeight="1">
      <c r="A19" s="1330"/>
      <c r="B19" s="1288"/>
      <c r="C19" s="1291"/>
      <c r="D19" s="1292"/>
      <c r="E19" s="1296" t="s">
        <v>805</v>
      </c>
      <c r="F19" s="1297"/>
      <c r="G19" s="1297"/>
      <c r="H19" s="1297"/>
      <c r="I19" s="1297"/>
      <c r="J19" s="1297"/>
      <c r="K19" s="1297"/>
      <c r="L19" s="1297"/>
      <c r="M19" s="1297"/>
      <c r="N19" s="1297"/>
      <c r="O19" s="1297"/>
      <c r="P19" s="1297"/>
      <c r="Q19" s="1297"/>
      <c r="R19" s="1297"/>
      <c r="S19" s="1297"/>
      <c r="T19" s="793" t="s">
        <v>49</v>
      </c>
      <c r="U19" s="794"/>
      <c r="V19" s="794"/>
      <c r="W19" s="794"/>
      <c r="X19" s="795"/>
      <c r="Y19" s="796"/>
    </row>
    <row r="20" spans="1:25" ht="30" customHeight="1">
      <c r="A20" s="1330"/>
      <c r="B20" s="1288"/>
      <c r="C20" s="1291"/>
      <c r="D20" s="1292"/>
      <c r="E20" s="776"/>
      <c r="F20" s="797" t="s">
        <v>815</v>
      </c>
      <c r="G20" s="798"/>
      <c r="H20" s="798"/>
      <c r="I20" s="798"/>
      <c r="J20" s="798"/>
      <c r="K20" s="798"/>
      <c r="L20" s="799"/>
      <c r="M20" s="800"/>
      <c r="N20" s="799"/>
      <c r="O20" s="799"/>
      <c r="P20" s="799"/>
      <c r="Q20" s="799"/>
      <c r="R20" s="799"/>
      <c r="S20" s="799"/>
      <c r="T20" s="799"/>
      <c r="U20" s="799"/>
      <c r="V20" s="799"/>
      <c r="W20" s="799"/>
      <c r="X20" s="801"/>
      <c r="Y20" s="802"/>
    </row>
    <row r="21" spans="1:25" ht="30" customHeight="1">
      <c r="A21" s="1330"/>
      <c r="B21" s="1288"/>
      <c r="C21" s="1291"/>
      <c r="D21" s="1292"/>
      <c r="E21" s="776"/>
      <c r="F21" s="1322" t="s">
        <v>816</v>
      </c>
      <c r="G21" s="1323"/>
      <c r="H21" s="1323"/>
      <c r="I21" s="1323"/>
      <c r="J21" s="1323"/>
      <c r="K21" s="1323"/>
      <c r="L21" s="1323"/>
      <c r="M21" s="1323"/>
      <c r="N21" s="1323"/>
      <c r="O21" s="1323"/>
      <c r="P21" s="1323"/>
      <c r="Q21" s="1323"/>
      <c r="R21" s="1323"/>
      <c r="S21" s="1323"/>
      <c r="T21" s="1323"/>
      <c r="U21" s="1323"/>
      <c r="V21" s="799"/>
      <c r="W21" s="799"/>
      <c r="X21" s="801"/>
      <c r="Y21" s="802"/>
    </row>
    <row r="22" spans="1:25" ht="30" customHeight="1">
      <c r="A22" s="1330"/>
      <c r="B22" s="1288"/>
      <c r="C22" s="1291"/>
      <c r="D22" s="1292"/>
      <c r="E22" s="776"/>
      <c r="F22" s="797" t="s">
        <v>817</v>
      </c>
      <c r="G22" s="798"/>
      <c r="H22" s="798"/>
      <c r="I22" s="798"/>
      <c r="J22" s="798"/>
      <c r="K22" s="798"/>
      <c r="L22" s="799"/>
      <c r="M22" s="800"/>
      <c r="N22" s="799"/>
      <c r="O22" s="799"/>
      <c r="P22" s="799"/>
      <c r="Q22" s="799"/>
      <c r="R22" s="799"/>
      <c r="S22" s="799"/>
      <c r="T22" s="799"/>
      <c r="U22" s="799"/>
      <c r="V22" s="799"/>
      <c r="W22" s="799"/>
      <c r="X22" s="801"/>
      <c r="Y22" s="802"/>
    </row>
    <row r="23" spans="1:25" ht="30" customHeight="1">
      <c r="A23" s="1330"/>
      <c r="B23" s="1288"/>
      <c r="C23" s="1291"/>
      <c r="D23" s="1292"/>
      <c r="E23" s="776"/>
      <c r="F23" s="1322" t="s">
        <v>818</v>
      </c>
      <c r="G23" s="1323"/>
      <c r="H23" s="1323"/>
      <c r="I23" s="1323"/>
      <c r="J23" s="1323"/>
      <c r="K23" s="1323"/>
      <c r="L23" s="1323"/>
      <c r="M23" s="1323"/>
      <c r="N23" s="1323"/>
      <c r="O23" s="1323"/>
      <c r="P23" s="1323"/>
      <c r="Q23" s="1323"/>
      <c r="R23" s="1323"/>
      <c r="S23" s="1323"/>
      <c r="T23" s="1323"/>
      <c r="U23" s="1323"/>
      <c r="V23" s="799"/>
      <c r="W23" s="799"/>
      <c r="X23" s="801"/>
      <c r="Y23" s="802"/>
    </row>
    <row r="24" spans="1:25" ht="30" customHeight="1">
      <c r="A24" s="1330"/>
      <c r="B24" s="1288"/>
      <c r="C24" s="1291"/>
      <c r="D24" s="1292"/>
      <c r="E24" s="776"/>
      <c r="F24" s="797" t="s">
        <v>819</v>
      </c>
      <c r="G24" s="832"/>
      <c r="H24" s="832"/>
      <c r="I24" s="832"/>
      <c r="J24" s="832"/>
      <c r="K24" s="832"/>
      <c r="L24" s="832"/>
      <c r="M24" s="832"/>
      <c r="N24" s="832"/>
      <c r="O24" s="832"/>
      <c r="P24" s="832"/>
      <c r="Q24" s="832"/>
      <c r="R24" s="832"/>
      <c r="S24" s="832"/>
      <c r="T24" s="832"/>
      <c r="U24" s="832"/>
      <c r="V24" s="799"/>
      <c r="W24" s="799"/>
      <c r="X24" s="801"/>
      <c r="Y24" s="802"/>
    </row>
    <row r="25" spans="1:25" ht="30" customHeight="1">
      <c r="A25" s="1330"/>
      <c r="B25" s="1288"/>
      <c r="C25" s="1293"/>
      <c r="D25" s="1294"/>
      <c r="E25" s="776"/>
      <c r="F25" s="797" t="s">
        <v>824</v>
      </c>
      <c r="G25" s="832"/>
      <c r="H25" s="832"/>
      <c r="I25" s="832"/>
      <c r="J25" s="832"/>
      <c r="K25" s="832"/>
      <c r="L25" s="832"/>
      <c r="M25" s="832"/>
      <c r="N25" s="832"/>
      <c r="O25" s="832"/>
      <c r="P25" s="832"/>
      <c r="Q25" s="832"/>
      <c r="R25" s="832"/>
      <c r="S25" s="832"/>
      <c r="T25" s="832"/>
      <c r="U25" s="832"/>
      <c r="V25" s="799"/>
      <c r="W25" s="799"/>
      <c r="X25" s="801"/>
      <c r="Y25" s="802"/>
    </row>
    <row r="26" spans="1:25" ht="27" customHeight="1">
      <c r="A26" s="1269">
        <v>6</v>
      </c>
      <c r="B26" s="1406" t="s">
        <v>1093</v>
      </c>
      <c r="C26" s="1357" t="s">
        <v>1017</v>
      </c>
      <c r="D26" s="1358"/>
      <c r="E26" s="1336" t="s">
        <v>1018</v>
      </c>
      <c r="F26" s="1337"/>
      <c r="G26" s="1361"/>
      <c r="H26" s="1361"/>
      <c r="I26" s="1304" t="s">
        <v>1022</v>
      </c>
      <c r="J26" s="1304"/>
      <c r="K26" s="1339"/>
      <c r="L26" s="1032" t="s">
        <v>1019</v>
      </c>
      <c r="M26" s="1082"/>
      <c r="N26" s="1082"/>
      <c r="O26" s="1082"/>
      <c r="P26" s="1082"/>
      <c r="Q26" s="1082"/>
      <c r="R26" s="1082"/>
      <c r="S26" s="1082"/>
      <c r="T26" s="1082"/>
      <c r="U26" s="1082"/>
      <c r="V26" s="1082"/>
      <c r="W26" s="1082"/>
      <c r="X26" s="1082"/>
      <c r="Y26" s="1083"/>
    </row>
    <row r="27" spans="1:25" ht="27" customHeight="1">
      <c r="A27" s="1269"/>
      <c r="B27" s="1407"/>
      <c r="C27" s="1359"/>
      <c r="D27" s="1360"/>
      <c r="E27" s="1303" t="s">
        <v>1020</v>
      </c>
      <c r="F27" s="1304"/>
      <c r="G27" s="1361" t="str">
        <f>IF(G26="","",ROUNDDOWN(G26/様式1!F38,2))</f>
        <v/>
      </c>
      <c r="H27" s="1361"/>
      <c r="I27" s="1304" t="s">
        <v>1082</v>
      </c>
      <c r="J27" s="1304"/>
      <c r="K27" s="1339"/>
      <c r="L27" s="1032" t="s">
        <v>1021</v>
      </c>
      <c r="M27" s="1082"/>
      <c r="N27" s="1082"/>
      <c r="O27" s="1082"/>
      <c r="P27" s="1082"/>
      <c r="Q27" s="1082"/>
      <c r="R27" s="1082"/>
      <c r="S27" s="1082"/>
      <c r="T27" s="1082"/>
      <c r="U27" s="1082"/>
      <c r="V27" s="1082"/>
      <c r="W27" s="1082"/>
      <c r="X27" s="1082"/>
      <c r="Y27" s="1083"/>
    </row>
    <row r="28" spans="1:25" ht="27" customHeight="1">
      <c r="A28" s="1064">
        <v>7</v>
      </c>
      <c r="B28" s="1407"/>
      <c r="C28" s="1132" t="s">
        <v>1111</v>
      </c>
      <c r="D28" s="1065"/>
      <c r="E28" s="1347" t="s">
        <v>1006</v>
      </c>
      <c r="F28" s="1348"/>
      <c r="G28" s="34"/>
      <c r="H28" s="1085" t="s">
        <v>1083</v>
      </c>
      <c r="I28" s="34"/>
      <c r="J28" s="1303" t="s">
        <v>87</v>
      </c>
      <c r="K28" s="1339"/>
      <c r="L28" s="1347" t="s">
        <v>1007</v>
      </c>
      <c r="M28" s="1348"/>
      <c r="N28" s="34"/>
      <c r="O28" s="1085" t="s">
        <v>1084</v>
      </c>
      <c r="P28" s="34"/>
      <c r="Q28" s="1085" t="s">
        <v>87</v>
      </c>
      <c r="R28" s="1347" t="s">
        <v>1008</v>
      </c>
      <c r="S28" s="1352"/>
      <c r="T28" s="1348"/>
      <c r="U28" s="34"/>
      <c r="V28" s="1085" t="s">
        <v>1085</v>
      </c>
      <c r="W28" s="34"/>
      <c r="X28" s="71" t="s">
        <v>87</v>
      </c>
      <c r="Y28" s="1086"/>
    </row>
    <row r="29" spans="1:25" ht="27.75" customHeight="1">
      <c r="A29" s="1269">
        <v>8</v>
      </c>
      <c r="B29" s="1407"/>
      <c r="C29" s="1379" t="s">
        <v>1118</v>
      </c>
      <c r="D29" s="1060" t="s">
        <v>1068</v>
      </c>
      <c r="E29" s="1087" t="s">
        <v>1069</v>
      </c>
      <c r="F29" s="1088"/>
      <c r="G29" s="1089" t="s">
        <v>1096</v>
      </c>
      <c r="H29" s="1090"/>
      <c r="I29" s="1090"/>
      <c r="J29" s="1090"/>
      <c r="K29" s="1090"/>
      <c r="L29" s="1090"/>
      <c r="M29" s="1090"/>
      <c r="N29" s="1090"/>
      <c r="O29" s="1090"/>
      <c r="P29" s="1033"/>
      <c r="Q29" s="1033"/>
      <c r="R29" s="1033"/>
      <c r="S29" s="1033"/>
      <c r="T29" s="1033"/>
      <c r="U29" s="1091"/>
      <c r="V29" s="1091"/>
      <c r="W29" s="1091"/>
      <c r="X29" s="1091"/>
      <c r="Y29" s="1092"/>
    </row>
    <row r="30" spans="1:25" ht="27.75" customHeight="1">
      <c r="A30" s="1269"/>
      <c r="B30" s="1407"/>
      <c r="C30" s="1380"/>
      <c r="D30" s="1060" t="s">
        <v>1070</v>
      </c>
      <c r="E30" s="34"/>
      <c r="F30" s="1303" t="s">
        <v>1071</v>
      </c>
      <c r="G30" s="1304"/>
      <c r="H30" s="1304"/>
      <c r="I30" s="1304"/>
      <c r="J30" s="1339"/>
      <c r="K30" s="34"/>
      <c r="L30" s="1365" t="s">
        <v>1024</v>
      </c>
      <c r="M30" s="1295"/>
      <c r="N30" s="1295"/>
      <c r="O30" s="1295"/>
      <c r="P30" s="1295"/>
      <c r="Q30" s="34"/>
      <c r="R30" s="1336" t="s">
        <v>1025</v>
      </c>
      <c r="S30" s="1337"/>
      <c r="T30" s="1337"/>
      <c r="U30" s="1337"/>
      <c r="V30" s="1337"/>
      <c r="W30" s="1337"/>
      <c r="X30" s="1337"/>
      <c r="Y30" s="1036"/>
    </row>
    <row r="31" spans="1:25" ht="27.75" customHeight="1">
      <c r="A31" s="1269"/>
      <c r="B31" s="1407"/>
      <c r="C31" s="1380"/>
      <c r="D31" s="1399" t="s">
        <v>1026</v>
      </c>
      <c r="E31" s="1401" t="s">
        <v>1027</v>
      </c>
      <c r="F31" s="1402"/>
      <c r="G31" s="1402"/>
      <c r="H31" s="1402"/>
      <c r="I31" s="1403" t="s">
        <v>1072</v>
      </c>
      <c r="J31" s="1403"/>
      <c r="K31" s="1403"/>
      <c r="L31" s="1403"/>
      <c r="M31" s="1063"/>
      <c r="N31" s="1093" t="s">
        <v>1028</v>
      </c>
      <c r="O31" s="1094"/>
      <c r="P31" s="1349" t="s">
        <v>1073</v>
      </c>
      <c r="Q31" s="1349"/>
      <c r="R31" s="1349"/>
      <c r="S31" s="1349"/>
      <c r="T31" s="1095"/>
      <c r="U31" s="1093" t="s">
        <v>1028</v>
      </c>
      <c r="V31" s="1066"/>
      <c r="W31" s="1066"/>
      <c r="X31" s="1066"/>
      <c r="Y31" s="1096"/>
    </row>
    <row r="32" spans="1:25" ht="27.75" customHeight="1">
      <c r="A32" s="1269"/>
      <c r="B32" s="1407"/>
      <c r="C32" s="1380"/>
      <c r="D32" s="1400"/>
      <c r="E32" s="1350" t="s">
        <v>1029</v>
      </c>
      <c r="F32" s="1351"/>
      <c r="G32" s="1351"/>
      <c r="H32" s="1351"/>
      <c r="I32" s="1097"/>
      <c r="J32" s="1085"/>
      <c r="K32" s="1085"/>
      <c r="L32" s="1085"/>
      <c r="M32" s="1085"/>
      <c r="N32" s="1038"/>
      <c r="O32" s="1038"/>
      <c r="P32" s="813"/>
      <c r="Q32" s="1038"/>
      <c r="R32" s="1085"/>
      <c r="S32" s="1085"/>
      <c r="T32" s="1085"/>
      <c r="U32" s="1085"/>
      <c r="V32" s="1072"/>
      <c r="W32" s="1072"/>
      <c r="X32" s="1072"/>
      <c r="Y32" s="1098"/>
    </row>
    <row r="33" spans="1:25" ht="51.75" customHeight="1">
      <c r="A33" s="1269"/>
      <c r="B33" s="1407"/>
      <c r="C33" s="1380"/>
      <c r="D33" s="1099" t="s">
        <v>1030</v>
      </c>
      <c r="E33" s="34"/>
      <c r="F33" s="1303" t="s">
        <v>1074</v>
      </c>
      <c r="G33" s="1304"/>
      <c r="H33" s="1304"/>
      <c r="I33" s="34"/>
      <c r="J33" s="1353" t="s">
        <v>1075</v>
      </c>
      <c r="K33" s="1354"/>
      <c r="L33" s="1354"/>
      <c r="M33" s="1295"/>
      <c r="N33" s="1295"/>
      <c r="O33" s="1295"/>
      <c r="P33" s="1295"/>
      <c r="Q33" s="1295"/>
      <c r="R33" s="1295"/>
      <c r="S33" s="1295"/>
      <c r="T33" s="1295"/>
      <c r="U33" s="1295"/>
      <c r="V33" s="1295"/>
      <c r="W33" s="1295"/>
      <c r="X33" s="1089" t="s">
        <v>1076</v>
      </c>
      <c r="Y33" s="1100"/>
    </row>
    <row r="34" spans="1:25" ht="33" customHeight="1">
      <c r="A34" s="1269"/>
      <c r="B34" s="1407"/>
      <c r="C34" s="1380"/>
      <c r="D34" s="1060" t="s">
        <v>1031</v>
      </c>
      <c r="E34" s="34"/>
      <c r="F34" s="1303" t="s">
        <v>1077</v>
      </c>
      <c r="G34" s="1304"/>
      <c r="H34" s="1304"/>
      <c r="I34" s="1304"/>
      <c r="J34" s="1339"/>
      <c r="K34" s="34"/>
      <c r="L34" s="1303" t="s">
        <v>1032</v>
      </c>
      <c r="M34" s="1304"/>
      <c r="N34" s="1304"/>
      <c r="O34" s="1304"/>
      <c r="P34" s="1304"/>
      <c r="Q34" s="34"/>
      <c r="R34" s="1336" t="s">
        <v>1033</v>
      </c>
      <c r="S34" s="1337"/>
      <c r="T34" s="1337"/>
      <c r="U34" s="1295"/>
      <c r="V34" s="1295"/>
      <c r="W34" s="1295"/>
      <c r="X34" s="1101" t="s">
        <v>1078</v>
      </c>
      <c r="Y34" s="1102"/>
    </row>
    <row r="35" spans="1:25" ht="35.25" customHeight="1">
      <c r="A35" s="1269">
        <v>9</v>
      </c>
      <c r="B35" s="1407"/>
      <c r="C35" s="1355" t="s">
        <v>1119</v>
      </c>
      <c r="D35" s="1036" t="s">
        <v>1079</v>
      </c>
      <c r="E35" s="34"/>
      <c r="F35" s="1336" t="s">
        <v>1080</v>
      </c>
      <c r="G35" s="1337"/>
      <c r="H35" s="1337"/>
      <c r="I35" s="1337"/>
      <c r="J35" s="1337"/>
      <c r="K35" s="1337"/>
      <c r="L35" s="1337"/>
      <c r="M35" s="1337"/>
      <c r="N35" s="1337"/>
      <c r="O35" s="1337"/>
      <c r="P35" s="1337"/>
      <c r="Q35" s="34"/>
      <c r="R35" s="1336" t="s">
        <v>1081</v>
      </c>
      <c r="S35" s="1337"/>
      <c r="T35" s="1337"/>
      <c r="U35" s="1337"/>
      <c r="V35" s="1337"/>
      <c r="W35" s="1337"/>
      <c r="X35" s="1337"/>
      <c r="Y35" s="1036"/>
    </row>
    <row r="36" spans="1:25" ht="62.25" customHeight="1">
      <c r="A36" s="1269"/>
      <c r="B36" s="1407"/>
      <c r="C36" s="1356"/>
      <c r="D36" s="1061" t="s">
        <v>1094</v>
      </c>
      <c r="E36" s="34"/>
      <c r="F36" s="1110" t="s">
        <v>1095</v>
      </c>
      <c r="G36" s="1079"/>
      <c r="H36" s="1079"/>
      <c r="I36" s="1079"/>
      <c r="J36" s="1079"/>
      <c r="K36" s="1079"/>
      <c r="L36" s="1079"/>
      <c r="M36" s="1079"/>
      <c r="N36" s="1079"/>
      <c r="O36" s="34"/>
      <c r="P36" s="1331" t="s">
        <v>1097</v>
      </c>
      <c r="Q36" s="1331"/>
      <c r="R36" s="1331"/>
      <c r="S36" s="1331"/>
      <c r="T36" s="1331"/>
      <c r="U36" s="1331"/>
      <c r="V36" s="1331"/>
      <c r="W36" s="1331"/>
      <c r="X36" s="1331"/>
      <c r="Y36" s="1331"/>
    </row>
    <row r="37" spans="1:25" ht="27.75" customHeight="1">
      <c r="A37" s="1064">
        <v>10</v>
      </c>
      <c r="B37" s="1407"/>
      <c r="C37" s="1132" t="s">
        <v>1036</v>
      </c>
      <c r="D37" s="1065"/>
      <c r="E37" s="34"/>
      <c r="F37" s="1347" t="s">
        <v>1062</v>
      </c>
      <c r="G37" s="1352"/>
      <c r="H37" s="1352"/>
      <c r="I37" s="1352"/>
      <c r="J37" s="1352"/>
      <c r="K37" s="34"/>
      <c r="L37" s="1336" t="s">
        <v>1037</v>
      </c>
      <c r="M37" s="1337"/>
      <c r="N37" s="1337"/>
      <c r="O37" s="1337"/>
      <c r="P37" s="1337"/>
      <c r="Q37" s="1337"/>
      <c r="R37" s="1337"/>
      <c r="S37" s="1337"/>
      <c r="T37" s="1337"/>
      <c r="U37" s="1337"/>
      <c r="V37" s="1337"/>
      <c r="W37" s="1337"/>
      <c r="X37" s="1337"/>
      <c r="Y37" s="1036"/>
    </row>
    <row r="38" spans="1:25" ht="27.75" customHeight="1">
      <c r="A38" s="1064">
        <v>11</v>
      </c>
      <c r="B38" s="1407"/>
      <c r="C38" s="1084" t="s">
        <v>1038</v>
      </c>
      <c r="D38" s="1065"/>
      <c r="E38" s="34"/>
      <c r="F38" s="1336" t="s">
        <v>1040</v>
      </c>
      <c r="G38" s="1337"/>
      <c r="H38" s="1337"/>
      <c r="I38" s="1337"/>
      <c r="J38" s="1338"/>
      <c r="K38" s="34"/>
      <c r="L38" s="1336" t="s">
        <v>1034</v>
      </c>
      <c r="M38" s="1337"/>
      <c r="N38" s="1337"/>
      <c r="O38" s="1337"/>
      <c r="P38" s="1337"/>
      <c r="Q38" s="1337"/>
      <c r="R38" s="1337"/>
      <c r="S38" s="1337"/>
      <c r="T38" s="1337"/>
      <c r="U38" s="1337"/>
      <c r="V38" s="1337"/>
      <c r="W38" s="1337"/>
      <c r="X38" s="1337"/>
      <c r="Y38" s="1036"/>
    </row>
    <row r="39" spans="1:25" ht="27.75" customHeight="1">
      <c r="A39" s="1064">
        <v>12</v>
      </c>
      <c r="B39" s="1407"/>
      <c r="C39" s="1084" t="s">
        <v>1039</v>
      </c>
      <c r="D39" s="1065"/>
      <c r="E39" s="34"/>
      <c r="F39" s="1336" t="s">
        <v>1040</v>
      </c>
      <c r="G39" s="1337"/>
      <c r="H39" s="1337"/>
      <c r="I39" s="1337"/>
      <c r="J39" s="1338"/>
      <c r="K39" s="34"/>
      <c r="L39" s="1336" t="s">
        <v>1034</v>
      </c>
      <c r="M39" s="1337"/>
      <c r="N39" s="1337"/>
      <c r="O39" s="1337"/>
      <c r="P39" s="1337"/>
      <c r="Q39" s="1337"/>
      <c r="R39" s="1337"/>
      <c r="S39" s="1337"/>
      <c r="T39" s="1337"/>
      <c r="U39" s="1337"/>
      <c r="V39" s="1337"/>
      <c r="W39" s="1337"/>
      <c r="X39" s="1337"/>
      <c r="Y39" s="1036"/>
    </row>
    <row r="40" spans="1:25" ht="27.75" customHeight="1">
      <c r="A40" s="1064">
        <v>13</v>
      </c>
      <c r="B40" s="1407"/>
      <c r="C40" s="1285" t="s">
        <v>1041</v>
      </c>
      <c r="D40" s="1382"/>
      <c r="E40" s="34"/>
      <c r="F40" s="1303" t="s">
        <v>808</v>
      </c>
      <c r="G40" s="1304"/>
      <c r="H40" s="1304"/>
      <c r="I40" s="1304"/>
      <c r="J40" s="1339"/>
      <c r="K40" s="34"/>
      <c r="L40" s="1336" t="s">
        <v>1034</v>
      </c>
      <c r="M40" s="1337"/>
      <c r="N40" s="1337"/>
      <c r="O40" s="1337"/>
      <c r="P40" s="1337"/>
      <c r="Q40" s="1337"/>
      <c r="R40" s="1337"/>
      <c r="S40" s="1337"/>
      <c r="T40" s="1337"/>
      <c r="U40" s="1337"/>
      <c r="V40" s="1337"/>
      <c r="W40" s="1337"/>
      <c r="X40" s="1337"/>
      <c r="Y40" s="1036"/>
    </row>
    <row r="41" spans="1:25" ht="27.75" customHeight="1">
      <c r="A41" s="1064">
        <v>14</v>
      </c>
      <c r="B41" s="1407"/>
      <c r="C41" s="1084" t="s">
        <v>1042</v>
      </c>
      <c r="D41" s="1065"/>
      <c r="E41" s="34"/>
      <c r="F41" s="1336" t="s">
        <v>1040</v>
      </c>
      <c r="G41" s="1337"/>
      <c r="H41" s="1337"/>
      <c r="I41" s="1337"/>
      <c r="J41" s="1338"/>
      <c r="K41" s="34"/>
      <c r="L41" s="1336" t="s">
        <v>1034</v>
      </c>
      <c r="M41" s="1337"/>
      <c r="N41" s="1337"/>
      <c r="O41" s="1337"/>
      <c r="P41" s="1337"/>
      <c r="Q41" s="1337"/>
      <c r="R41" s="1337"/>
      <c r="S41" s="1337"/>
      <c r="T41" s="1337"/>
      <c r="U41" s="1337"/>
      <c r="V41" s="1337"/>
      <c r="W41" s="1337"/>
      <c r="X41" s="1337"/>
      <c r="Y41" s="1036"/>
    </row>
    <row r="42" spans="1:25" ht="27.75" customHeight="1">
      <c r="A42" s="1064">
        <v>15</v>
      </c>
      <c r="B42" s="1407"/>
      <c r="C42" s="1381" t="s">
        <v>1043</v>
      </c>
      <c r="D42" s="1382"/>
      <c r="E42" s="34"/>
      <c r="F42" s="1365" t="s">
        <v>1063</v>
      </c>
      <c r="G42" s="1295"/>
      <c r="H42" s="1295"/>
      <c r="I42" s="1295"/>
      <c r="J42" s="1295"/>
      <c r="K42" s="34"/>
      <c r="L42" s="1336" t="s">
        <v>1044</v>
      </c>
      <c r="M42" s="1337"/>
      <c r="N42" s="1337"/>
      <c r="O42" s="1337"/>
      <c r="P42" s="1337"/>
      <c r="Q42" s="1337"/>
      <c r="R42" s="1337"/>
      <c r="S42" s="1337"/>
      <c r="T42" s="1337"/>
      <c r="U42" s="34"/>
      <c r="V42" s="1337" t="s">
        <v>1034</v>
      </c>
      <c r="W42" s="1337"/>
      <c r="X42" s="1337"/>
      <c r="Y42" s="1036"/>
    </row>
    <row r="43" spans="1:25" ht="27.75" customHeight="1">
      <c r="A43" s="1269">
        <v>16</v>
      </c>
      <c r="B43" s="1407"/>
      <c r="C43" s="1404" t="s">
        <v>1045</v>
      </c>
      <c r="D43" s="1103" t="s">
        <v>1046</v>
      </c>
      <c r="E43" s="34"/>
      <c r="F43" s="1336" t="s">
        <v>1064</v>
      </c>
      <c r="G43" s="1337"/>
      <c r="H43" s="1337"/>
      <c r="I43" s="1337"/>
      <c r="J43" s="1338"/>
      <c r="K43" s="34"/>
      <c r="L43" s="1336" t="s">
        <v>1065</v>
      </c>
      <c r="M43" s="1337"/>
      <c r="N43" s="1337"/>
      <c r="O43" s="1337"/>
      <c r="P43" s="1337"/>
      <c r="Q43" s="34"/>
      <c r="R43" s="71" t="s">
        <v>89</v>
      </c>
      <c r="S43" s="74" t="s">
        <v>1023</v>
      </c>
      <c r="T43" s="1335"/>
      <c r="U43" s="1335"/>
      <c r="V43" s="1335"/>
      <c r="W43" s="1335"/>
      <c r="X43" s="1335"/>
      <c r="Y43" s="75" t="s">
        <v>1035</v>
      </c>
    </row>
    <row r="44" spans="1:25" ht="27.75" customHeight="1">
      <c r="A44" s="1269"/>
      <c r="B44" s="1407"/>
      <c r="C44" s="1405"/>
      <c r="D44" s="1104" t="s">
        <v>1047</v>
      </c>
      <c r="E44" s="34"/>
      <c r="F44" s="1336" t="s">
        <v>1064</v>
      </c>
      <c r="G44" s="1337"/>
      <c r="H44" s="1337"/>
      <c r="I44" s="1337"/>
      <c r="J44" s="1338"/>
      <c r="K44" s="34"/>
      <c r="L44" s="1365" t="s">
        <v>1066</v>
      </c>
      <c r="M44" s="1295"/>
      <c r="N44" s="1295"/>
      <c r="O44" s="1295"/>
      <c r="P44" s="1295"/>
      <c r="Q44" s="34"/>
      <c r="R44" s="71" t="s">
        <v>89</v>
      </c>
      <c r="S44" s="74" t="s">
        <v>26</v>
      </c>
      <c r="T44" s="1335"/>
      <c r="U44" s="1335"/>
      <c r="V44" s="1335"/>
      <c r="W44" s="1335"/>
      <c r="X44" s="1335"/>
      <c r="Y44" s="75" t="s">
        <v>49</v>
      </c>
    </row>
    <row r="45" spans="1:25" ht="27.75" customHeight="1">
      <c r="A45" s="1064">
        <v>17</v>
      </c>
      <c r="B45" s="1407"/>
      <c r="C45" s="1133" t="s">
        <v>1048</v>
      </c>
      <c r="D45" s="1065"/>
      <c r="E45" s="34"/>
      <c r="F45" s="1336" t="s">
        <v>1067</v>
      </c>
      <c r="G45" s="1337"/>
      <c r="H45" s="1337"/>
      <c r="I45" s="1337"/>
      <c r="J45" s="1338"/>
      <c r="K45" s="34"/>
      <c r="L45" s="1365" t="s">
        <v>1049</v>
      </c>
      <c r="M45" s="1295"/>
      <c r="N45" s="1295"/>
      <c r="O45" s="1295"/>
      <c r="P45" s="1295"/>
      <c r="Q45" s="1295"/>
      <c r="R45" s="1295"/>
      <c r="S45" s="1295"/>
      <c r="T45" s="1295"/>
      <c r="U45" s="34"/>
      <c r="V45" s="1337" t="s">
        <v>88</v>
      </c>
      <c r="W45" s="1337"/>
      <c r="X45" s="1337"/>
      <c r="Y45" s="1036"/>
    </row>
    <row r="46" spans="1:25" ht="27.75" customHeight="1">
      <c r="A46" s="1064">
        <v>18</v>
      </c>
      <c r="B46" s="1362" t="s">
        <v>1091</v>
      </c>
      <c r="C46" s="1301" t="s">
        <v>90</v>
      </c>
      <c r="D46" s="1302"/>
      <c r="E46" s="1336" t="s">
        <v>686</v>
      </c>
      <c r="F46" s="1337"/>
      <c r="G46" s="1337"/>
      <c r="H46" s="1337"/>
      <c r="I46" s="1337"/>
      <c r="J46" s="1337"/>
      <c r="K46" s="1337"/>
      <c r="L46" s="1337"/>
      <c r="M46" s="1337"/>
      <c r="N46" s="1337"/>
      <c r="O46" s="1337"/>
      <c r="P46" s="1337"/>
      <c r="Q46" s="1337"/>
      <c r="R46" s="1337"/>
      <c r="S46" s="1337"/>
      <c r="T46" s="1337"/>
      <c r="U46" s="1337"/>
      <c r="V46" s="1337"/>
      <c r="W46" s="1337"/>
      <c r="X46" s="1337"/>
      <c r="Y46" s="1036"/>
    </row>
    <row r="47" spans="1:25" ht="27.75" customHeight="1">
      <c r="A47" s="1064">
        <v>19</v>
      </c>
      <c r="B47" s="1362"/>
      <c r="C47" s="1301" t="s">
        <v>91</v>
      </c>
      <c r="D47" s="1302"/>
      <c r="E47" s="1336" t="s">
        <v>686</v>
      </c>
      <c r="F47" s="1337"/>
      <c r="G47" s="1337"/>
      <c r="H47" s="1337"/>
      <c r="I47" s="1337"/>
      <c r="J47" s="1337"/>
      <c r="K47" s="1337"/>
      <c r="L47" s="1337"/>
      <c r="M47" s="1337"/>
      <c r="N47" s="1337"/>
      <c r="O47" s="1337"/>
      <c r="P47" s="1337"/>
      <c r="Q47" s="1337"/>
      <c r="R47" s="1337"/>
      <c r="S47" s="1337"/>
      <c r="T47" s="1337"/>
      <c r="U47" s="1337"/>
      <c r="V47" s="1337"/>
      <c r="W47" s="1337"/>
      <c r="X47" s="1337"/>
      <c r="Y47" s="1036"/>
    </row>
    <row r="48" spans="1:25" ht="38.25" customHeight="1">
      <c r="A48" s="1064">
        <v>20</v>
      </c>
      <c r="B48" s="1362"/>
      <c r="C48" s="1388" t="s">
        <v>92</v>
      </c>
      <c r="D48" s="1389"/>
      <c r="E48" s="72"/>
      <c r="F48" s="1295" t="s">
        <v>823</v>
      </c>
      <c r="G48" s="1295"/>
      <c r="H48" s="1295"/>
      <c r="I48" s="1295"/>
      <c r="J48" s="1295"/>
      <c r="K48" s="1295"/>
      <c r="L48" s="1295"/>
      <c r="M48" s="1295"/>
      <c r="N48" s="1295"/>
      <c r="O48" s="1295"/>
      <c r="P48" s="1295"/>
      <c r="Q48" s="1295"/>
      <c r="R48" s="1295"/>
      <c r="S48" s="1295"/>
      <c r="T48" s="1295"/>
      <c r="U48" s="1295"/>
      <c r="V48" s="1295"/>
      <c r="W48" s="1295"/>
      <c r="X48" s="1295"/>
      <c r="Y48" s="1035"/>
    </row>
    <row r="49" spans="1:25" ht="38.25" customHeight="1">
      <c r="A49" s="1064">
        <v>21</v>
      </c>
      <c r="B49" s="1362"/>
      <c r="C49" s="1301" t="s">
        <v>93</v>
      </c>
      <c r="D49" s="1302"/>
      <c r="E49" s="1303" t="s">
        <v>94</v>
      </c>
      <c r="F49" s="1304"/>
      <c r="G49" s="1304"/>
      <c r="H49" s="34"/>
      <c r="I49" s="1336" t="s">
        <v>95</v>
      </c>
      <c r="J49" s="1337"/>
      <c r="K49" s="34"/>
      <c r="L49" s="1336" t="s">
        <v>96</v>
      </c>
      <c r="M49" s="1338"/>
      <c r="N49" s="1336" t="s">
        <v>97</v>
      </c>
      <c r="O49" s="1337"/>
      <c r="P49" s="1337"/>
      <c r="Q49" s="34"/>
      <c r="R49" s="1336" t="s">
        <v>95</v>
      </c>
      <c r="S49" s="1337"/>
      <c r="T49" s="1366"/>
      <c r="U49" s="34"/>
      <c r="V49" s="1336" t="s">
        <v>96</v>
      </c>
      <c r="W49" s="1337"/>
      <c r="X49" s="1337"/>
      <c r="Y49" s="1036"/>
    </row>
    <row r="50" spans="1:25" ht="38.25" customHeight="1">
      <c r="A50" s="1064">
        <v>22</v>
      </c>
      <c r="B50" s="1362"/>
      <c r="C50" s="1301" t="s">
        <v>821</v>
      </c>
      <c r="D50" s="1367"/>
      <c r="E50" s="72"/>
      <c r="F50" s="1317" t="s">
        <v>822</v>
      </c>
      <c r="G50" s="1318"/>
      <c r="H50" s="1318"/>
      <c r="I50" s="1318"/>
      <c r="J50" s="1318"/>
      <c r="K50" s="1318"/>
      <c r="L50" s="1318"/>
      <c r="M50" s="1318"/>
      <c r="N50" s="1318"/>
      <c r="O50" s="1318"/>
      <c r="P50" s="1318"/>
      <c r="Q50" s="1318"/>
      <c r="R50" s="1318"/>
      <c r="S50" s="1318"/>
      <c r="T50" s="1318"/>
      <c r="U50" s="1318"/>
      <c r="V50" s="1318"/>
      <c r="W50" s="1318"/>
      <c r="X50" s="1318"/>
      <c r="Y50" s="816"/>
    </row>
    <row r="51" spans="1:25" ht="38.25" customHeight="1">
      <c r="A51" s="1064">
        <v>23</v>
      </c>
      <c r="B51" s="1362"/>
      <c r="C51" s="1037" t="s">
        <v>98</v>
      </c>
      <c r="D51" s="396"/>
      <c r="E51" s="34"/>
      <c r="F51" s="1303" t="s">
        <v>99</v>
      </c>
      <c r="G51" s="1304"/>
      <c r="H51" s="1304"/>
      <c r="I51" s="1304"/>
      <c r="J51" s="1339"/>
      <c r="K51" s="34"/>
      <c r="L51" s="1336" t="s">
        <v>100</v>
      </c>
      <c r="M51" s="1337"/>
      <c r="N51" s="1337"/>
      <c r="O51" s="1337"/>
      <c r="P51" s="1338"/>
      <c r="Q51" s="34"/>
      <c r="R51" s="71" t="s">
        <v>89</v>
      </c>
      <c r="S51" s="74" t="s">
        <v>26</v>
      </c>
      <c r="T51" s="1335"/>
      <c r="U51" s="1335"/>
      <c r="V51" s="1335"/>
      <c r="W51" s="1335"/>
      <c r="X51" s="1335"/>
      <c r="Y51" s="75" t="s">
        <v>49</v>
      </c>
    </row>
    <row r="52" spans="1:25" ht="38.25" customHeight="1">
      <c r="A52" s="1064">
        <v>24</v>
      </c>
      <c r="B52" s="1362"/>
      <c r="C52" s="1037" t="s">
        <v>369</v>
      </c>
      <c r="D52" s="396"/>
      <c r="E52" s="34"/>
      <c r="F52" s="1303" t="s">
        <v>373</v>
      </c>
      <c r="G52" s="1304"/>
      <c r="H52" s="1304"/>
      <c r="I52" s="1304"/>
      <c r="J52" s="1304"/>
      <c r="K52" s="1304"/>
      <c r="L52" s="1304"/>
      <c r="M52" s="1304"/>
      <c r="N52" s="1304"/>
      <c r="O52" s="1304"/>
      <c r="P52" s="1339"/>
      <c r="Q52" s="34"/>
      <c r="R52" s="71" t="s">
        <v>89</v>
      </c>
      <c r="S52" s="74" t="s">
        <v>26</v>
      </c>
      <c r="T52" s="1335"/>
      <c r="U52" s="1335"/>
      <c r="V52" s="1335"/>
      <c r="W52" s="1335"/>
      <c r="X52" s="1335"/>
      <c r="Y52" s="75" t="s">
        <v>49</v>
      </c>
    </row>
    <row r="53" spans="1:25" ht="38.25" customHeight="1">
      <c r="A53" s="1064">
        <v>25</v>
      </c>
      <c r="B53" s="1362"/>
      <c r="C53" s="1363" t="s">
        <v>371</v>
      </c>
      <c r="D53" s="1364"/>
      <c r="E53" s="34"/>
      <c r="F53" s="1365" t="s">
        <v>779</v>
      </c>
      <c r="G53" s="1337"/>
      <c r="H53" s="1337"/>
      <c r="I53" s="1337"/>
      <c r="J53" s="1337"/>
      <c r="K53" s="1337"/>
      <c r="L53" s="1337"/>
      <c r="M53" s="1337"/>
      <c r="N53" s="1337"/>
      <c r="O53" s="1337"/>
      <c r="P53" s="1337"/>
      <c r="Q53" s="1337"/>
      <c r="R53" s="1337"/>
      <c r="S53" s="1337"/>
      <c r="T53" s="1338"/>
      <c r="U53" s="34"/>
      <c r="V53" s="1336" t="s">
        <v>792</v>
      </c>
      <c r="W53" s="1337"/>
      <c r="X53" s="1337"/>
      <c r="Y53" s="1036"/>
    </row>
    <row r="54" spans="1:25" ht="53.25" customHeight="1">
      <c r="A54" s="1269">
        <v>26</v>
      </c>
      <c r="B54" s="1362" t="s">
        <v>101</v>
      </c>
      <c r="C54" s="1383" t="s">
        <v>771</v>
      </c>
      <c r="D54" s="1384"/>
      <c r="E54" s="34"/>
      <c r="F54" s="1365" t="s">
        <v>778</v>
      </c>
      <c r="G54" s="1295"/>
      <c r="H54" s="1295"/>
      <c r="I54" s="1295"/>
      <c r="J54" s="1295"/>
      <c r="K54" s="1295"/>
      <c r="L54" s="1295"/>
      <c r="M54" s="1295"/>
      <c r="N54" s="1295"/>
      <c r="O54" s="1295"/>
      <c r="P54" s="1295"/>
      <c r="Q54" s="1295"/>
      <c r="R54" s="1295"/>
      <c r="S54" s="1295"/>
      <c r="T54" s="1387"/>
      <c r="U54" s="34"/>
      <c r="V54" s="1033" t="s">
        <v>1034</v>
      </c>
      <c r="W54" s="1033"/>
      <c r="X54" s="1033"/>
      <c r="Y54" s="1036"/>
    </row>
    <row r="55" spans="1:25" ht="53.25" customHeight="1">
      <c r="A55" s="1269"/>
      <c r="B55" s="1362"/>
      <c r="C55" s="1385"/>
      <c r="D55" s="1386"/>
      <c r="E55" s="34"/>
      <c r="F55" s="1365" t="s">
        <v>782</v>
      </c>
      <c r="G55" s="1295"/>
      <c r="H55" s="1295"/>
      <c r="I55" s="1295"/>
      <c r="J55" s="1295"/>
      <c r="K55" s="1295"/>
      <c r="L55" s="1295"/>
      <c r="M55" s="1295"/>
      <c r="N55" s="1295"/>
      <c r="O55" s="1295"/>
      <c r="P55" s="1295"/>
      <c r="Q55" s="1295"/>
      <c r="R55" s="1295"/>
      <c r="S55" s="1295"/>
      <c r="T55" s="1387"/>
      <c r="U55" s="34"/>
      <c r="V55" s="1033" t="s">
        <v>1034</v>
      </c>
      <c r="X55" s="1033"/>
      <c r="Y55" s="1036"/>
    </row>
    <row r="56" spans="1:25" ht="30" customHeight="1">
      <c r="A56" s="1330">
        <v>27</v>
      </c>
      <c r="B56" s="1362"/>
      <c r="C56" s="1324" t="s">
        <v>102</v>
      </c>
      <c r="D56" s="1325"/>
      <c r="E56" s="791"/>
      <c r="F56" s="1322" t="s">
        <v>777</v>
      </c>
      <c r="G56" s="1323"/>
      <c r="H56" s="1323"/>
      <c r="I56" s="1323"/>
      <c r="J56" s="1323"/>
      <c r="K56" s="1323"/>
      <c r="L56" s="1323"/>
      <c r="M56" s="1323"/>
      <c r="N56" s="1323"/>
      <c r="O56" s="1323"/>
      <c r="P56" s="1323"/>
      <c r="Q56" s="1323"/>
      <c r="R56" s="1323"/>
      <c r="S56" s="1323"/>
      <c r="T56" s="1323"/>
      <c r="U56" s="1323"/>
      <c r="V56" s="1323"/>
      <c r="W56" s="1323"/>
      <c r="X56" s="1323"/>
      <c r="Y56" s="1041"/>
    </row>
    <row r="57" spans="1:25" ht="31.5" customHeight="1">
      <c r="A57" s="1330"/>
      <c r="B57" s="1362"/>
      <c r="C57" s="1326"/>
      <c r="D57" s="1327"/>
      <c r="E57" s="791"/>
      <c r="F57" s="1322" t="s">
        <v>776</v>
      </c>
      <c r="G57" s="1323"/>
      <c r="H57" s="1323"/>
      <c r="I57" s="1323"/>
      <c r="J57" s="1323"/>
      <c r="K57" s="1323"/>
      <c r="L57" s="1323"/>
      <c r="M57" s="1323"/>
      <c r="N57" s="1323"/>
      <c r="O57" s="1323"/>
      <c r="P57" s="1323"/>
      <c r="Q57" s="1323"/>
      <c r="R57" s="1323"/>
      <c r="S57" s="1323"/>
      <c r="T57" s="1323"/>
      <c r="U57" s="1323"/>
      <c r="V57" s="1323"/>
      <c r="W57" s="1323"/>
      <c r="X57" s="1323"/>
      <c r="Y57" s="1041"/>
    </row>
    <row r="58" spans="1:25" ht="31.5" customHeight="1">
      <c r="A58" s="1330"/>
      <c r="B58" s="1362"/>
      <c r="C58" s="1326"/>
      <c r="D58" s="1327"/>
      <c r="E58" s="791"/>
      <c r="F58" s="1322" t="s">
        <v>775</v>
      </c>
      <c r="G58" s="1323"/>
      <c r="H58" s="1323"/>
      <c r="I58" s="1323"/>
      <c r="J58" s="1323"/>
      <c r="K58" s="1323"/>
      <c r="L58" s="1323"/>
      <c r="M58" s="1323"/>
      <c r="N58" s="1323"/>
      <c r="O58" s="1323"/>
      <c r="P58" s="1323"/>
      <c r="Q58" s="1323"/>
      <c r="R58" s="1323"/>
      <c r="S58" s="1323"/>
      <c r="T58" s="1323"/>
      <c r="U58" s="1323"/>
      <c r="V58" s="1323"/>
      <c r="W58" s="1323"/>
      <c r="X58" s="1323"/>
      <c r="Y58" s="1041"/>
    </row>
    <row r="59" spans="1:25" ht="31.5" customHeight="1">
      <c r="A59" s="1330"/>
      <c r="B59" s="1362"/>
      <c r="C59" s="1326"/>
      <c r="D59" s="1327"/>
      <c r="E59" s="791"/>
      <c r="F59" s="1322" t="s">
        <v>814</v>
      </c>
      <c r="G59" s="1323"/>
      <c r="H59" s="1323"/>
      <c r="I59" s="1323"/>
      <c r="J59" s="1323"/>
      <c r="K59" s="1323"/>
      <c r="L59" s="1323"/>
      <c r="M59" s="1323"/>
      <c r="N59" s="1323"/>
      <c r="O59" s="1323"/>
      <c r="P59" s="1323"/>
      <c r="Q59" s="1323"/>
      <c r="R59" s="1323"/>
      <c r="S59" s="1323"/>
      <c r="T59" s="1323"/>
      <c r="U59" s="1323"/>
      <c r="V59" s="1323"/>
      <c r="W59" s="1323"/>
      <c r="X59" s="1323"/>
      <c r="Y59" s="1041"/>
    </row>
    <row r="60" spans="1:25" ht="32.1" customHeight="1">
      <c r="A60" s="1330"/>
      <c r="B60" s="1362"/>
      <c r="C60" s="1326"/>
      <c r="D60" s="1327"/>
      <c r="E60" s="791"/>
      <c r="F60" s="1322" t="s">
        <v>774</v>
      </c>
      <c r="G60" s="1323"/>
      <c r="H60" s="1323"/>
      <c r="I60" s="1323"/>
      <c r="J60" s="1323"/>
      <c r="K60" s="1323"/>
      <c r="L60" s="1323"/>
      <c r="M60" s="1323"/>
      <c r="N60" s="1323"/>
      <c r="O60" s="1323"/>
      <c r="P60" s="1323"/>
      <c r="Q60" s="1323"/>
      <c r="R60" s="1323"/>
      <c r="S60" s="1323"/>
      <c r="T60" s="1323"/>
      <c r="U60" s="1323"/>
      <c r="V60" s="1323"/>
      <c r="W60" s="1323"/>
      <c r="X60" s="1323"/>
      <c r="Y60" s="1041"/>
    </row>
    <row r="61" spans="1:25" ht="32.1" customHeight="1">
      <c r="A61" s="1330"/>
      <c r="B61" s="1362"/>
      <c r="C61" s="1326"/>
      <c r="D61" s="1327"/>
      <c r="E61" s="791"/>
      <c r="F61" s="1322" t="s">
        <v>773</v>
      </c>
      <c r="G61" s="1323"/>
      <c r="H61" s="1323"/>
      <c r="I61" s="1323"/>
      <c r="J61" s="1323"/>
      <c r="K61" s="1323"/>
      <c r="L61" s="1323"/>
      <c r="M61" s="1323"/>
      <c r="N61" s="1323"/>
      <c r="O61" s="1323"/>
      <c r="P61" s="1323"/>
      <c r="Q61" s="1323"/>
      <c r="R61" s="1323"/>
      <c r="S61" s="1323"/>
      <c r="T61" s="1323"/>
      <c r="U61" s="1323"/>
      <c r="V61" s="1323"/>
      <c r="W61" s="1323"/>
      <c r="X61" s="1323"/>
      <c r="Y61" s="1041"/>
    </row>
    <row r="62" spans="1:25" ht="32.1" customHeight="1">
      <c r="A62" s="1330"/>
      <c r="B62" s="1362"/>
      <c r="C62" s="1326"/>
      <c r="D62" s="1327"/>
      <c r="E62" s="791"/>
      <c r="F62" s="1322" t="s">
        <v>793</v>
      </c>
      <c r="G62" s="1323"/>
      <c r="H62" s="1323"/>
      <c r="I62" s="1323"/>
      <c r="J62" s="1323"/>
      <c r="K62" s="1323"/>
      <c r="L62" s="1323"/>
      <c r="M62" s="1323"/>
      <c r="N62" s="1323"/>
      <c r="O62" s="1323"/>
      <c r="P62" s="1323"/>
      <c r="Q62" s="1323"/>
      <c r="R62" s="1323"/>
      <c r="S62" s="1323"/>
      <c r="T62" s="1323"/>
      <c r="U62" s="1323"/>
      <c r="V62" s="1323"/>
      <c r="W62" s="1323"/>
      <c r="X62" s="1323"/>
      <c r="Y62" s="1041"/>
    </row>
    <row r="63" spans="1:25" ht="32.1" customHeight="1">
      <c r="A63" s="1330"/>
      <c r="B63" s="1362"/>
      <c r="C63" s="1328"/>
      <c r="D63" s="1329"/>
      <c r="E63" s="791"/>
      <c r="F63" s="1322" t="s">
        <v>772</v>
      </c>
      <c r="G63" s="1323"/>
      <c r="H63" s="1323"/>
      <c r="I63" s="1323"/>
      <c r="J63" s="1323"/>
      <c r="K63" s="1323"/>
      <c r="L63" s="1323"/>
      <c r="M63" s="1323"/>
      <c r="N63" s="1323"/>
      <c r="O63" s="1323"/>
      <c r="P63" s="1323"/>
      <c r="Q63" s="1323"/>
      <c r="R63" s="1323"/>
      <c r="S63" s="1323"/>
      <c r="T63" s="1323"/>
      <c r="U63" s="1323"/>
      <c r="V63" s="1323"/>
      <c r="W63" s="1323"/>
      <c r="X63" s="1323"/>
      <c r="Y63" s="1041"/>
    </row>
    <row r="64" spans="1:25" ht="32.1" customHeight="1">
      <c r="A64" s="1376">
        <v>28</v>
      </c>
      <c r="B64" s="1362"/>
      <c r="C64" s="1368" t="s">
        <v>783</v>
      </c>
      <c r="D64" s="1369"/>
      <c r="E64" s="792"/>
      <c r="F64" s="1340" t="s">
        <v>794</v>
      </c>
      <c r="G64" s="1341"/>
      <c r="H64" s="1341"/>
      <c r="I64" s="1341"/>
      <c r="J64" s="1342"/>
      <c r="K64" s="792"/>
      <c r="L64" s="1340" t="s">
        <v>795</v>
      </c>
      <c r="M64" s="1341"/>
      <c r="N64" s="1341"/>
      <c r="O64" s="1341"/>
      <c r="P64" s="1342"/>
      <c r="Q64" s="792"/>
      <c r="R64" s="1340" t="s">
        <v>88</v>
      </c>
      <c r="S64" s="1341"/>
      <c r="T64" s="1341"/>
      <c r="U64" s="1341"/>
      <c r="V64" s="797"/>
      <c r="W64" s="797"/>
      <c r="X64" s="797"/>
      <c r="Y64" s="1043"/>
    </row>
    <row r="65" spans="1:25" ht="32.1" customHeight="1">
      <c r="A65" s="1377"/>
      <c r="B65" s="1362"/>
      <c r="C65" s="1370"/>
      <c r="D65" s="1371"/>
      <c r="E65" s="803" t="s">
        <v>796</v>
      </c>
      <c r="F65" s="804"/>
      <c r="G65" s="804"/>
      <c r="H65" s="804"/>
      <c r="I65" s="804"/>
      <c r="J65" s="804"/>
      <c r="K65" s="804"/>
      <c r="L65" s="804"/>
      <c r="M65" s="804"/>
      <c r="N65" s="804"/>
      <c r="O65" s="804"/>
      <c r="P65" s="804"/>
      <c r="Q65" s="804"/>
      <c r="R65" s="804"/>
      <c r="S65" s="804"/>
      <c r="T65" s="804"/>
      <c r="U65" s="804"/>
      <c r="V65" s="804"/>
      <c r="W65" s="804"/>
      <c r="X65" s="804"/>
      <c r="Y65" s="805"/>
    </row>
    <row r="66" spans="1:25" ht="32.1" customHeight="1">
      <c r="A66" s="1377"/>
      <c r="B66" s="1362"/>
      <c r="C66" s="1370"/>
      <c r="D66" s="1371"/>
      <c r="E66" s="1332" t="s">
        <v>797</v>
      </c>
      <c r="F66" s="1333"/>
      <c r="G66" s="1333"/>
      <c r="H66" s="776"/>
      <c r="I66" s="1322" t="s">
        <v>802</v>
      </c>
      <c r="J66" s="1323"/>
      <c r="K66" s="1323"/>
      <c r="L66" s="1323"/>
      <c r="M66" s="1323"/>
      <c r="N66" s="1323"/>
      <c r="O66" s="1323"/>
      <c r="P66" s="1334"/>
      <c r="Q66" s="776"/>
      <c r="R66" s="1322" t="s">
        <v>801</v>
      </c>
      <c r="S66" s="1323"/>
      <c r="T66" s="1323"/>
      <c r="U66" s="1323"/>
      <c r="V66" s="1323"/>
      <c r="W66" s="1323"/>
      <c r="X66" s="1323"/>
      <c r="Y66" s="1334"/>
    </row>
    <row r="67" spans="1:25" ht="32.1" customHeight="1">
      <c r="A67" s="1378"/>
      <c r="B67" s="1362"/>
      <c r="C67" s="1372"/>
      <c r="D67" s="1373"/>
      <c r="E67" s="1332" t="s">
        <v>798</v>
      </c>
      <c r="F67" s="1333"/>
      <c r="G67" s="1333"/>
      <c r="H67" s="776"/>
      <c r="I67" s="1322" t="s">
        <v>802</v>
      </c>
      <c r="J67" s="1323"/>
      <c r="K67" s="1323"/>
      <c r="L67" s="1323"/>
      <c r="M67" s="1323"/>
      <c r="N67" s="1323"/>
      <c r="O67" s="1323"/>
      <c r="P67" s="1334"/>
      <c r="Q67" s="776"/>
      <c r="R67" s="1322" t="s">
        <v>801</v>
      </c>
      <c r="S67" s="1323"/>
      <c r="T67" s="1323"/>
      <c r="U67" s="1323"/>
      <c r="V67" s="1323"/>
      <c r="W67" s="1323"/>
      <c r="X67" s="1323"/>
      <c r="Y67" s="1334"/>
    </row>
    <row r="68" spans="1:25" ht="51.75" customHeight="1">
      <c r="A68" s="1330">
        <v>29</v>
      </c>
      <c r="B68" s="1362"/>
      <c r="C68" s="1355" t="s">
        <v>1113</v>
      </c>
      <c r="D68" s="1312" t="s">
        <v>1050</v>
      </c>
      <c r="E68" s="1105"/>
      <c r="F68" s="1315" t="s">
        <v>1059</v>
      </c>
      <c r="G68" s="1316"/>
      <c r="H68" s="1316"/>
      <c r="I68" s="1316"/>
      <c r="J68" s="1316"/>
      <c r="K68" s="1316"/>
      <c r="L68" s="1316"/>
      <c r="M68" s="1316"/>
      <c r="N68" s="1316"/>
      <c r="O68" s="1316"/>
      <c r="P68" s="1316"/>
      <c r="Q68" s="1316"/>
      <c r="R68" s="1316"/>
      <c r="S68" s="1316"/>
      <c r="T68" s="1316"/>
      <c r="U68" s="1316"/>
      <c r="V68" s="1316"/>
      <c r="W68" s="1316"/>
      <c r="X68" s="1316"/>
      <c r="Y68" s="1041"/>
    </row>
    <row r="69" spans="1:25" ht="52.5" customHeight="1">
      <c r="A69" s="1330"/>
      <c r="B69" s="1362"/>
      <c r="C69" s="1374"/>
      <c r="D69" s="1313"/>
      <c r="E69" s="1105"/>
      <c r="F69" s="1317" t="s">
        <v>1051</v>
      </c>
      <c r="G69" s="1318"/>
      <c r="H69" s="1318"/>
      <c r="I69" s="1318"/>
      <c r="J69" s="1318"/>
      <c r="K69" s="1318"/>
      <c r="L69" s="1318"/>
      <c r="M69" s="1318"/>
      <c r="N69" s="1318"/>
      <c r="O69" s="1318"/>
      <c r="P69" s="1318"/>
      <c r="Q69" s="1318"/>
      <c r="R69" s="1318"/>
      <c r="S69" s="1318"/>
      <c r="T69" s="1318"/>
      <c r="U69" s="1318"/>
      <c r="V69" s="1318"/>
      <c r="W69" s="1318"/>
      <c r="X69" s="1318"/>
      <c r="Y69" s="1319"/>
    </row>
    <row r="70" spans="1:25" ht="32.1" customHeight="1">
      <c r="A70" s="1330"/>
      <c r="B70" s="1362"/>
      <c r="C70" s="1374"/>
      <c r="D70" s="1314"/>
      <c r="E70" s="1105"/>
      <c r="F70" s="1320" t="s">
        <v>1060</v>
      </c>
      <c r="G70" s="1321"/>
      <c r="H70" s="1321"/>
      <c r="I70" s="1321"/>
      <c r="J70" s="1321"/>
      <c r="K70" s="1321"/>
      <c r="L70" s="1321"/>
      <c r="M70" s="1321"/>
      <c r="N70" s="1321"/>
      <c r="O70" s="1321"/>
      <c r="P70" s="1321"/>
      <c r="Q70" s="1321"/>
      <c r="R70" s="1321"/>
      <c r="S70" s="1321"/>
      <c r="T70" s="1321"/>
      <c r="U70" s="1321"/>
      <c r="V70" s="1321"/>
      <c r="W70" s="1321"/>
      <c r="X70" s="1321"/>
      <c r="Y70" s="1041"/>
    </row>
    <row r="71" spans="1:25" ht="32.1" customHeight="1">
      <c r="A71" s="1330"/>
      <c r="B71" s="1362"/>
      <c r="C71" s="1374"/>
      <c r="D71" s="1106" t="s">
        <v>1052</v>
      </c>
      <c r="E71" s="1105"/>
      <c r="F71" s="1315" t="s">
        <v>1053</v>
      </c>
      <c r="G71" s="1316"/>
      <c r="H71" s="1316"/>
      <c r="I71" s="1316"/>
      <c r="J71" s="1316"/>
      <c r="K71" s="1316"/>
      <c r="L71" s="1316"/>
      <c r="M71" s="1316"/>
      <c r="N71" s="1316"/>
      <c r="O71" s="1316"/>
      <c r="P71" s="1316"/>
      <c r="Q71" s="1316"/>
      <c r="R71" s="1316"/>
      <c r="S71" s="1316"/>
      <c r="T71" s="1316"/>
      <c r="U71" s="1316"/>
      <c r="V71" s="1316"/>
      <c r="W71" s="1316"/>
      <c r="X71" s="1316"/>
      <c r="Y71" s="1041"/>
    </row>
    <row r="72" spans="1:25" ht="32.1" customHeight="1">
      <c r="A72" s="1330"/>
      <c r="B72" s="1362"/>
      <c r="C72" s="1374"/>
      <c r="D72" s="1390" t="s">
        <v>1054</v>
      </c>
      <c r="E72" s="1105"/>
      <c r="F72" s="1322" t="s">
        <v>1055</v>
      </c>
      <c r="G72" s="1323"/>
      <c r="H72" s="1323"/>
      <c r="I72" s="1323"/>
      <c r="J72" s="1323"/>
      <c r="K72" s="1323"/>
      <c r="L72" s="1323"/>
      <c r="M72" s="1323"/>
      <c r="N72" s="1323"/>
      <c r="O72" s="1323"/>
      <c r="P72" s="1323"/>
      <c r="Q72" s="792"/>
      <c r="R72" s="1322" t="s">
        <v>1056</v>
      </c>
      <c r="S72" s="1323"/>
      <c r="T72" s="1323"/>
      <c r="U72" s="1323"/>
      <c r="V72" s="1323"/>
      <c r="W72" s="1323"/>
      <c r="X72" s="1323"/>
      <c r="Y72" s="1041"/>
    </row>
    <row r="73" spans="1:25" ht="44.25" customHeight="1">
      <c r="A73" s="1330"/>
      <c r="B73" s="1362"/>
      <c r="C73" s="1374"/>
      <c r="D73" s="1391"/>
      <c r="E73" s="776"/>
      <c r="F73" s="797" t="s">
        <v>1095</v>
      </c>
      <c r="G73" s="798"/>
      <c r="H73" s="798"/>
      <c r="I73" s="798"/>
      <c r="J73" s="798"/>
      <c r="K73" s="798"/>
      <c r="L73" s="799"/>
      <c r="M73" s="800"/>
      <c r="N73" s="799"/>
      <c r="O73" s="34"/>
      <c r="P73" s="1331" t="s">
        <v>1097</v>
      </c>
      <c r="Q73" s="1331"/>
      <c r="R73" s="1331"/>
      <c r="S73" s="1331"/>
      <c r="T73" s="1331"/>
      <c r="U73" s="1331"/>
      <c r="V73" s="1331"/>
      <c r="W73" s="1331"/>
      <c r="X73" s="1331"/>
      <c r="Y73" s="1331"/>
    </row>
    <row r="74" spans="1:25" ht="32.1" customHeight="1">
      <c r="A74" s="1330"/>
      <c r="B74" s="1362"/>
      <c r="C74" s="1374"/>
      <c r="D74" s="1312" t="s">
        <v>1057</v>
      </c>
      <c r="E74" s="1107"/>
      <c r="F74" s="1108" t="s">
        <v>1061</v>
      </c>
      <c r="G74" s="1108"/>
      <c r="H74" s="1108"/>
      <c r="I74" s="1108"/>
      <c r="J74" s="1108"/>
      <c r="K74" s="1108"/>
      <c r="L74" s="1108"/>
      <c r="M74" s="1108"/>
      <c r="N74" s="1108"/>
      <c r="O74" s="1108"/>
      <c r="P74" s="1108"/>
      <c r="Q74" s="1109"/>
      <c r="R74" s="1108"/>
      <c r="S74" s="1108"/>
      <c r="T74" s="1108"/>
      <c r="U74" s="1108"/>
      <c r="V74" s="1108"/>
      <c r="W74" s="1108"/>
      <c r="X74" s="1108"/>
      <c r="Y74" s="1042"/>
    </row>
    <row r="75" spans="1:25" ht="32.1" customHeight="1">
      <c r="A75" s="1330"/>
      <c r="B75" s="1362"/>
      <c r="C75" s="1375"/>
      <c r="D75" s="1313"/>
      <c r="E75" s="792"/>
      <c r="F75" s="1031" t="s">
        <v>1058</v>
      </c>
      <c r="G75" s="1031"/>
      <c r="H75" s="1031"/>
      <c r="I75" s="1031"/>
      <c r="J75" s="1031"/>
      <c r="K75" s="1031"/>
      <c r="L75" s="1031"/>
      <c r="M75" s="1031"/>
      <c r="N75" s="1031"/>
      <c r="O75" s="1031"/>
      <c r="P75" s="1031"/>
      <c r="Q75" s="804"/>
      <c r="R75" s="1031"/>
      <c r="S75" s="1031"/>
      <c r="T75" s="1031"/>
      <c r="U75" s="1031"/>
      <c r="V75" s="1031"/>
      <c r="W75" s="1031"/>
      <c r="X75" s="1031"/>
      <c r="Y75" s="1041"/>
    </row>
    <row r="76" spans="1:25" ht="20.100000000000001" customHeight="1">
      <c r="A76" s="1044"/>
      <c r="B76" s="76"/>
      <c r="C76" s="1298" t="s">
        <v>103</v>
      </c>
      <c r="D76" s="1299"/>
      <c r="E76" s="1299"/>
      <c r="F76" s="1299"/>
      <c r="G76" s="1299"/>
      <c r="H76" s="1299"/>
      <c r="I76" s="1299"/>
      <c r="J76" s="1299"/>
      <c r="K76" s="1299"/>
      <c r="L76" s="1299"/>
      <c r="M76" s="1299"/>
      <c r="N76" s="1299"/>
      <c r="O76" s="1299"/>
      <c r="P76" s="1299"/>
      <c r="Q76" s="1299"/>
      <c r="R76" s="1299"/>
      <c r="S76" s="1299"/>
      <c r="T76" s="1299"/>
      <c r="U76" s="1299"/>
      <c r="V76" s="1299"/>
      <c r="W76" s="1299"/>
      <c r="X76" s="1299"/>
      <c r="Y76" s="790"/>
    </row>
    <row r="77" spans="1:25" ht="20.100000000000001" customHeight="1">
      <c r="A77" s="789"/>
      <c r="B77" s="78"/>
      <c r="C77" s="1300" t="s">
        <v>810</v>
      </c>
      <c r="D77" s="1300"/>
      <c r="E77" s="1300"/>
      <c r="F77" s="1300"/>
      <c r="G77" s="1300"/>
      <c r="H77" s="1300"/>
      <c r="I77" s="1300"/>
      <c r="J77" s="1300"/>
      <c r="K77" s="1300"/>
      <c r="L77" s="1300"/>
      <c r="M77" s="1300"/>
      <c r="N77" s="1300"/>
      <c r="O77" s="1300"/>
      <c r="P77" s="1300"/>
      <c r="Q77" s="1300"/>
      <c r="R77" s="1300"/>
      <c r="S77" s="1300"/>
      <c r="T77" s="1300"/>
      <c r="U77" s="1300"/>
      <c r="V77" s="1300"/>
      <c r="W77" s="1300"/>
      <c r="X77" s="1300"/>
      <c r="Y77" s="1034"/>
    </row>
    <row r="78" spans="1:25" ht="23.25" customHeight="1">
      <c r="A78" s="1305" t="s">
        <v>1010</v>
      </c>
      <c r="B78" s="1305"/>
      <c r="C78" s="1305"/>
      <c r="D78" s="1305"/>
      <c r="E78" s="79"/>
      <c r="F78" s="80"/>
      <c r="G78" s="80"/>
      <c r="H78" s="80"/>
      <c r="I78" s="80"/>
      <c r="J78" s="80"/>
      <c r="K78" s="80"/>
      <c r="L78" s="81"/>
      <c r="M78" s="81"/>
      <c r="N78" s="81"/>
      <c r="O78" s="81"/>
      <c r="P78" s="81"/>
      <c r="Q78" s="81"/>
      <c r="R78" s="81"/>
      <c r="S78" s="81"/>
      <c r="T78" s="81"/>
      <c r="U78" s="80"/>
      <c r="V78" s="80"/>
      <c r="W78" s="80"/>
      <c r="X78" s="80"/>
      <c r="Y78" s="80"/>
    </row>
    <row r="79" spans="1:25" ht="30" customHeight="1">
      <c r="A79" s="1306" t="s">
        <v>1009</v>
      </c>
      <c r="B79" s="1307"/>
      <c r="C79" s="1307"/>
      <c r="D79" s="1307"/>
      <c r="E79" s="1307"/>
      <c r="F79" s="1307"/>
      <c r="G79" s="1307"/>
      <c r="H79" s="1307"/>
      <c r="I79" s="1307"/>
      <c r="J79" s="1307"/>
      <c r="K79" s="1307"/>
      <c r="L79" s="1307"/>
      <c r="M79" s="1307"/>
      <c r="N79" s="1307"/>
      <c r="O79" s="1307"/>
      <c r="P79" s="1307"/>
      <c r="Q79" s="1307"/>
      <c r="R79" s="1307"/>
      <c r="S79" s="1307"/>
      <c r="T79" s="1307"/>
      <c r="U79" s="1307"/>
      <c r="V79" s="1307"/>
      <c r="W79" s="1307"/>
      <c r="X79" s="1307"/>
      <c r="Y79" s="82"/>
    </row>
    <row r="80" spans="1:25" ht="30" customHeight="1">
      <c r="A80" s="1308"/>
      <c r="B80" s="1309"/>
      <c r="C80" s="1309"/>
      <c r="D80" s="1309"/>
      <c r="E80" s="1309"/>
      <c r="F80" s="1309"/>
      <c r="G80" s="1309"/>
      <c r="H80" s="1309"/>
      <c r="I80" s="1309"/>
      <c r="J80" s="1309"/>
      <c r="K80" s="1309"/>
      <c r="L80" s="1309"/>
      <c r="M80" s="1309"/>
      <c r="N80" s="1309"/>
      <c r="O80" s="1309"/>
      <c r="P80" s="1309"/>
      <c r="Q80" s="1309"/>
      <c r="R80" s="1309"/>
      <c r="S80" s="1309"/>
      <c r="T80" s="1309"/>
      <c r="U80" s="1309"/>
      <c r="V80" s="1309"/>
      <c r="W80" s="1309"/>
      <c r="X80" s="1309"/>
      <c r="Y80" s="83"/>
    </row>
    <row r="81" spans="1:25" ht="30" customHeight="1">
      <c r="A81" s="1310"/>
      <c r="B81" s="1311"/>
      <c r="C81" s="1311"/>
      <c r="D81" s="1311"/>
      <c r="E81" s="1311"/>
      <c r="F81" s="1311"/>
      <c r="G81" s="1311"/>
      <c r="H81" s="1311"/>
      <c r="I81" s="1311"/>
      <c r="J81" s="1311"/>
      <c r="K81" s="1311"/>
      <c r="L81" s="1311"/>
      <c r="M81" s="1311"/>
      <c r="N81" s="1311"/>
      <c r="O81" s="1311"/>
      <c r="P81" s="1311"/>
      <c r="Q81" s="1311"/>
      <c r="R81" s="1311"/>
      <c r="S81" s="1311"/>
      <c r="T81" s="1311"/>
      <c r="U81" s="1311"/>
      <c r="V81" s="1311"/>
      <c r="W81" s="1311"/>
      <c r="X81" s="1311"/>
      <c r="Y81" s="84"/>
    </row>
    <row r="82" spans="1:25" ht="22.5" hidden="1" customHeight="1">
      <c r="A82" s="789"/>
      <c r="B82" s="789"/>
      <c r="C82" s="789"/>
      <c r="D82" s="790"/>
    </row>
    <row r="83" spans="1:25" ht="15" customHeight="1">
      <c r="A83" s="789"/>
      <c r="B83" s="790"/>
      <c r="C83" s="789"/>
      <c r="D83" s="790"/>
    </row>
    <row r="84" spans="1:25" ht="35.1" customHeight="1">
      <c r="A84" s="789"/>
      <c r="B84" s="790"/>
      <c r="C84" s="789"/>
      <c r="D84" s="790"/>
    </row>
    <row r="85" spans="1:25" ht="35.1" customHeight="1">
      <c r="A85" s="789"/>
      <c r="B85" s="85"/>
      <c r="C85" s="85"/>
      <c r="D85" s="790"/>
    </row>
    <row r="86" spans="1:25" ht="35.1" customHeight="1">
      <c r="A86" s="789"/>
      <c r="B86" s="789"/>
      <c r="C86" s="789"/>
      <c r="D86" s="790"/>
    </row>
    <row r="87" spans="1:25" ht="35.1" customHeight="1">
      <c r="A87" s="789"/>
      <c r="B87" s="790"/>
      <c r="C87" s="789"/>
      <c r="D87" s="790"/>
    </row>
    <row r="88" spans="1:25" ht="35.1" customHeight="1">
      <c r="A88" s="789"/>
      <c r="B88" s="790"/>
      <c r="C88" s="789"/>
      <c r="D88" s="790"/>
    </row>
    <row r="89" spans="1:25" ht="35.1" customHeight="1">
      <c r="A89" s="789"/>
      <c r="B89" s="790"/>
      <c r="C89" s="789"/>
      <c r="D89" s="790"/>
    </row>
    <row r="90" spans="1:25" ht="35.1" customHeight="1">
      <c r="A90" s="789"/>
      <c r="B90" s="790"/>
      <c r="C90" s="789"/>
      <c r="D90" s="790"/>
    </row>
    <row r="91" spans="1:25" ht="35.1" customHeight="1"/>
    <row r="92" spans="1:25" ht="35.1" customHeight="1"/>
    <row r="93" spans="1:25" ht="35.1" customHeight="1"/>
    <row r="94" spans="1:25" ht="35.1" customHeight="1"/>
    <row r="95" spans="1:25" ht="35.1" customHeight="1"/>
    <row r="96" spans="1:25" ht="35.1" customHeight="1"/>
    <row r="97" ht="20.100000000000001" customHeight="1"/>
    <row r="98" ht="20.100000000000001" customHeight="1"/>
  </sheetData>
  <mergeCells count="158">
    <mergeCell ref="A26:A27"/>
    <mergeCell ref="C16:D17"/>
    <mergeCell ref="F16:X16"/>
    <mergeCell ref="A16:A17"/>
    <mergeCell ref="A18:A25"/>
    <mergeCell ref="U34:W34"/>
    <mergeCell ref="V45:X45"/>
    <mergeCell ref="F30:J30"/>
    <mergeCell ref="L30:P30"/>
    <mergeCell ref="R30:X30"/>
    <mergeCell ref="D31:D32"/>
    <mergeCell ref="E31:H31"/>
    <mergeCell ref="I31:L31"/>
    <mergeCell ref="C43:C44"/>
    <mergeCell ref="F43:J43"/>
    <mergeCell ref="L43:P43"/>
    <mergeCell ref="T43:X43"/>
    <mergeCell ref="F37:J37"/>
    <mergeCell ref="L37:X37"/>
    <mergeCell ref="B26:B45"/>
    <mergeCell ref="F39:J39"/>
    <mergeCell ref="F38:J38"/>
    <mergeCell ref="F44:J44"/>
    <mergeCell ref="L44:P44"/>
    <mergeCell ref="B54:B75"/>
    <mergeCell ref="F64:J64"/>
    <mergeCell ref="C64:D67"/>
    <mergeCell ref="C68:C75"/>
    <mergeCell ref="A64:A67"/>
    <mergeCell ref="A29:A34"/>
    <mergeCell ref="A35:A36"/>
    <mergeCell ref="A43:A44"/>
    <mergeCell ref="A54:A55"/>
    <mergeCell ref="A56:A63"/>
    <mergeCell ref="C29:C34"/>
    <mergeCell ref="C42:D42"/>
    <mergeCell ref="F51:J51"/>
    <mergeCell ref="E46:X46"/>
    <mergeCell ref="C47:D47"/>
    <mergeCell ref="E47:X47"/>
    <mergeCell ref="C54:D55"/>
    <mergeCell ref="F54:T54"/>
    <mergeCell ref="F55:T55"/>
    <mergeCell ref="C48:D48"/>
    <mergeCell ref="F48:X48"/>
    <mergeCell ref="F71:X71"/>
    <mergeCell ref="D72:D73"/>
    <mergeCell ref="C40:D40"/>
    <mergeCell ref="B46:B53"/>
    <mergeCell ref="F40:J40"/>
    <mergeCell ref="L40:X40"/>
    <mergeCell ref="C46:D46"/>
    <mergeCell ref="F21:U21"/>
    <mergeCell ref="F23:U23"/>
    <mergeCell ref="G27:H27"/>
    <mergeCell ref="I27:K27"/>
    <mergeCell ref="C53:D53"/>
    <mergeCell ref="F53:T53"/>
    <mergeCell ref="V53:X53"/>
    <mergeCell ref="I49:J49"/>
    <mergeCell ref="L49:M49"/>
    <mergeCell ref="N49:P49"/>
    <mergeCell ref="R49:T49"/>
    <mergeCell ref="V49:X49"/>
    <mergeCell ref="C50:D50"/>
    <mergeCell ref="F50:X50"/>
    <mergeCell ref="F45:J45"/>
    <mergeCell ref="L45:T45"/>
    <mergeCell ref="L38:X38"/>
    <mergeCell ref="F42:J42"/>
    <mergeCell ref="L42:T42"/>
    <mergeCell ref="V42:X42"/>
    <mergeCell ref="C10:D15"/>
    <mergeCell ref="E28:F28"/>
    <mergeCell ref="J28:K28"/>
    <mergeCell ref="F35:P35"/>
    <mergeCell ref="P31:S31"/>
    <mergeCell ref="E32:H32"/>
    <mergeCell ref="F33:H33"/>
    <mergeCell ref="L28:M28"/>
    <mergeCell ref="R28:T28"/>
    <mergeCell ref="J33:L33"/>
    <mergeCell ref="M33:W33"/>
    <mergeCell ref="F34:J34"/>
    <mergeCell ref="L34:P34"/>
    <mergeCell ref="R34:T34"/>
    <mergeCell ref="C35:C36"/>
    <mergeCell ref="P36:Y36"/>
    <mergeCell ref="R35:X35"/>
    <mergeCell ref="C26:D27"/>
    <mergeCell ref="E26:F26"/>
    <mergeCell ref="G26:H26"/>
    <mergeCell ref="I26:K26"/>
    <mergeCell ref="E27:F27"/>
    <mergeCell ref="E66:G66"/>
    <mergeCell ref="I66:P66"/>
    <mergeCell ref="R66:Y66"/>
    <mergeCell ref="T44:X44"/>
    <mergeCell ref="F41:J41"/>
    <mergeCell ref="L41:X41"/>
    <mergeCell ref="L39:X39"/>
    <mergeCell ref="R67:Y67"/>
    <mergeCell ref="L51:P51"/>
    <mergeCell ref="T51:X51"/>
    <mergeCell ref="F52:P52"/>
    <mergeCell ref="T52:X52"/>
    <mergeCell ref="L64:P64"/>
    <mergeCell ref="R64:U64"/>
    <mergeCell ref="E67:G67"/>
    <mergeCell ref="I67:P67"/>
    <mergeCell ref="C76:X76"/>
    <mergeCell ref="C77:X77"/>
    <mergeCell ref="C49:D49"/>
    <mergeCell ref="E49:G49"/>
    <mergeCell ref="A78:D78"/>
    <mergeCell ref="A79:X81"/>
    <mergeCell ref="D68:D70"/>
    <mergeCell ref="F68:X68"/>
    <mergeCell ref="F69:Y69"/>
    <mergeCell ref="F70:X70"/>
    <mergeCell ref="F57:X57"/>
    <mergeCell ref="F58:X58"/>
    <mergeCell ref="F59:X59"/>
    <mergeCell ref="F60:X60"/>
    <mergeCell ref="F61:X61"/>
    <mergeCell ref="F62:X62"/>
    <mergeCell ref="C56:D63"/>
    <mergeCell ref="F56:X56"/>
    <mergeCell ref="D74:D75"/>
    <mergeCell ref="A68:A75"/>
    <mergeCell ref="F72:P72"/>
    <mergeCell ref="R72:X72"/>
    <mergeCell ref="F63:X63"/>
    <mergeCell ref="P73:Y73"/>
    <mergeCell ref="A5:D5"/>
    <mergeCell ref="A6:B6"/>
    <mergeCell ref="C6:D6"/>
    <mergeCell ref="E6:X6"/>
    <mergeCell ref="A8:A9"/>
    <mergeCell ref="C8:D9"/>
    <mergeCell ref="F8:X8"/>
    <mergeCell ref="F9:X9"/>
    <mergeCell ref="W1:Y1"/>
    <mergeCell ref="A2:Y2"/>
    <mergeCell ref="A4:C4"/>
    <mergeCell ref="D4:F4"/>
    <mergeCell ref="I4:P4"/>
    <mergeCell ref="R4:S4"/>
    <mergeCell ref="T4:X4"/>
    <mergeCell ref="C7:D7"/>
    <mergeCell ref="E7:X7"/>
    <mergeCell ref="B7:B25"/>
    <mergeCell ref="A10:A15"/>
    <mergeCell ref="L15:N15"/>
    <mergeCell ref="C18:D25"/>
    <mergeCell ref="F18:X18"/>
    <mergeCell ref="E19:K19"/>
    <mergeCell ref="L19:S19"/>
  </mergeCells>
  <phoneticPr fontId="8"/>
  <conditionalFormatting sqref="T4:X4">
    <cfRule type="cellIs" dxfId="407" priority="97" stopIfTrue="1" operator="equal">
      <formula>""</formula>
    </cfRule>
  </conditionalFormatting>
  <conditionalFormatting sqref="E56:E63">
    <cfRule type="cellIs" dxfId="406" priority="96" stopIfTrue="1" operator="equal">
      <formula>""</formula>
    </cfRule>
  </conditionalFormatting>
  <conditionalFormatting sqref="L19:R19">
    <cfRule type="cellIs" dxfId="405" priority="76" stopIfTrue="1" operator="equal">
      <formula>""</formula>
    </cfRule>
  </conditionalFormatting>
  <conditionalFormatting sqref="E20:E25">
    <cfRule type="cellIs" dxfId="404" priority="75" stopIfTrue="1" operator="equal">
      <formula>""</formula>
    </cfRule>
  </conditionalFormatting>
  <conditionalFormatting sqref="E18">
    <cfRule type="cellIs" dxfId="403" priority="73" stopIfTrue="1" operator="equal">
      <formula>""</formula>
    </cfRule>
  </conditionalFormatting>
  <conditionalFormatting sqref="E71">
    <cfRule type="cellIs" dxfId="402" priority="68" stopIfTrue="1" operator="equal">
      <formula>""</formula>
    </cfRule>
  </conditionalFormatting>
  <conditionalFormatting sqref="E68:E70">
    <cfRule type="cellIs" dxfId="401" priority="65" stopIfTrue="1" operator="equal">
      <formula>""</formula>
    </cfRule>
  </conditionalFormatting>
  <conditionalFormatting sqref="E73">
    <cfRule type="cellIs" dxfId="400" priority="66" stopIfTrue="1" operator="equal">
      <formula>""</formula>
    </cfRule>
  </conditionalFormatting>
  <conditionalFormatting sqref="E72">
    <cfRule type="expression" dxfId="399" priority="63" stopIfTrue="1">
      <formula>($E$98="")*($Q$98="")</formula>
    </cfRule>
  </conditionalFormatting>
  <conditionalFormatting sqref="Q72">
    <cfRule type="expression" dxfId="398" priority="59" stopIfTrue="1">
      <formula>($E$98="")*($Q$98="")</formula>
    </cfRule>
  </conditionalFormatting>
  <conditionalFormatting sqref="E74:E75">
    <cfRule type="cellIs" dxfId="397" priority="58" stopIfTrue="1" operator="equal">
      <formula>""</formula>
    </cfRule>
  </conditionalFormatting>
  <conditionalFormatting sqref="E48">
    <cfRule type="cellIs" dxfId="396" priority="50" stopIfTrue="1" operator="equal">
      <formula>""</formula>
    </cfRule>
  </conditionalFormatting>
  <conditionalFormatting sqref="H49 K49">
    <cfRule type="expression" dxfId="395" priority="49" stopIfTrue="1">
      <formula>(#REF!="")*(#REF!="")</formula>
    </cfRule>
  </conditionalFormatting>
  <conditionalFormatting sqref="Q49 U49">
    <cfRule type="expression" dxfId="394" priority="48" stopIfTrue="1">
      <formula>(#REF!="")*(#REF!="")</formula>
    </cfRule>
  </conditionalFormatting>
  <conditionalFormatting sqref="E51 K51 Q51">
    <cfRule type="expression" dxfId="393" priority="47" stopIfTrue="1">
      <formula>(#REF!="")*(#REF!="")*(#REF!="")</formula>
    </cfRule>
  </conditionalFormatting>
  <conditionalFormatting sqref="T51:X51">
    <cfRule type="cellIs" dxfId="392" priority="46" stopIfTrue="1" operator="equal">
      <formula>(COUNTIF(#REF!,"○")&lt;1)</formula>
    </cfRule>
  </conditionalFormatting>
  <conditionalFormatting sqref="E53 U53">
    <cfRule type="expression" dxfId="391" priority="45" stopIfTrue="1">
      <formula>(#REF!="")*(#REF!="")</formula>
    </cfRule>
  </conditionalFormatting>
  <conditionalFormatting sqref="T53:X53">
    <cfRule type="cellIs" dxfId="390" priority="44" stopIfTrue="1" operator="equal">
      <formula>(COUNTIF(#REF!,"○")&lt;1)</formula>
    </cfRule>
  </conditionalFormatting>
  <conditionalFormatting sqref="T52:X52">
    <cfRule type="cellIs" dxfId="389" priority="43" stopIfTrue="1" operator="equal">
      <formula>(COUNTIF(#REF!,"○")&lt;1)</formula>
    </cfRule>
  </conditionalFormatting>
  <conditionalFormatting sqref="E52 Q52">
    <cfRule type="expression" dxfId="388" priority="42">
      <formula>(#REF!="")*(#REF!="")</formula>
    </cfRule>
  </conditionalFormatting>
  <conditionalFormatting sqref="E50">
    <cfRule type="cellIs" dxfId="387" priority="41" stopIfTrue="1" operator="equal">
      <formula>""</formula>
    </cfRule>
  </conditionalFormatting>
  <conditionalFormatting sqref="E37 K37">
    <cfRule type="expression" dxfId="386" priority="39" stopIfTrue="1">
      <formula>($E$41="")*($K$41="")</formula>
    </cfRule>
  </conditionalFormatting>
  <conditionalFormatting sqref="E38 K38">
    <cfRule type="expression" dxfId="385" priority="38" stopIfTrue="1">
      <formula>($E$42="")*($K$42="")</formula>
    </cfRule>
  </conditionalFormatting>
  <conditionalFormatting sqref="E39 K39">
    <cfRule type="expression" dxfId="384" priority="37" stopIfTrue="1">
      <formula>($E$43="")*($K$43="")</formula>
    </cfRule>
  </conditionalFormatting>
  <conditionalFormatting sqref="E40 K40">
    <cfRule type="expression" dxfId="383" priority="36" stopIfTrue="1">
      <formula>($E$44="")*($K$44="")</formula>
    </cfRule>
  </conditionalFormatting>
  <conditionalFormatting sqref="E41 K41">
    <cfRule type="expression" dxfId="382" priority="35" stopIfTrue="1">
      <formula>($E$45="")*($K$45="")</formula>
    </cfRule>
  </conditionalFormatting>
  <conditionalFormatting sqref="E42 K42 U42">
    <cfRule type="expression" dxfId="381" priority="34" stopIfTrue="1">
      <formula>($E$46="")*($K$46="")*($U$46="")</formula>
    </cfRule>
  </conditionalFormatting>
  <conditionalFormatting sqref="E43 K43 Q43">
    <cfRule type="expression" dxfId="380" priority="33" stopIfTrue="1">
      <formula>($E$47="")*($K$47="")*($Q$47="")</formula>
    </cfRule>
  </conditionalFormatting>
  <conditionalFormatting sqref="E44 K44 Q44">
    <cfRule type="expression" dxfId="379" priority="32" stopIfTrue="1">
      <formula>($E$48="")*($K$48="")*($Q$48="")</formula>
    </cfRule>
  </conditionalFormatting>
  <conditionalFormatting sqref="E45 K45 U45">
    <cfRule type="expression" dxfId="378" priority="31" stopIfTrue="1">
      <formula>($E$49="")*($K$49="")*($U$49="")</formula>
    </cfRule>
  </conditionalFormatting>
  <conditionalFormatting sqref="T43:X43">
    <cfRule type="cellIs" dxfId="377" priority="30" stopIfTrue="1" operator="equal">
      <formula>(COUNTIF($Q$47,"○")&lt;1)</formula>
    </cfRule>
  </conditionalFormatting>
  <conditionalFormatting sqref="T44:X44">
    <cfRule type="cellIs" dxfId="376" priority="29" stopIfTrue="1" operator="equal">
      <formula>(COUNTIF($Q$48,"○")&lt;1)</formula>
    </cfRule>
  </conditionalFormatting>
  <conditionalFormatting sqref="F29">
    <cfRule type="cellIs" dxfId="375" priority="28" stopIfTrue="1" operator="equal">
      <formula>""</formula>
    </cfRule>
  </conditionalFormatting>
  <conditionalFormatting sqref="E30 K30 Q30">
    <cfRule type="expression" dxfId="374" priority="27" stopIfTrue="1">
      <formula>($E$24="")*($K$24="")*($Q$24="")</formula>
    </cfRule>
  </conditionalFormatting>
  <conditionalFormatting sqref="E33 I33">
    <cfRule type="expression" dxfId="373" priority="26" stopIfTrue="1">
      <formula>(#REF!="")*(#REF!="")</formula>
    </cfRule>
  </conditionalFormatting>
  <conditionalFormatting sqref="E34 K34 Q34">
    <cfRule type="expression" dxfId="372" priority="25" stopIfTrue="1">
      <formula>(#REF!="")*(#REF!="")*(#REF!="")</formula>
    </cfRule>
  </conditionalFormatting>
  <conditionalFormatting sqref="E35 Q35">
    <cfRule type="expression" dxfId="371" priority="24" stopIfTrue="1">
      <formula>(#REF!="")*(#REF!="")</formula>
    </cfRule>
  </conditionalFormatting>
  <conditionalFormatting sqref="E36">
    <cfRule type="expression" dxfId="370" priority="22" stopIfTrue="1">
      <formula>($E$29="")*($N$29="")</formula>
    </cfRule>
  </conditionalFormatting>
  <conditionalFormatting sqref="U34:W34">
    <cfRule type="cellIs" dxfId="369" priority="21" stopIfTrue="1" operator="equal">
      <formula>(COUNTIF(#REF!,"○")&lt;1)</formula>
    </cfRule>
  </conditionalFormatting>
  <conditionalFormatting sqref="M33:W33">
    <cfRule type="cellIs" dxfId="368" priority="20" stopIfTrue="1" operator="equal">
      <formula>(COUNTIF(#REF!,"○")&lt;1)</formula>
    </cfRule>
  </conditionalFormatting>
  <conditionalFormatting sqref="M31">
    <cfRule type="cellIs" dxfId="367" priority="19" stopIfTrue="1" operator="equal">
      <formula>""</formula>
    </cfRule>
  </conditionalFormatting>
  <conditionalFormatting sqref="T31">
    <cfRule type="cellIs" dxfId="366" priority="18" stopIfTrue="1" operator="equal">
      <formula>""</formula>
    </cfRule>
  </conditionalFormatting>
  <conditionalFormatting sqref="I32">
    <cfRule type="expression" dxfId="365" priority="17" stopIfTrue="1">
      <formula>($E$24="")*($K$24="")*($Q$24="")</formula>
    </cfRule>
  </conditionalFormatting>
  <conditionalFormatting sqref="G26:H26">
    <cfRule type="cellIs" dxfId="364" priority="16" stopIfTrue="1" operator="equal">
      <formula>""</formula>
    </cfRule>
  </conditionalFormatting>
  <conditionalFormatting sqref="G28 I28">
    <cfRule type="expression" dxfId="363" priority="15" stopIfTrue="1">
      <formula>($G$22="")*($I$22="")</formula>
    </cfRule>
  </conditionalFormatting>
  <conditionalFormatting sqref="N28 P28">
    <cfRule type="expression" dxfId="362" priority="14" stopIfTrue="1">
      <formula>($N$22="")*($P$22="")</formula>
    </cfRule>
  </conditionalFormatting>
  <conditionalFormatting sqref="U28 W28">
    <cfRule type="expression" dxfId="361" priority="13" stopIfTrue="1">
      <formula>($U$22="")*($W$22="")</formula>
    </cfRule>
  </conditionalFormatting>
  <conditionalFormatting sqref="E8:E9">
    <cfRule type="cellIs" dxfId="360" priority="166" stopIfTrue="1" operator="equal">
      <formula>(COUNTIF($E$9:$E$9,"○")=1)</formula>
    </cfRule>
  </conditionalFormatting>
  <conditionalFormatting sqref="E10">
    <cfRule type="expression" dxfId="359" priority="12" stopIfTrue="1">
      <formula>(#REF!="")*(#REF!="")</formula>
    </cfRule>
  </conditionalFormatting>
  <conditionalFormatting sqref="E15 K15">
    <cfRule type="expression" dxfId="358" priority="11" stopIfTrue="1">
      <formula>(#REF!&lt;&gt;"")*($E$14="")*($K$14="")</formula>
    </cfRule>
  </conditionalFormatting>
  <conditionalFormatting sqref="H66">
    <cfRule type="expression" dxfId="357" priority="10" stopIfTrue="1">
      <formula>($H$104="")*($H$105="")</formula>
    </cfRule>
  </conditionalFormatting>
  <conditionalFormatting sqref="E64">
    <cfRule type="expression" dxfId="356" priority="9" stopIfTrue="1">
      <formula>($E$102="")*($K$102="")*($Q$102="")</formula>
    </cfRule>
  </conditionalFormatting>
  <conditionalFormatting sqref="K64">
    <cfRule type="expression" dxfId="355" priority="8" stopIfTrue="1">
      <formula>($E$102="")*($K$102="")*($Q$102="")</formula>
    </cfRule>
  </conditionalFormatting>
  <conditionalFormatting sqref="Q64">
    <cfRule type="expression" dxfId="354" priority="7" stopIfTrue="1">
      <formula>($E$102="")*($K$102="")*($Q$102="")</formula>
    </cfRule>
  </conditionalFormatting>
  <conditionalFormatting sqref="H67">
    <cfRule type="expression" dxfId="353" priority="6" stopIfTrue="1">
      <formula>($H$104="")*($H$105="")</formula>
    </cfRule>
  </conditionalFormatting>
  <conditionalFormatting sqref="Q66">
    <cfRule type="expression" dxfId="352" priority="5" stopIfTrue="1">
      <formula>($Q$104="")*($Q$105="")</formula>
    </cfRule>
  </conditionalFormatting>
  <conditionalFormatting sqref="Q67">
    <cfRule type="expression" dxfId="351" priority="4" stopIfTrue="1">
      <formula>($Q$104="")*($Q$105="")</formula>
    </cfRule>
  </conditionalFormatting>
  <conditionalFormatting sqref="U54">
    <cfRule type="expression" dxfId="350" priority="167" stopIfTrue="1">
      <formula>(#REF!="")*(#REF!="")</formula>
    </cfRule>
  </conditionalFormatting>
  <conditionalFormatting sqref="E55">
    <cfRule type="expression" dxfId="349" priority="168" stopIfTrue="1">
      <formula>(#REF!="")*(#REF!="")</formula>
    </cfRule>
  </conditionalFormatting>
  <conditionalFormatting sqref="E54">
    <cfRule type="expression" dxfId="348" priority="169">
      <formula>(#REF!="")*(#REF!="")</formula>
    </cfRule>
  </conditionalFormatting>
  <conditionalFormatting sqref="U55">
    <cfRule type="expression" dxfId="347" priority="170">
      <formula>(#REF!="")*(#REF!="")</formula>
    </cfRule>
  </conditionalFormatting>
  <conditionalFormatting sqref="E16">
    <cfRule type="cellIs" dxfId="346" priority="3" stopIfTrue="1" operator="equal">
      <formula>""</formula>
    </cfRule>
  </conditionalFormatting>
  <conditionalFormatting sqref="O36">
    <cfRule type="expression" dxfId="345" priority="2" stopIfTrue="1">
      <formula>($E$43="")*($N$43="")</formula>
    </cfRule>
  </conditionalFormatting>
  <conditionalFormatting sqref="O73">
    <cfRule type="expression" dxfId="344" priority="1" stopIfTrue="1">
      <formula>($E$43="")*($N$43="")</formula>
    </cfRule>
  </conditionalFormatting>
  <dataValidations count="4">
    <dataValidation imeMode="off" allowBlank="1" showInputMessage="1" showErrorMessage="1" sqref="L19:S19 F29 N32:O32 T31 V32:W32 M31 G26:H27"/>
    <dataValidation imeMode="hiragana" allowBlank="1" showInputMessage="1" showErrorMessage="1" sqref="T4:Y4 T51:Y52 T43:Y44 M33:W33 U34:W34"/>
    <dataValidation type="list" allowBlank="1" showInputMessage="1" showErrorMessage="1" sqref="E20:E25 E18 Q72 U53:U55 H49 U49 K51 K49 Q49 Q51:Q52 E48 U45 U42 Q43:Q44 E30 K30 Q30 I32:I33 K34 Q34:Q35 K15 G28 I28 N28 P28 U28 W28 E8:E9 Q66:Q67 E50:E64 E68:E75 Q64 H66:H67 K64 E15:E16 O36 O73 E33:E45 K37:K45">
      <formula1>"○"</formula1>
    </dataValidation>
    <dataValidation type="list" allowBlank="1" showInputMessage="1" showErrorMessage="1" sqref="E10">
      <formula1>"✔"</formula1>
    </dataValidation>
  </dataValidations>
  <printOptions horizontalCentered="1"/>
  <pageMargins left="0.39370078740157483" right="0.39370078740157483" top="0.59055118110236227" bottom="0.19685039370078741" header="0.31496062992125984" footer="0.31496062992125984"/>
  <pageSetup paperSize="9" scale="52" fitToHeight="0" orientation="portrait" cellComments="asDisplayed" r:id="rId1"/>
  <headerFooter scaleWithDoc="0"/>
  <colBreaks count="1" manualBreakCount="1">
    <brk id="12" max="53"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S54"/>
  <sheetViews>
    <sheetView zoomScale="85" zoomScaleNormal="85" zoomScaleSheetLayoutView="90" workbookViewId="0"/>
  </sheetViews>
  <sheetFormatPr defaultColWidth="9" defaultRowHeight="13.5"/>
  <cols>
    <col min="1" max="1" width="23.25" style="62" customWidth="1"/>
    <col min="2" max="3" width="4.25" style="62" customWidth="1"/>
    <col min="4" max="4" width="8.5" style="62" customWidth="1"/>
    <col min="5" max="6" width="4.25" style="62" customWidth="1"/>
    <col min="7" max="7" width="8.5" style="62" customWidth="1"/>
    <col min="8" max="9" width="4.25" style="62" customWidth="1"/>
    <col min="10" max="10" width="8.5" style="62" customWidth="1"/>
    <col min="11" max="12" width="4.375" style="62" customWidth="1"/>
    <col min="13" max="13" width="8.5" style="62" customWidth="1"/>
    <col min="14" max="17" width="4.25" style="62" customWidth="1"/>
    <col min="18" max="19" width="8.5" style="62" customWidth="1"/>
    <col min="20" max="16384" width="9" style="62"/>
  </cols>
  <sheetData>
    <row r="1" spans="1:19" ht="20.100000000000001" customHeight="1">
      <c r="S1" s="86" t="s">
        <v>104</v>
      </c>
    </row>
    <row r="2" spans="1:19" ht="20.100000000000001" customHeight="1">
      <c r="A2" s="1408" t="s">
        <v>105</v>
      </c>
      <c r="B2" s="1408"/>
      <c r="C2" s="1408"/>
      <c r="D2" s="1408"/>
      <c r="E2" s="1408"/>
      <c r="F2" s="1408"/>
      <c r="G2" s="1408"/>
      <c r="H2" s="1408"/>
      <c r="I2" s="1408"/>
      <c r="J2" s="1408"/>
      <c r="K2" s="1408"/>
      <c r="L2" s="1408"/>
      <c r="M2" s="1408"/>
      <c r="N2" s="1408"/>
      <c r="O2" s="1408"/>
      <c r="P2" s="1408"/>
      <c r="Q2" s="1408"/>
      <c r="R2" s="1408"/>
      <c r="S2" s="1408"/>
    </row>
    <row r="3" spans="1:19" ht="21.75" customHeight="1">
      <c r="A3" s="87" t="s">
        <v>106</v>
      </c>
      <c r="S3" s="88"/>
    </row>
    <row r="4" spans="1:19" ht="25.5" customHeight="1">
      <c r="A4" s="89" t="s">
        <v>107</v>
      </c>
      <c r="B4" s="1409" t="str">
        <f>IF(様式1!F44="","",様式1!F44)</f>
        <v/>
      </c>
      <c r="C4" s="1410"/>
      <c r="D4" s="1410"/>
      <c r="E4" s="1410"/>
      <c r="F4" s="1410"/>
      <c r="G4" s="1410"/>
      <c r="H4" s="1410"/>
      <c r="I4" s="1410"/>
      <c r="J4" s="1410"/>
      <c r="K4" s="90" t="str">
        <f>IF(B4="初回","✔","")</f>
        <v/>
      </c>
      <c r="L4" s="1411" t="s">
        <v>108</v>
      </c>
      <c r="M4" s="1411"/>
      <c r="N4" s="1411"/>
      <c r="O4" s="1411"/>
      <c r="P4" s="1411"/>
      <c r="Q4" s="1411"/>
      <c r="R4" s="1411"/>
      <c r="S4" s="1412"/>
    </row>
    <row r="5" spans="1:19" ht="23.1" customHeight="1">
      <c r="A5" s="89" t="s">
        <v>109</v>
      </c>
      <c r="B5" s="1413" t="str">
        <f>IF(様式1!L10="","",様式1!L10)</f>
        <v/>
      </c>
      <c r="C5" s="1411"/>
      <c r="D5" s="1411"/>
      <c r="E5" s="1411"/>
      <c r="F5" s="1411"/>
      <c r="G5" s="1411"/>
      <c r="H5" s="1411"/>
      <c r="I5" s="1411"/>
      <c r="J5" s="1411"/>
      <c r="K5" s="1411"/>
      <c r="L5" s="1411"/>
      <c r="M5" s="1411"/>
      <c r="N5" s="1411"/>
      <c r="O5" s="1411"/>
      <c r="P5" s="1411"/>
      <c r="Q5" s="1411"/>
      <c r="R5" s="1411"/>
      <c r="S5" s="1412"/>
    </row>
    <row r="6" spans="1:19" ht="23.1" customHeight="1">
      <c r="A6" s="89" t="s">
        <v>110</v>
      </c>
      <c r="B6" s="1413" t="str">
        <f>IF(様式1!L11="","",様式1!L11)</f>
        <v/>
      </c>
      <c r="C6" s="1411"/>
      <c r="D6" s="1411"/>
      <c r="E6" s="1411"/>
      <c r="F6" s="1411"/>
      <c r="G6" s="1411"/>
      <c r="H6" s="1411"/>
      <c r="I6" s="1411"/>
      <c r="J6" s="1411"/>
      <c r="K6" s="1411"/>
      <c r="L6" s="1411"/>
      <c r="M6" s="1411"/>
      <c r="N6" s="1411"/>
      <c r="O6" s="1411"/>
      <c r="P6" s="1411"/>
      <c r="Q6" s="1411"/>
      <c r="R6" s="1411"/>
      <c r="S6" s="1412"/>
    </row>
    <row r="7" spans="1:19" ht="23.1" customHeight="1">
      <c r="A7" s="487" t="s">
        <v>442</v>
      </c>
      <c r="B7" s="1417" t="str">
        <f>IF(様式1!F46="","",様式1!F46)</f>
        <v/>
      </c>
      <c r="C7" s="1418"/>
      <c r="D7" s="1418"/>
      <c r="E7" s="1418"/>
      <c r="F7" s="1418"/>
      <c r="G7" s="1418"/>
      <c r="H7" s="1418"/>
      <c r="I7" s="1418"/>
      <c r="J7" s="1418"/>
      <c r="K7" s="1418"/>
      <c r="L7" s="1418"/>
      <c r="M7" s="1418"/>
      <c r="N7" s="1418"/>
      <c r="O7" s="1418"/>
      <c r="P7" s="1418"/>
      <c r="Q7" s="1418"/>
      <c r="R7" s="1418"/>
      <c r="S7" s="1419"/>
    </row>
    <row r="8" spans="1:19" ht="23.25" customHeight="1">
      <c r="A8" s="91" t="s">
        <v>111</v>
      </c>
      <c r="B8" s="1414"/>
      <c r="C8" s="1415"/>
      <c r="D8" s="92" t="s">
        <v>112</v>
      </c>
      <c r="E8" s="1415"/>
      <c r="F8" s="1415"/>
      <c r="G8" s="1415"/>
      <c r="H8" s="1415" t="s">
        <v>112</v>
      </c>
      <c r="I8" s="1415"/>
      <c r="J8" s="92"/>
      <c r="K8" s="1416"/>
      <c r="L8" s="1416"/>
      <c r="M8" s="1416"/>
      <c r="N8" s="1416"/>
      <c r="O8" s="1416"/>
      <c r="P8" s="1416"/>
      <c r="Q8" s="1416"/>
      <c r="R8" s="1416"/>
      <c r="S8" s="1267"/>
    </row>
    <row r="9" spans="1:19" ht="23.1" customHeight="1">
      <c r="A9" s="93" t="s">
        <v>113</v>
      </c>
      <c r="B9" s="94" t="s">
        <v>114</v>
      </c>
      <c r="C9" s="1425" t="str">
        <f>IF(様式1!$J$9="","",様式1!$J$9)</f>
        <v/>
      </c>
      <c r="D9" s="1425"/>
      <c r="E9" s="1425" t="str">
        <f>IF(様式1!$L$9="","",様式1!$L$9)</f>
        <v/>
      </c>
      <c r="F9" s="1425"/>
      <c r="G9" s="1425"/>
      <c r="H9" s="1425"/>
      <c r="I9" s="1425"/>
      <c r="J9" s="1425"/>
      <c r="K9" s="1425"/>
      <c r="L9" s="1425"/>
      <c r="M9" s="1425"/>
      <c r="N9" s="1425"/>
      <c r="O9" s="1425"/>
      <c r="P9" s="1425"/>
      <c r="Q9" s="1425"/>
      <c r="R9" s="1425"/>
      <c r="S9" s="1426"/>
    </row>
    <row r="10" spans="1:19" ht="23.1" customHeight="1">
      <c r="A10" s="95"/>
      <c r="B10" s="1427"/>
      <c r="C10" s="1428"/>
      <c r="D10" s="1428"/>
      <c r="E10" s="1428" t="s">
        <v>115</v>
      </c>
      <c r="F10" s="1428"/>
      <c r="G10" s="1429"/>
      <c r="H10" s="1429"/>
      <c r="I10" s="1429"/>
      <c r="J10" s="73" t="s">
        <v>116</v>
      </c>
      <c r="K10" s="1428" t="s">
        <v>117</v>
      </c>
      <c r="L10" s="1428"/>
      <c r="M10" s="1430"/>
      <c r="N10" s="1430"/>
      <c r="O10" s="1430"/>
      <c r="P10" s="1430"/>
      <c r="Q10" s="1430"/>
      <c r="R10" s="1430"/>
      <c r="S10" s="1431"/>
    </row>
    <row r="11" spans="1:19" ht="30.75" customHeight="1">
      <c r="A11" s="96" t="s">
        <v>623</v>
      </c>
      <c r="B11" s="1413" t="s">
        <v>118</v>
      </c>
      <c r="C11" s="1411"/>
      <c r="D11" s="1411"/>
      <c r="E11" s="1411" t="str">
        <f>IF(様式1!M13="","",様式1!M13)</f>
        <v/>
      </c>
      <c r="F11" s="1411"/>
      <c r="G11" s="1411"/>
      <c r="H11" s="1411"/>
      <c r="I11" s="1411"/>
      <c r="J11" s="1411"/>
      <c r="K11" s="1411"/>
      <c r="L11" s="1411"/>
      <c r="M11" s="574"/>
      <c r="N11" s="1420"/>
      <c r="O11" s="1420"/>
      <c r="P11" s="1420"/>
      <c r="Q11" s="1420"/>
      <c r="R11" s="1420"/>
      <c r="S11" s="1421"/>
    </row>
    <row r="12" spans="1:19" ht="23.1" customHeight="1">
      <c r="A12" s="89" t="s">
        <v>119</v>
      </c>
      <c r="B12" s="1422"/>
      <c r="C12" s="1423"/>
      <c r="D12" s="97"/>
      <c r="E12" s="1424" t="s">
        <v>120</v>
      </c>
      <c r="F12" s="1424"/>
      <c r="G12" s="97"/>
      <c r="H12" s="1424" t="s">
        <v>121</v>
      </c>
      <c r="I12" s="1424"/>
      <c r="J12" s="97"/>
      <c r="K12" s="1423" t="s">
        <v>122</v>
      </c>
      <c r="L12" s="1423"/>
      <c r="M12" s="1249"/>
      <c r="N12" s="1249"/>
      <c r="O12" s="1249"/>
      <c r="P12" s="1249"/>
      <c r="Q12" s="1249"/>
      <c r="R12" s="1249"/>
      <c r="S12" s="1250"/>
    </row>
    <row r="13" spans="1:19" ht="15" customHeight="1">
      <c r="A13" s="1438" t="s">
        <v>123</v>
      </c>
      <c r="B13" s="34"/>
      <c r="C13" s="1434" t="s">
        <v>124</v>
      </c>
      <c r="D13" s="1432"/>
      <c r="E13" s="34"/>
      <c r="F13" s="1434" t="s">
        <v>528</v>
      </c>
      <c r="G13" s="1432"/>
      <c r="H13" s="34"/>
      <c r="I13" s="1434" t="s">
        <v>529</v>
      </c>
      <c r="J13" s="1432"/>
      <c r="K13" s="34"/>
      <c r="L13" s="1434" t="s">
        <v>530</v>
      </c>
      <c r="M13" s="1432"/>
      <c r="N13" s="34"/>
      <c r="O13" s="1434" t="s">
        <v>531</v>
      </c>
      <c r="P13" s="1432"/>
      <c r="Q13" s="1432"/>
      <c r="R13" s="1432"/>
      <c r="S13" s="1433"/>
    </row>
    <row r="14" spans="1:19" ht="15" customHeight="1">
      <c r="A14" s="1439"/>
      <c r="B14" s="34"/>
      <c r="C14" s="1434" t="s">
        <v>532</v>
      </c>
      <c r="D14" s="1432"/>
      <c r="E14" s="34"/>
      <c r="F14" s="1435" t="s">
        <v>533</v>
      </c>
      <c r="G14" s="1436"/>
      <c r="H14" s="34"/>
      <c r="I14" s="1434" t="s">
        <v>534</v>
      </c>
      <c r="J14" s="1432"/>
      <c r="K14" s="34"/>
      <c r="L14" s="1436" t="s">
        <v>535</v>
      </c>
      <c r="M14" s="1436"/>
      <c r="N14" s="1436"/>
      <c r="O14" s="34"/>
      <c r="P14" s="1432" t="s">
        <v>536</v>
      </c>
      <c r="Q14" s="1432"/>
      <c r="R14" s="1432"/>
      <c r="S14" s="1433"/>
    </row>
    <row r="15" spans="1:19" ht="15" customHeight="1">
      <c r="A15" s="1440"/>
      <c r="B15" s="34"/>
      <c r="C15" s="1434" t="s">
        <v>537</v>
      </c>
      <c r="D15" s="1432"/>
      <c r="E15" s="34"/>
      <c r="F15" s="1435" t="s">
        <v>538</v>
      </c>
      <c r="G15" s="1436"/>
      <c r="H15" s="34"/>
      <c r="I15" s="1432" t="s">
        <v>539</v>
      </c>
      <c r="J15" s="1432"/>
      <c r="K15" s="1436"/>
      <c r="L15" s="1436"/>
      <c r="M15" s="1436"/>
      <c r="N15" s="1436"/>
      <c r="O15" s="1436"/>
      <c r="P15" s="1436"/>
      <c r="Q15" s="1436"/>
      <c r="R15" s="1436"/>
      <c r="S15" s="481" t="s">
        <v>540</v>
      </c>
    </row>
    <row r="16" spans="1:19" ht="23.1" customHeight="1">
      <c r="A16" s="89" t="s">
        <v>125</v>
      </c>
      <c r="B16" s="1409"/>
      <c r="C16" s="1410"/>
      <c r="D16" s="1410"/>
      <c r="E16" s="1410"/>
      <c r="F16" s="1410"/>
      <c r="G16" s="1410"/>
      <c r="H16" s="1410"/>
      <c r="I16" s="1410"/>
      <c r="J16" s="1410"/>
      <c r="K16" s="1410"/>
      <c r="L16" s="1410"/>
      <c r="M16" s="1410"/>
      <c r="N16" s="1410"/>
      <c r="O16" s="1410"/>
      <c r="P16" s="1410"/>
      <c r="Q16" s="1410"/>
      <c r="R16" s="1410"/>
      <c r="S16" s="1437"/>
    </row>
    <row r="17" spans="1:19" s="98" customFormat="1" ht="51" customHeight="1">
      <c r="A17" s="1441" t="s">
        <v>126</v>
      </c>
      <c r="B17" s="1441"/>
      <c r="C17" s="1441"/>
      <c r="D17" s="1441"/>
      <c r="E17" s="1442" t="s">
        <v>127</v>
      </c>
      <c r="F17" s="1442"/>
      <c r="G17" s="1443"/>
      <c r="H17" s="1443"/>
      <c r="I17" s="1443"/>
      <c r="J17" s="1443"/>
      <c r="K17" s="1443"/>
      <c r="L17" s="1443"/>
      <c r="M17" s="1443"/>
      <c r="N17" s="1443"/>
      <c r="O17" s="1443"/>
      <c r="P17" s="1443"/>
      <c r="Q17" s="1443"/>
      <c r="R17" s="1443"/>
      <c r="S17" s="1443"/>
    </row>
    <row r="18" spans="1:19" s="98" customFormat="1" ht="12" customHeight="1">
      <c r="A18" s="99"/>
      <c r="D18" s="100"/>
      <c r="E18" s="101" t="s">
        <v>128</v>
      </c>
      <c r="F18" s="101"/>
      <c r="H18" s="102"/>
      <c r="I18" s="102"/>
      <c r="J18" s="102"/>
      <c r="K18" s="102"/>
      <c r="L18" s="102"/>
      <c r="M18" s="102"/>
      <c r="N18" s="102"/>
      <c r="O18" s="102"/>
      <c r="P18" s="102"/>
      <c r="Q18" s="102"/>
      <c r="R18" s="102"/>
      <c r="S18" s="102"/>
    </row>
    <row r="19" spans="1:19" ht="12" customHeight="1">
      <c r="A19" s="103"/>
      <c r="B19" s="104"/>
      <c r="C19" s="104"/>
      <c r="D19" s="104"/>
      <c r="E19" s="104"/>
      <c r="F19" s="104"/>
      <c r="G19" s="104"/>
      <c r="H19" s="104"/>
      <c r="I19" s="104"/>
      <c r="J19" s="104"/>
      <c r="K19" s="104"/>
      <c r="L19" s="104"/>
      <c r="M19" s="104"/>
      <c r="N19" s="104"/>
      <c r="O19" s="104"/>
      <c r="P19" s="104"/>
      <c r="Q19" s="104"/>
      <c r="R19" s="104"/>
      <c r="S19" s="104"/>
    </row>
    <row r="20" spans="1:19">
      <c r="A20" s="87" t="s">
        <v>129</v>
      </c>
      <c r="E20" s="105"/>
      <c r="F20" s="105"/>
    </row>
    <row r="21" spans="1:19" ht="23.1" customHeight="1">
      <c r="A21" s="89" t="s">
        <v>130</v>
      </c>
      <c r="B21" s="1413" t="str">
        <f>IF(様式1!F40="","",様式1!F40)</f>
        <v/>
      </c>
      <c r="C21" s="1411"/>
      <c r="D21" s="1411"/>
      <c r="E21" s="1411"/>
      <c r="F21" s="1411"/>
      <c r="G21" s="1411"/>
      <c r="H21" s="1411"/>
      <c r="I21" s="1411"/>
      <c r="J21" s="1411"/>
      <c r="K21" s="1411"/>
      <c r="L21" s="1411"/>
      <c r="M21" s="1411"/>
      <c r="N21" s="1411"/>
      <c r="O21" s="1411"/>
      <c r="P21" s="1411"/>
      <c r="Q21" s="1411"/>
      <c r="R21" s="1411"/>
      <c r="S21" s="1412"/>
    </row>
    <row r="22" spans="1:19" ht="23.1" customHeight="1">
      <c r="A22" s="106" t="s">
        <v>131</v>
      </c>
      <c r="B22" s="94" t="s">
        <v>114</v>
      </c>
      <c r="C22" s="1425" t="str">
        <f>IF(様式1!F41="","",様式1!F41)</f>
        <v/>
      </c>
      <c r="D22" s="1425"/>
      <c r="E22" s="1425" t="str">
        <f>様式1!H41&amp;"　"&amp;様式1!H42</f>
        <v>　</v>
      </c>
      <c r="F22" s="1425"/>
      <c r="G22" s="1425"/>
      <c r="H22" s="1425"/>
      <c r="I22" s="1425"/>
      <c r="J22" s="1425"/>
      <c r="K22" s="1425"/>
      <c r="L22" s="1425"/>
      <c r="M22" s="1425"/>
      <c r="N22" s="1425"/>
      <c r="O22" s="1425"/>
      <c r="P22" s="1425"/>
      <c r="Q22" s="1425"/>
      <c r="R22" s="1425"/>
      <c r="S22" s="1426"/>
    </row>
    <row r="23" spans="1:19" ht="23.1" customHeight="1">
      <c r="A23" s="107" t="s">
        <v>113</v>
      </c>
      <c r="B23" s="108"/>
      <c r="C23" s="73"/>
      <c r="D23" s="73"/>
      <c r="E23" s="1444" t="s">
        <v>115</v>
      </c>
      <c r="F23" s="1444"/>
      <c r="G23" s="1429"/>
      <c r="H23" s="1429"/>
      <c r="I23" s="1429"/>
      <c r="J23" s="73" t="s">
        <v>116</v>
      </c>
      <c r="K23" s="1428" t="s">
        <v>117</v>
      </c>
      <c r="L23" s="1428"/>
      <c r="M23" s="1430"/>
      <c r="N23" s="1430"/>
      <c r="O23" s="1430"/>
      <c r="P23" s="1430"/>
      <c r="Q23" s="1430"/>
      <c r="R23" s="1430"/>
      <c r="S23" s="1431"/>
    </row>
    <row r="24" spans="1:19" ht="23.1" customHeight="1">
      <c r="A24" s="89" t="s">
        <v>132</v>
      </c>
      <c r="B24" s="1445"/>
      <c r="C24" s="1446"/>
      <c r="D24" s="1446"/>
      <c r="E24" s="1446"/>
      <c r="F24" s="1446"/>
      <c r="G24" s="1446"/>
      <c r="H24" s="1446"/>
      <c r="I24" s="1446"/>
      <c r="J24" s="1446"/>
      <c r="K24" s="1446"/>
      <c r="L24" s="1446"/>
      <c r="M24" s="1446"/>
      <c r="N24" s="1446"/>
      <c r="O24" s="1446"/>
      <c r="P24" s="1446"/>
      <c r="Q24" s="1446"/>
      <c r="R24" s="1446"/>
      <c r="S24" s="1447"/>
    </row>
    <row r="25" spans="1:19" ht="20.100000000000001" customHeight="1"/>
    <row r="26" spans="1:19" ht="20.100000000000001" customHeight="1"/>
    <row r="27" spans="1:19" ht="20.100000000000001" customHeight="1">
      <c r="A27" s="1448" t="s">
        <v>133</v>
      </c>
      <c r="B27" s="1449"/>
      <c r="C27" s="1449"/>
      <c r="D27" s="1449"/>
      <c r="E27" s="1449"/>
      <c r="F27" s="1449"/>
      <c r="G27" s="1449"/>
      <c r="H27" s="1449"/>
      <c r="I27" s="1449"/>
      <c r="J27" s="1449"/>
      <c r="K27" s="1449"/>
      <c r="L27" s="1449"/>
      <c r="M27" s="1449"/>
      <c r="N27" s="1449"/>
      <c r="O27" s="1449"/>
      <c r="P27" s="1449"/>
      <c r="Q27" s="1449"/>
      <c r="R27" s="1449"/>
      <c r="S27" s="1449"/>
    </row>
    <row r="28" spans="1:19" ht="20.100000000000001" customHeight="1">
      <c r="A28" s="1450" t="s">
        <v>134</v>
      </c>
      <c r="B28" s="1451"/>
      <c r="C28" s="1452"/>
      <c r="D28" s="1450" t="s">
        <v>135</v>
      </c>
      <c r="E28" s="1451"/>
      <c r="F28" s="1451"/>
      <c r="G28" s="1451"/>
      <c r="H28" s="1451"/>
      <c r="I28" s="1451"/>
      <c r="J28" s="1451"/>
      <c r="K28" s="1451"/>
      <c r="L28" s="1452"/>
      <c r="M28" s="1456" t="s">
        <v>136</v>
      </c>
      <c r="N28" s="1456"/>
      <c r="O28" s="1456"/>
      <c r="P28" s="1457" t="s">
        <v>137</v>
      </c>
      <c r="Q28" s="1458"/>
      <c r="R28" s="1438" t="s">
        <v>138</v>
      </c>
      <c r="S28" s="1438" t="s">
        <v>139</v>
      </c>
    </row>
    <row r="29" spans="1:19" ht="20.100000000000001" customHeight="1">
      <c r="A29" s="1453"/>
      <c r="B29" s="1454"/>
      <c r="C29" s="1455"/>
      <c r="D29" s="1453"/>
      <c r="E29" s="1454"/>
      <c r="F29" s="1454"/>
      <c r="G29" s="1454"/>
      <c r="H29" s="1454"/>
      <c r="I29" s="1454"/>
      <c r="J29" s="1454"/>
      <c r="K29" s="1454"/>
      <c r="L29" s="1455"/>
      <c r="M29" s="109" t="s">
        <v>140</v>
      </c>
      <c r="N29" s="1465" t="s">
        <v>141</v>
      </c>
      <c r="O29" s="1465"/>
      <c r="P29" s="1459"/>
      <c r="Q29" s="1460"/>
      <c r="R29" s="1440"/>
      <c r="S29" s="1440"/>
    </row>
    <row r="30" spans="1:19" ht="20.100000000000001" customHeight="1">
      <c r="A30" s="1464"/>
      <c r="B30" s="1416"/>
      <c r="C30" s="1267"/>
      <c r="D30" s="1464"/>
      <c r="E30" s="1416"/>
      <c r="F30" s="1416"/>
      <c r="G30" s="1416"/>
      <c r="H30" s="1416"/>
      <c r="I30" s="1416"/>
      <c r="J30" s="1416"/>
      <c r="K30" s="1416"/>
      <c r="L30" s="1267"/>
      <c r="M30" s="475"/>
      <c r="N30" s="1466"/>
      <c r="O30" s="1467"/>
      <c r="P30" s="1468"/>
      <c r="Q30" s="1469"/>
      <c r="R30" s="474"/>
      <c r="S30" s="474"/>
    </row>
    <row r="31" spans="1:19" ht="19.5" customHeight="1">
      <c r="A31" s="1442" t="s">
        <v>142</v>
      </c>
      <c r="B31" s="1461"/>
      <c r="C31" s="1461"/>
      <c r="D31" s="1461"/>
      <c r="E31" s="1461"/>
      <c r="F31" s="1461"/>
      <c r="G31" s="1461"/>
      <c r="H31" s="1461"/>
      <c r="I31" s="1461"/>
      <c r="J31" s="1461"/>
      <c r="K31" s="1461"/>
      <c r="L31" s="1461"/>
      <c r="M31" s="1461"/>
      <c r="N31" s="1461"/>
      <c r="O31" s="1461"/>
      <c r="P31" s="1461"/>
      <c r="Q31" s="1461"/>
      <c r="R31" s="1461"/>
      <c r="S31" s="1461"/>
    </row>
    <row r="32" spans="1:19" ht="19.5" customHeight="1">
      <c r="A32" s="1462" t="s">
        <v>143</v>
      </c>
      <c r="B32" s="1463"/>
      <c r="C32" s="1463"/>
      <c r="D32" s="1463"/>
      <c r="E32" s="1463"/>
      <c r="F32" s="1463"/>
      <c r="G32" s="1463"/>
      <c r="H32" s="1463"/>
      <c r="I32" s="1463"/>
      <c r="J32" s="1463"/>
      <c r="K32" s="1463"/>
      <c r="L32" s="1463"/>
      <c r="M32" s="1463"/>
      <c r="N32" s="1463"/>
      <c r="O32" s="1463"/>
      <c r="P32" s="1463"/>
      <c r="Q32" s="1463"/>
      <c r="R32" s="1463"/>
      <c r="S32" s="1463"/>
    </row>
    <row r="33" spans="1:19" ht="16.5" customHeight="1">
      <c r="A33" s="806"/>
      <c r="B33" s="806"/>
      <c r="C33" s="806"/>
      <c r="D33" s="806"/>
      <c r="E33" s="806"/>
      <c r="F33" s="806"/>
      <c r="G33" s="806"/>
      <c r="H33" s="806"/>
      <c r="I33" s="806"/>
      <c r="J33" s="806"/>
      <c r="K33" s="806"/>
      <c r="L33" s="806"/>
      <c r="M33" s="806"/>
      <c r="N33" s="806"/>
      <c r="O33" s="806"/>
      <c r="P33" s="806"/>
      <c r="Q33" s="806"/>
      <c r="R33" s="806"/>
      <c r="S33" s="806"/>
    </row>
    <row r="34" spans="1:19" s="68" customFormat="1" ht="16.5" customHeight="1">
      <c r="A34" s="110" t="s">
        <v>144</v>
      </c>
      <c r="B34" s="111"/>
      <c r="C34" s="111"/>
      <c r="D34" s="112"/>
      <c r="E34" s="112"/>
      <c r="F34" s="112"/>
      <c r="G34" s="112"/>
      <c r="H34" s="112"/>
      <c r="I34" s="112"/>
      <c r="J34" s="112"/>
      <c r="K34" s="113"/>
      <c r="L34" s="113"/>
      <c r="M34" s="73"/>
      <c r="N34" s="111"/>
      <c r="O34" s="111"/>
      <c r="P34" s="111"/>
      <c r="Q34" s="111"/>
      <c r="R34" s="111"/>
      <c r="S34" s="73"/>
    </row>
    <row r="35" spans="1:19" ht="22.5" customHeight="1">
      <c r="A35" s="114" t="s">
        <v>145</v>
      </c>
      <c r="B35" s="1409"/>
      <c r="C35" s="1410"/>
      <c r="D35" s="1410"/>
      <c r="E35" s="1410"/>
      <c r="F35" s="1410"/>
      <c r="G35" s="1410"/>
      <c r="H35" s="1410"/>
      <c r="I35" s="1410"/>
      <c r="J35" s="1410"/>
      <c r="K35" s="1410"/>
      <c r="L35" s="1410"/>
      <c r="M35" s="1410"/>
      <c r="N35" s="1410"/>
      <c r="O35" s="1410"/>
      <c r="P35" s="1410"/>
      <c r="Q35" s="1410"/>
      <c r="R35" s="1410"/>
      <c r="S35" s="1437"/>
    </row>
    <row r="36" spans="1:19" ht="22.5" customHeight="1">
      <c r="A36" s="114" t="s">
        <v>146</v>
      </c>
      <c r="B36" s="1409"/>
      <c r="C36" s="1410"/>
      <c r="D36" s="1410"/>
      <c r="E36" s="1410"/>
      <c r="F36" s="1410"/>
      <c r="G36" s="1410"/>
      <c r="H36" s="1410"/>
      <c r="I36" s="1410"/>
      <c r="J36" s="1410"/>
      <c r="K36" s="1410"/>
      <c r="L36" s="1410"/>
      <c r="M36" s="1410"/>
      <c r="N36" s="1410"/>
      <c r="O36" s="1410"/>
      <c r="P36" s="1410"/>
      <c r="Q36" s="1410"/>
      <c r="R36" s="1410"/>
      <c r="S36" s="1437"/>
    </row>
    <row r="37" spans="1:19" ht="15.75" customHeight="1">
      <c r="A37" s="77"/>
      <c r="B37" s="77"/>
      <c r="C37" s="77"/>
      <c r="D37" s="77"/>
      <c r="E37" s="77"/>
      <c r="F37" s="77"/>
      <c r="G37" s="77"/>
      <c r="H37" s="77"/>
      <c r="I37" s="77"/>
      <c r="J37" s="77"/>
      <c r="K37" s="77"/>
      <c r="L37" s="77"/>
      <c r="M37" s="77"/>
      <c r="N37" s="77"/>
      <c r="O37" s="77"/>
      <c r="P37" s="77"/>
      <c r="Q37" s="77"/>
      <c r="R37" s="77"/>
      <c r="S37" s="77"/>
    </row>
    <row r="38" spans="1:19" ht="19.5" customHeight="1">
      <c r="A38" s="62" t="s">
        <v>147</v>
      </c>
    </row>
    <row r="39" spans="1:19" ht="19.5" customHeight="1">
      <c r="A39" s="114" t="s">
        <v>148</v>
      </c>
      <c r="B39" s="1409"/>
      <c r="C39" s="1410"/>
      <c r="D39" s="1410"/>
      <c r="E39" s="1410"/>
      <c r="F39" s="1410"/>
      <c r="G39" s="1410"/>
      <c r="H39" s="1410"/>
      <c r="I39" s="1410"/>
      <c r="J39" s="1437"/>
      <c r="K39" s="1464" t="s">
        <v>149</v>
      </c>
      <c r="L39" s="1416"/>
      <c r="M39" s="1416"/>
      <c r="N39" s="1416"/>
      <c r="O39" s="1416"/>
      <c r="P39" s="1416"/>
      <c r="Q39" s="1416"/>
      <c r="R39" s="1416"/>
      <c r="S39" s="115" t="s">
        <v>150</v>
      </c>
    </row>
    <row r="40" spans="1:19" ht="20.100000000000001" customHeight="1">
      <c r="A40" s="1481" t="s">
        <v>151</v>
      </c>
      <c r="B40" s="116" t="s">
        <v>152</v>
      </c>
      <c r="C40" s="117"/>
      <c r="D40" s="118"/>
      <c r="E40" s="1477"/>
      <c r="F40" s="1479"/>
      <c r="G40" s="1479"/>
      <c r="H40" s="1479"/>
      <c r="I40" s="1479"/>
      <c r="J40" s="1479"/>
      <c r="K40" s="1479"/>
      <c r="L40" s="1479"/>
      <c r="M40" s="1484" t="s">
        <v>153</v>
      </c>
      <c r="N40" s="1485"/>
      <c r="O40" s="1486"/>
      <c r="P40" s="1487"/>
      <c r="Q40" s="1425"/>
      <c r="R40" s="1425"/>
      <c r="S40" s="1426"/>
    </row>
    <row r="41" spans="1:19" ht="20.100000000000001" customHeight="1">
      <c r="A41" s="1482"/>
      <c r="B41" s="119" t="s">
        <v>154</v>
      </c>
      <c r="C41" s="120"/>
      <c r="D41" s="121"/>
      <c r="E41" s="1488"/>
      <c r="F41" s="1475"/>
      <c r="G41" s="1475"/>
      <c r="H41" s="1475"/>
      <c r="I41" s="1475"/>
      <c r="J41" s="1475"/>
      <c r="K41" s="1475"/>
      <c r="L41" s="1476"/>
      <c r="M41" s="1470" t="s">
        <v>155</v>
      </c>
      <c r="N41" s="1471"/>
      <c r="O41" s="1472"/>
      <c r="P41" s="1489"/>
      <c r="Q41" s="1474"/>
      <c r="R41" s="1475"/>
      <c r="S41" s="1476"/>
    </row>
    <row r="42" spans="1:19" ht="20.100000000000001" customHeight="1">
      <c r="A42" s="1483"/>
      <c r="B42" s="122" t="s">
        <v>156</v>
      </c>
      <c r="C42" s="123"/>
      <c r="D42" s="124"/>
      <c r="E42" s="125"/>
      <c r="F42" s="126" t="s">
        <v>157</v>
      </c>
      <c r="G42" s="70"/>
      <c r="H42" s="70"/>
      <c r="I42" s="70"/>
      <c r="J42" s="73"/>
      <c r="K42" s="73"/>
      <c r="L42" s="73"/>
      <c r="M42" s="1464" t="s">
        <v>158</v>
      </c>
      <c r="N42" s="1416"/>
      <c r="O42" s="1267"/>
      <c r="P42" s="125"/>
      <c r="Q42" s="126" t="s">
        <v>159</v>
      </c>
      <c r="S42" s="127"/>
    </row>
    <row r="43" spans="1:19" ht="20.100000000000001" customHeight="1">
      <c r="A43" s="1495" t="s">
        <v>160</v>
      </c>
      <c r="B43" s="116" t="s">
        <v>152</v>
      </c>
      <c r="C43" s="117"/>
      <c r="D43" s="118"/>
      <c r="E43" s="1477"/>
      <c r="F43" s="1478"/>
      <c r="G43" s="1478"/>
      <c r="H43" s="1478"/>
      <c r="I43" s="1478"/>
      <c r="J43" s="1479"/>
      <c r="K43" s="1479"/>
      <c r="L43" s="1479"/>
      <c r="M43" s="1484" t="s">
        <v>153</v>
      </c>
      <c r="N43" s="1485"/>
      <c r="O43" s="1486"/>
      <c r="P43" s="1493"/>
      <c r="Q43" s="1425"/>
      <c r="R43" s="1425"/>
      <c r="S43" s="1426"/>
    </row>
    <row r="44" spans="1:19" ht="20.100000000000001" customHeight="1">
      <c r="A44" s="1496"/>
      <c r="B44" s="119" t="s">
        <v>154</v>
      </c>
      <c r="C44" s="120"/>
      <c r="D44" s="121"/>
      <c r="E44" s="1488"/>
      <c r="F44" s="1475"/>
      <c r="G44" s="1475"/>
      <c r="H44" s="1475"/>
      <c r="I44" s="1475"/>
      <c r="J44" s="1475"/>
      <c r="K44" s="1475"/>
      <c r="L44" s="1476"/>
      <c r="M44" s="1470" t="s">
        <v>155</v>
      </c>
      <c r="N44" s="1471"/>
      <c r="O44" s="1472"/>
      <c r="P44" s="1473"/>
      <c r="Q44" s="1474"/>
      <c r="R44" s="1475"/>
      <c r="S44" s="1476"/>
    </row>
    <row r="45" spans="1:19" ht="20.100000000000001" customHeight="1">
      <c r="A45" s="1496"/>
      <c r="B45" s="116" t="s">
        <v>152</v>
      </c>
      <c r="C45" s="117"/>
      <c r="D45" s="118"/>
      <c r="E45" s="1477"/>
      <c r="F45" s="1478"/>
      <c r="G45" s="1478"/>
      <c r="H45" s="1478"/>
      <c r="I45" s="1478"/>
      <c r="J45" s="1479"/>
      <c r="K45" s="1478"/>
      <c r="L45" s="1480"/>
      <c r="M45" s="1484" t="s">
        <v>153</v>
      </c>
      <c r="N45" s="1485"/>
      <c r="O45" s="1486"/>
      <c r="P45" s="1493"/>
      <c r="Q45" s="1425"/>
      <c r="R45" s="1425"/>
      <c r="S45" s="1426"/>
    </row>
    <row r="46" spans="1:19" ht="20.100000000000001" customHeight="1">
      <c r="A46" s="1496"/>
      <c r="B46" s="119" t="s">
        <v>154</v>
      </c>
      <c r="C46" s="120"/>
      <c r="D46" s="121"/>
      <c r="E46" s="1488"/>
      <c r="F46" s="1475"/>
      <c r="G46" s="1475"/>
      <c r="H46" s="1475"/>
      <c r="I46" s="1475"/>
      <c r="J46" s="1475"/>
      <c r="K46" s="1475"/>
      <c r="L46" s="1476"/>
      <c r="M46" s="1470" t="s">
        <v>155</v>
      </c>
      <c r="N46" s="1471"/>
      <c r="O46" s="1472"/>
      <c r="P46" s="1473"/>
      <c r="Q46" s="1474"/>
      <c r="R46" s="1475"/>
      <c r="S46" s="1476"/>
    </row>
    <row r="47" spans="1:19" ht="20.100000000000001" customHeight="1">
      <c r="A47" s="1481" t="s">
        <v>161</v>
      </c>
      <c r="B47" s="116" t="s">
        <v>152</v>
      </c>
      <c r="C47" s="117"/>
      <c r="D47" s="118"/>
      <c r="E47" s="1494"/>
      <c r="F47" s="1478"/>
      <c r="G47" s="1478"/>
      <c r="H47" s="1478"/>
      <c r="I47" s="1478"/>
      <c r="J47" s="1478"/>
      <c r="K47" s="1478"/>
      <c r="L47" s="1480"/>
      <c r="M47" s="1484" t="s">
        <v>153</v>
      </c>
      <c r="N47" s="1485"/>
      <c r="O47" s="1486"/>
      <c r="P47" s="1493"/>
      <c r="Q47" s="1425"/>
      <c r="R47" s="1425"/>
      <c r="S47" s="1426"/>
    </row>
    <row r="48" spans="1:19" ht="20.100000000000001" customHeight="1">
      <c r="A48" s="1482"/>
      <c r="B48" s="119" t="s">
        <v>154</v>
      </c>
      <c r="C48" s="120"/>
      <c r="D48" s="121"/>
      <c r="E48" s="1488"/>
      <c r="F48" s="1475"/>
      <c r="G48" s="1475"/>
      <c r="H48" s="1475"/>
      <c r="I48" s="1475"/>
      <c r="J48" s="1475"/>
      <c r="K48" s="1475"/>
      <c r="L48" s="1476"/>
      <c r="M48" s="1470" t="s">
        <v>155</v>
      </c>
      <c r="N48" s="1471"/>
      <c r="O48" s="1472"/>
      <c r="P48" s="1473"/>
      <c r="Q48" s="1474"/>
      <c r="R48" s="1475"/>
      <c r="S48" s="1476"/>
    </row>
    <row r="49" spans="1:19" ht="20.100000000000001" customHeight="1">
      <c r="A49" s="1483"/>
      <c r="B49" s="128" t="s">
        <v>156</v>
      </c>
      <c r="C49" s="129"/>
      <c r="D49" s="130"/>
      <c r="E49" s="125"/>
      <c r="F49" s="131" t="s">
        <v>162</v>
      </c>
      <c r="G49" s="132"/>
      <c r="H49" s="132"/>
      <c r="I49" s="132"/>
      <c r="J49" s="133"/>
      <c r="K49" s="133"/>
      <c r="L49" s="133"/>
      <c r="M49" s="1464" t="s">
        <v>158</v>
      </c>
      <c r="N49" s="1416"/>
      <c r="O49" s="1267"/>
      <c r="P49" s="125"/>
      <c r="Q49" s="126" t="s">
        <v>159</v>
      </c>
      <c r="S49" s="115"/>
    </row>
    <row r="50" spans="1:19" ht="26.25" customHeight="1">
      <c r="A50" s="1492" t="s">
        <v>1098</v>
      </c>
      <c r="B50" s="1492"/>
      <c r="C50" s="1492"/>
      <c r="D50" s="1492"/>
      <c r="E50" s="1492"/>
      <c r="F50" s="1492"/>
      <c r="G50" s="1492"/>
      <c r="H50" s="1492"/>
      <c r="I50" s="1492"/>
      <c r="J50" s="1492"/>
      <c r="K50" s="1492"/>
      <c r="L50" s="1492"/>
      <c r="M50" s="1492"/>
      <c r="N50" s="1492"/>
      <c r="O50" s="1492"/>
      <c r="P50" s="1492"/>
      <c r="Q50" s="1492"/>
      <c r="R50" s="1492"/>
      <c r="S50" s="1492"/>
    </row>
    <row r="51" spans="1:19">
      <c r="A51" s="1490" t="s">
        <v>1099</v>
      </c>
      <c r="B51" s="1490"/>
      <c r="C51" s="1490"/>
      <c r="D51" s="1490"/>
      <c r="E51" s="1490"/>
      <c r="F51" s="1490"/>
      <c r="G51" s="1490"/>
      <c r="H51" s="1490"/>
      <c r="I51" s="1490"/>
      <c r="J51" s="1490"/>
      <c r="K51" s="1490"/>
      <c r="L51" s="1490"/>
      <c r="M51" s="1490"/>
      <c r="N51" s="1490"/>
      <c r="O51" s="1490"/>
      <c r="P51" s="1490"/>
      <c r="Q51" s="1490"/>
      <c r="R51" s="1490"/>
      <c r="S51" s="1490"/>
    </row>
    <row r="52" spans="1:19" ht="27" customHeight="1">
      <c r="A52" s="1490" t="s">
        <v>1100</v>
      </c>
      <c r="B52" s="1490"/>
      <c r="C52" s="1490"/>
      <c r="D52" s="1490"/>
      <c r="E52" s="1490"/>
      <c r="F52" s="1490"/>
      <c r="G52" s="1490"/>
      <c r="H52" s="1490"/>
      <c r="I52" s="1490"/>
      <c r="J52" s="1490"/>
      <c r="K52" s="1490"/>
      <c r="L52" s="1490"/>
      <c r="M52" s="1490"/>
      <c r="N52" s="1491"/>
      <c r="O52" s="1491"/>
      <c r="P52" s="1491"/>
      <c r="Q52" s="1491"/>
      <c r="R52" s="1491"/>
      <c r="S52" s="1491"/>
    </row>
    <row r="53" spans="1:19">
      <c r="A53" s="134" t="s">
        <v>163</v>
      </c>
      <c r="B53" s="135"/>
      <c r="C53" s="135"/>
      <c r="D53" s="135"/>
      <c r="E53" s="135"/>
      <c r="F53" s="135"/>
      <c r="G53" s="135"/>
      <c r="H53" s="135"/>
      <c r="I53" s="135"/>
      <c r="J53" s="135"/>
      <c r="K53" s="135"/>
      <c r="L53" s="135"/>
      <c r="M53" s="135"/>
      <c r="N53" s="135"/>
      <c r="O53" s="135"/>
      <c r="P53" s="135"/>
      <c r="Q53" s="135"/>
      <c r="R53" s="135"/>
      <c r="S53" s="135"/>
    </row>
    <row r="54" spans="1:19" ht="25.5" customHeight="1">
      <c r="A54" s="1490" t="s">
        <v>164</v>
      </c>
      <c r="B54" s="1490"/>
      <c r="C54" s="1490"/>
      <c r="D54" s="1490"/>
      <c r="E54" s="1490"/>
      <c r="F54" s="1490"/>
      <c r="G54" s="1490"/>
      <c r="H54" s="1490"/>
      <c r="I54" s="1490"/>
      <c r="J54" s="1490"/>
      <c r="K54" s="1490"/>
      <c r="L54" s="1490"/>
      <c r="M54" s="1490"/>
      <c r="N54" s="1490"/>
      <c r="O54" s="1490"/>
      <c r="P54" s="1490"/>
      <c r="Q54" s="1490"/>
      <c r="R54" s="1490"/>
      <c r="S54" s="1490"/>
    </row>
  </sheetData>
  <mergeCells count="107">
    <mergeCell ref="A52:S52"/>
    <mergeCell ref="A54:S54"/>
    <mergeCell ref="E48:L48"/>
    <mergeCell ref="M48:O48"/>
    <mergeCell ref="P48:S48"/>
    <mergeCell ref="M49:O49"/>
    <mergeCell ref="A50:S50"/>
    <mergeCell ref="A51:S51"/>
    <mergeCell ref="M45:O45"/>
    <mergeCell ref="P45:S45"/>
    <mergeCell ref="E46:L46"/>
    <mergeCell ref="M46:O46"/>
    <mergeCell ref="P46:S46"/>
    <mergeCell ref="A47:A49"/>
    <mergeCell ref="E47:I47"/>
    <mergeCell ref="J47:L47"/>
    <mergeCell ref="M47:O47"/>
    <mergeCell ref="P47:S47"/>
    <mergeCell ref="A43:A46"/>
    <mergeCell ref="E43:I43"/>
    <mergeCell ref="J43:L43"/>
    <mergeCell ref="M43:O43"/>
    <mergeCell ref="P43:S43"/>
    <mergeCell ref="E44:L44"/>
    <mergeCell ref="M44:O44"/>
    <mergeCell ref="P44:S44"/>
    <mergeCell ref="E45:I45"/>
    <mergeCell ref="J45:L45"/>
    <mergeCell ref="A40:A42"/>
    <mergeCell ref="E40:I40"/>
    <mergeCell ref="J40:L40"/>
    <mergeCell ref="M40:O40"/>
    <mergeCell ref="P40:S40"/>
    <mergeCell ref="E41:L41"/>
    <mergeCell ref="M41:O41"/>
    <mergeCell ref="P41:S41"/>
    <mergeCell ref="M42:O42"/>
    <mergeCell ref="B35:S35"/>
    <mergeCell ref="B36:S36"/>
    <mergeCell ref="B39:J39"/>
    <mergeCell ref="K39:O39"/>
    <mergeCell ref="P39:R39"/>
    <mergeCell ref="S28:S29"/>
    <mergeCell ref="N29:O29"/>
    <mergeCell ref="A30:C30"/>
    <mergeCell ref="D30:L30"/>
    <mergeCell ref="N30:O30"/>
    <mergeCell ref="P30:Q30"/>
    <mergeCell ref="B24:S24"/>
    <mergeCell ref="A27:S27"/>
    <mergeCell ref="A28:C29"/>
    <mergeCell ref="D28:L29"/>
    <mergeCell ref="M28:O28"/>
    <mergeCell ref="P28:Q29"/>
    <mergeCell ref="R28:R29"/>
    <mergeCell ref="A31:S31"/>
    <mergeCell ref="A32:S32"/>
    <mergeCell ref="A17:D17"/>
    <mergeCell ref="E17:S17"/>
    <mergeCell ref="B21:S21"/>
    <mergeCell ref="C22:D22"/>
    <mergeCell ref="E22:S22"/>
    <mergeCell ref="E23:F23"/>
    <mergeCell ref="G23:I23"/>
    <mergeCell ref="K23:L23"/>
    <mergeCell ref="M23:S23"/>
    <mergeCell ref="P14:S14"/>
    <mergeCell ref="C15:D15"/>
    <mergeCell ref="F15:G15"/>
    <mergeCell ref="I15:J15"/>
    <mergeCell ref="K15:R15"/>
    <mergeCell ref="B16:S16"/>
    <mergeCell ref="A13:A15"/>
    <mergeCell ref="C13:D13"/>
    <mergeCell ref="F13:G13"/>
    <mergeCell ref="I13:J13"/>
    <mergeCell ref="L13:M13"/>
    <mergeCell ref="O13:S13"/>
    <mergeCell ref="C14:D14"/>
    <mergeCell ref="F14:G14"/>
    <mergeCell ref="I14:J14"/>
    <mergeCell ref="L14:N14"/>
    <mergeCell ref="B11:D11"/>
    <mergeCell ref="E11:L11"/>
    <mergeCell ref="N11:S11"/>
    <mergeCell ref="B12:C12"/>
    <mergeCell ref="E12:F12"/>
    <mergeCell ref="H12:I12"/>
    <mergeCell ref="K12:L12"/>
    <mergeCell ref="M12:S12"/>
    <mergeCell ref="C9:D9"/>
    <mergeCell ref="E9:S9"/>
    <mergeCell ref="B10:D10"/>
    <mergeCell ref="E10:F10"/>
    <mergeCell ref="G10:I10"/>
    <mergeCell ref="K10:L10"/>
    <mergeCell ref="M10:S10"/>
    <mergeCell ref="A2:S2"/>
    <mergeCell ref="B4:J4"/>
    <mergeCell ref="L4:S4"/>
    <mergeCell ref="B5:S5"/>
    <mergeCell ref="B6:S6"/>
    <mergeCell ref="B8:C8"/>
    <mergeCell ref="E8:G8"/>
    <mergeCell ref="H8:I8"/>
    <mergeCell ref="K8:S8"/>
    <mergeCell ref="B7:S7"/>
  </mergeCells>
  <phoneticPr fontId="8"/>
  <conditionalFormatting sqref="P49 P43:S48 P39:R39 B39:J39 P40:S41 E40:E49 P42 D30 A30 M30:S30 G10:I10 M10:S10 G23:I23 M23:S23 G12 J12 B12:D12 B24:S24">
    <cfRule type="cellIs" dxfId="343" priority="15" stopIfTrue="1" operator="equal">
      <formula>""</formula>
    </cfRule>
  </conditionalFormatting>
  <conditionalFormatting sqref="B35:S36 B8:C8 E8:G8 J8">
    <cfRule type="cellIs" dxfId="342" priority="14" stopIfTrue="1" operator="equal">
      <formula>""</formula>
    </cfRule>
  </conditionalFormatting>
  <conditionalFormatting sqref="B16:S16">
    <cfRule type="cellIs" dxfId="341" priority="12" stopIfTrue="1" operator="equal">
      <formula>""</formula>
    </cfRule>
    <cfRule type="cellIs" dxfId="340" priority="13" stopIfTrue="1" operator="equal">
      <formula>""</formula>
    </cfRule>
  </conditionalFormatting>
  <conditionalFormatting sqref="B13:B15 E13:E15 H13:H15 K13:K14 N13 O14">
    <cfRule type="expression" dxfId="339" priority="11" stopIfTrue="1">
      <formula>($B$13="")*($B$14="")*($B$15="")*($E$13="")*($E$14="")*($E$15="")*($H$13="")*($H$14="")*($H$15="")*($K$13="")*($K$14="")*($N$13="")*($O$14="")</formula>
    </cfRule>
  </conditionalFormatting>
  <conditionalFormatting sqref="K15:R15">
    <cfRule type="cellIs" dxfId="338" priority="10" stopIfTrue="1" operator="equal">
      <formula>(COUNTIF($H$15,"✔")&lt;1)</formula>
    </cfRule>
  </conditionalFormatting>
  <conditionalFormatting sqref="E40">
    <cfRule type="cellIs" dxfId="337" priority="9" stopIfTrue="1" operator="equal">
      <formula>""</formula>
    </cfRule>
  </conditionalFormatting>
  <conditionalFormatting sqref="J40">
    <cfRule type="cellIs" dxfId="336" priority="8" stopIfTrue="1" operator="equal">
      <formula>""</formula>
    </cfRule>
  </conditionalFormatting>
  <conditionalFormatting sqref="E40">
    <cfRule type="cellIs" dxfId="335" priority="7" stopIfTrue="1" operator="equal">
      <formula>""</formula>
    </cfRule>
  </conditionalFormatting>
  <conditionalFormatting sqref="J40">
    <cfRule type="cellIs" dxfId="334" priority="6" stopIfTrue="1" operator="equal">
      <formula>""</formula>
    </cfRule>
  </conditionalFormatting>
  <conditionalFormatting sqref="J43">
    <cfRule type="cellIs" dxfId="333" priority="5" stopIfTrue="1" operator="equal">
      <formula>""</formula>
    </cfRule>
  </conditionalFormatting>
  <conditionalFormatting sqref="J45:L45">
    <cfRule type="cellIs" dxfId="332" priority="4" stopIfTrue="1" operator="equal">
      <formula>""</formula>
    </cfRule>
  </conditionalFormatting>
  <conditionalFormatting sqref="J47:L47">
    <cfRule type="cellIs" dxfId="331" priority="3" stopIfTrue="1" operator="equal">
      <formula>""</formula>
    </cfRule>
  </conditionalFormatting>
  <dataValidations count="7">
    <dataValidation imeMode="off" allowBlank="1" showInputMessage="1" showErrorMessage="1" sqref="P43:S48 E41:L41 P40:S41 P39:R39 E44:L44 E46:L46 E48:L48 M30:S30 M23:S23 J12 G12 D12 N11:S11 M10:S10"/>
    <dataValidation imeMode="hiragana" allowBlank="1" showInputMessage="1" showErrorMessage="1" sqref="B35:S36 B39:J39 J40 J43 J45 J47 E40 E43 E45 E47 K15:R15 G23:I23 B16:S16 G10:I10 A30:C30"/>
    <dataValidation type="list" allowBlank="1" showInputMessage="1" showErrorMessage="1" sqref="E49 P49 E42 P42 B13:B15 O14 N13 K13:K14 H13:H15 E13:E15">
      <formula1>"✔"</formula1>
    </dataValidation>
    <dataValidation type="list" allowBlank="1" showInputMessage="1" showErrorMessage="1" sqref="B12:C12">
      <formula1>"令和,平成,昭和,大正,明治"</formula1>
    </dataValidation>
    <dataValidation type="textLength" imeMode="off" operator="equal" allowBlank="1" showInputMessage="1" showErrorMessage="1" sqref="J8">
      <formula1>1</formula1>
    </dataValidation>
    <dataValidation type="textLength" imeMode="off" operator="equal" allowBlank="1" showInputMessage="1" showErrorMessage="1" sqref="E8:G8">
      <formula1>6</formula1>
    </dataValidation>
    <dataValidation type="textLength" imeMode="off" operator="equal" allowBlank="1" showInputMessage="1" showErrorMessage="1" sqref="B8:C8">
      <formula1>4</formula1>
    </dataValidation>
  </dataValidations>
  <printOptions horizontalCentered="1"/>
  <pageMargins left="0.39370078740157483" right="0.39370078740157483" top="0.39370078740157483" bottom="0.39370078740157483" header="0.19685039370078741" footer="0.19685039370078741"/>
  <pageSetup paperSize="9" scale="76" orientation="portrait" r:id="rId1"/>
  <headerFooter scaleWithDoc="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6"/>
  <sheetViews>
    <sheetView view="pageBreakPreview" topLeftCell="A28" zoomScale="85" zoomScaleNormal="100" zoomScaleSheetLayoutView="85" workbookViewId="0">
      <selection activeCell="L6" sqref="L6:T6"/>
    </sheetView>
  </sheetViews>
  <sheetFormatPr defaultColWidth="2.875" defaultRowHeight="18" customHeight="1"/>
  <cols>
    <col min="1" max="37" width="3.625" style="584" customWidth="1"/>
    <col min="38" max="38" width="18.375" style="589" bestFit="1" customWidth="1"/>
    <col min="39" max="39" width="30.625" style="584" customWidth="1"/>
    <col min="40" max="40" width="30.125" style="584" customWidth="1"/>
    <col min="41" max="41" width="22.25" style="584" hidden="1" customWidth="1"/>
    <col min="42" max="16384" width="2.875" style="584"/>
  </cols>
  <sheetData>
    <row r="1" spans="1:47" ht="18" customHeight="1">
      <c r="A1" s="582"/>
      <c r="B1" s="582"/>
      <c r="C1" s="582"/>
      <c r="D1" s="583"/>
      <c r="E1" s="583"/>
      <c r="F1" s="583"/>
      <c r="G1" s="583"/>
      <c r="P1" s="582"/>
      <c r="Q1" s="582"/>
      <c r="R1" s="582"/>
      <c r="S1" s="583"/>
      <c r="T1" s="583"/>
      <c r="U1" s="583"/>
      <c r="V1" s="583"/>
      <c r="AB1" s="585"/>
      <c r="AI1" s="435"/>
      <c r="AJ1" s="436"/>
      <c r="AK1" s="437" t="s">
        <v>825</v>
      </c>
      <c r="AL1" s="586"/>
      <c r="AO1" s="587" t="s">
        <v>477</v>
      </c>
    </row>
    <row r="2" spans="1:47" ht="20.100000000000001" customHeight="1">
      <c r="A2" s="1501" t="s">
        <v>8</v>
      </c>
      <c r="B2" s="1501"/>
      <c r="C2" s="1501"/>
      <c r="D2" s="1501"/>
      <c r="E2" s="1501"/>
      <c r="F2" s="1501"/>
      <c r="G2" s="1501"/>
      <c r="H2" s="1501"/>
      <c r="I2" s="1501"/>
      <c r="J2" s="1501"/>
      <c r="K2" s="1501"/>
      <c r="L2" s="1501"/>
      <c r="M2" s="1501"/>
      <c r="N2" s="1501"/>
      <c r="O2" s="1501"/>
      <c r="P2" s="1501"/>
      <c r="Q2" s="1501"/>
      <c r="R2" s="1501"/>
      <c r="S2" s="1501"/>
      <c r="T2" s="1501"/>
      <c r="U2" s="1501"/>
      <c r="V2" s="1501"/>
      <c r="W2" s="1501"/>
      <c r="X2" s="1501"/>
      <c r="Y2" s="1501"/>
      <c r="Z2" s="1501"/>
      <c r="AA2" s="1501"/>
      <c r="AB2" s="1501"/>
      <c r="AC2" s="1501"/>
      <c r="AD2" s="1501"/>
      <c r="AE2" s="1501"/>
      <c r="AF2" s="1501"/>
      <c r="AG2" s="1501"/>
      <c r="AH2" s="1501"/>
      <c r="AI2" s="1501"/>
      <c r="AJ2" s="1501"/>
      <c r="AK2" s="1501"/>
      <c r="AL2" s="588"/>
      <c r="AO2" s="587" t="s">
        <v>478</v>
      </c>
    </row>
    <row r="3" spans="1:47" ht="18" customHeight="1">
      <c r="A3" s="1502" t="s">
        <v>165</v>
      </c>
      <c r="B3" s="1502"/>
      <c r="C3" s="1502"/>
      <c r="D3" s="1502"/>
      <c r="E3" s="1502"/>
      <c r="F3" s="1503" t="str">
        <f>IF(様式1!L11="","",様式1!L11)</f>
        <v/>
      </c>
      <c r="G3" s="1503"/>
      <c r="H3" s="1503"/>
      <c r="I3" s="1503"/>
      <c r="J3" s="1503"/>
      <c r="K3" s="1503"/>
      <c r="L3" s="1503"/>
      <c r="M3" s="1503"/>
      <c r="N3" s="1503"/>
      <c r="O3" s="1503"/>
      <c r="P3" s="1503"/>
      <c r="Q3" s="1503"/>
      <c r="R3" s="1503"/>
      <c r="S3" s="582"/>
      <c r="T3" s="582"/>
      <c r="U3" s="582"/>
      <c r="V3" s="582"/>
      <c r="W3" s="582"/>
      <c r="X3" s="582"/>
      <c r="Y3" s="583"/>
      <c r="Z3" s="583"/>
      <c r="AA3" s="583"/>
      <c r="AB3" s="583"/>
      <c r="AK3" s="1139" t="s">
        <v>1123</v>
      </c>
      <c r="AO3" s="587" t="s">
        <v>479</v>
      </c>
    </row>
    <row r="4" spans="1:47" ht="15" customHeight="1" thickBot="1">
      <c r="A4" s="590"/>
      <c r="B4" s="590"/>
      <c r="C4" s="590"/>
      <c r="D4" s="590"/>
      <c r="E4" s="590"/>
      <c r="F4" s="583"/>
      <c r="G4" s="583"/>
      <c r="H4" s="583"/>
      <c r="I4" s="583"/>
      <c r="J4" s="583"/>
      <c r="K4" s="583"/>
      <c r="L4" s="583"/>
      <c r="M4" s="583"/>
      <c r="N4" s="583"/>
      <c r="O4" s="583"/>
      <c r="P4" s="583"/>
      <c r="Q4" s="583"/>
      <c r="R4" s="583"/>
      <c r="S4" s="583"/>
      <c r="T4" s="583"/>
      <c r="U4" s="583"/>
      <c r="V4" s="583"/>
      <c r="W4" s="583"/>
      <c r="X4" s="583"/>
      <c r="Y4" s="583"/>
      <c r="Z4" s="583"/>
      <c r="AA4" s="583"/>
      <c r="AB4" s="583"/>
      <c r="AO4" s="587" t="s">
        <v>480</v>
      </c>
    </row>
    <row r="5" spans="1:47" ht="15" customHeight="1">
      <c r="A5" s="1504" t="s">
        <v>399</v>
      </c>
      <c r="B5" s="1505"/>
      <c r="C5" s="1505"/>
      <c r="D5" s="1505"/>
      <c r="E5" s="1505"/>
      <c r="F5" s="591" t="str">
        <f>IF(様式1!E20="○","✔","")</f>
        <v/>
      </c>
      <c r="G5" s="1510" t="s">
        <v>826</v>
      </c>
      <c r="H5" s="1511"/>
      <c r="I5" s="1511"/>
      <c r="J5" s="1511"/>
      <c r="K5" s="823" t="s">
        <v>827</v>
      </c>
      <c r="L5" s="1512"/>
      <c r="M5" s="1512"/>
      <c r="N5" s="1512"/>
      <c r="O5" s="1512"/>
      <c r="P5" s="1512"/>
      <c r="Q5" s="1512"/>
      <c r="R5" s="1512"/>
      <c r="S5" s="1512"/>
      <c r="T5" s="1512"/>
      <c r="U5" s="822" t="s">
        <v>828</v>
      </c>
      <c r="V5" s="592"/>
      <c r="W5" s="824"/>
      <c r="X5" s="824"/>
      <c r="Y5" s="1513" t="s">
        <v>541</v>
      </c>
      <c r="Z5" s="1514"/>
      <c r="AA5" s="1514"/>
      <c r="AB5" s="1514"/>
      <c r="AC5" s="1514"/>
      <c r="AD5" s="1514"/>
      <c r="AE5" s="1514"/>
      <c r="AF5" s="1514"/>
      <c r="AG5" s="1514"/>
      <c r="AH5" s="1514"/>
      <c r="AI5" s="1514"/>
      <c r="AJ5" s="1514"/>
      <c r="AK5" s="1515"/>
      <c r="AL5" s="593"/>
      <c r="AM5" s="594"/>
      <c r="AO5" s="587" t="s">
        <v>829</v>
      </c>
    </row>
    <row r="6" spans="1:47" ht="15" customHeight="1" thickBot="1">
      <c r="A6" s="1506"/>
      <c r="B6" s="1507"/>
      <c r="C6" s="1507"/>
      <c r="D6" s="1507"/>
      <c r="E6" s="1507"/>
      <c r="F6" s="595" t="str">
        <f>IF(様式1!E21="○","✔","")</f>
        <v>✔</v>
      </c>
      <c r="G6" s="1519" t="s">
        <v>830</v>
      </c>
      <c r="H6" s="1520"/>
      <c r="I6" s="1520"/>
      <c r="J6" s="1520"/>
      <c r="K6" s="821" t="s">
        <v>827</v>
      </c>
      <c r="L6" s="1521"/>
      <c r="M6" s="1521"/>
      <c r="N6" s="1521"/>
      <c r="O6" s="1521"/>
      <c r="P6" s="1521"/>
      <c r="Q6" s="1521"/>
      <c r="R6" s="1521"/>
      <c r="S6" s="1521"/>
      <c r="T6" s="1521"/>
      <c r="U6" s="819" t="s">
        <v>828</v>
      </c>
      <c r="V6" s="819"/>
      <c r="W6" s="819"/>
      <c r="X6" s="819"/>
      <c r="Y6" s="1516"/>
      <c r="Z6" s="1517"/>
      <c r="AA6" s="1517"/>
      <c r="AB6" s="1517"/>
      <c r="AC6" s="1517"/>
      <c r="AD6" s="1517"/>
      <c r="AE6" s="1517"/>
      <c r="AF6" s="1517"/>
      <c r="AG6" s="1517"/>
      <c r="AH6" s="1517"/>
      <c r="AI6" s="1517"/>
      <c r="AJ6" s="1517"/>
      <c r="AK6" s="1518"/>
      <c r="AL6" s="593"/>
      <c r="AM6" s="594"/>
      <c r="AO6" s="587" t="s">
        <v>481</v>
      </c>
    </row>
    <row r="7" spans="1:47" ht="24" customHeight="1" thickBot="1">
      <c r="A7" s="1508"/>
      <c r="B7" s="1509"/>
      <c r="C7" s="1509"/>
      <c r="D7" s="1509"/>
      <c r="E7" s="1509"/>
      <c r="F7" s="750"/>
      <c r="G7" s="1522" t="s">
        <v>591</v>
      </c>
      <c r="H7" s="1523"/>
      <c r="I7" s="1523"/>
      <c r="J7" s="1523"/>
      <c r="K7" s="1523"/>
      <c r="L7" s="1524"/>
      <c r="M7" s="830"/>
      <c r="N7" s="1534" t="s">
        <v>445</v>
      </c>
      <c r="O7" s="1535"/>
      <c r="P7" s="1535"/>
      <c r="Q7" s="1535"/>
      <c r="R7" s="1536"/>
      <c r="S7" s="750"/>
      <c r="T7" s="1537" t="s">
        <v>400</v>
      </c>
      <c r="U7" s="1538"/>
      <c r="V7" s="1538"/>
      <c r="W7" s="1538"/>
      <c r="X7" s="1539"/>
      <c r="Y7" s="1540"/>
      <c r="Z7" s="1514"/>
      <c r="AA7" s="1514"/>
      <c r="AB7" s="1514"/>
      <c r="AC7" s="1514"/>
      <c r="AD7" s="1514"/>
      <c r="AE7" s="1514"/>
      <c r="AF7" s="1514"/>
      <c r="AG7" s="1514"/>
      <c r="AH7" s="1514"/>
      <c r="AI7" s="1514"/>
      <c r="AJ7" s="1514"/>
      <c r="AK7" s="1515"/>
      <c r="AL7" s="1111"/>
      <c r="AM7" s="594"/>
      <c r="AO7" s="587" t="s">
        <v>482</v>
      </c>
    </row>
    <row r="8" spans="1:47" ht="18" customHeight="1">
      <c r="A8" s="1551" t="s">
        <v>166</v>
      </c>
      <c r="B8" s="1552"/>
      <c r="C8" s="1552"/>
      <c r="D8" s="1552"/>
      <c r="E8" s="1552"/>
      <c r="F8" s="1555" t="str">
        <f>IF(様式1!G36="","",様式1!G36)</f>
        <v/>
      </c>
      <c r="G8" s="1556"/>
      <c r="H8" s="1556"/>
      <c r="I8" s="1556"/>
      <c r="J8" s="1556"/>
      <c r="K8" s="1556"/>
      <c r="L8" s="1556"/>
      <c r="M8" s="1556"/>
      <c r="N8" s="1556"/>
      <c r="O8" s="1556"/>
      <c r="P8" s="1556"/>
      <c r="Q8" s="1556"/>
      <c r="R8" s="1556"/>
      <c r="S8" s="1556"/>
      <c r="T8" s="1556"/>
      <c r="U8" s="1556"/>
      <c r="V8" s="1556"/>
      <c r="W8" s="1556"/>
      <c r="X8" s="1557"/>
      <c r="Y8" s="1541"/>
      <c r="Z8" s="1542"/>
      <c r="AA8" s="1542"/>
      <c r="AB8" s="1542"/>
      <c r="AC8" s="1542"/>
      <c r="AD8" s="1542"/>
      <c r="AE8" s="1542"/>
      <c r="AF8" s="1542"/>
      <c r="AG8" s="1542"/>
      <c r="AH8" s="1542"/>
      <c r="AI8" s="1542"/>
      <c r="AJ8" s="1542"/>
      <c r="AK8" s="1543"/>
      <c r="AL8" s="1111" t="str">
        <f>LEN(Y7)&amp;" 文字(最大100文字)"</f>
        <v>0 文字(最大100文字)</v>
      </c>
      <c r="AM8" s="594"/>
      <c r="AO8" s="587" t="s">
        <v>483</v>
      </c>
    </row>
    <row r="9" spans="1:47" ht="12" customHeight="1" thickBot="1">
      <c r="A9" s="1553"/>
      <c r="B9" s="1554"/>
      <c r="C9" s="1554"/>
      <c r="D9" s="1554"/>
      <c r="E9" s="1554"/>
      <c r="F9" s="596"/>
      <c r="G9" s="597"/>
      <c r="H9" s="597"/>
      <c r="I9" s="597"/>
      <c r="J9" s="597"/>
      <c r="K9" s="597"/>
      <c r="L9" s="597"/>
      <c r="M9" s="597"/>
      <c r="N9" s="597"/>
      <c r="O9" s="597"/>
      <c r="P9" s="597"/>
      <c r="Q9" s="597"/>
      <c r="R9" s="597"/>
      <c r="S9" s="597"/>
      <c r="T9" s="597"/>
      <c r="U9" s="597"/>
      <c r="V9" s="597"/>
      <c r="W9" s="597"/>
      <c r="X9" s="598" t="s">
        <v>831</v>
      </c>
      <c r="Y9" s="1544"/>
      <c r="Z9" s="1545"/>
      <c r="AA9" s="1545"/>
      <c r="AB9" s="1545"/>
      <c r="AC9" s="1545"/>
      <c r="AD9" s="1545"/>
      <c r="AE9" s="1545"/>
      <c r="AF9" s="1545"/>
      <c r="AG9" s="1545"/>
      <c r="AH9" s="1545"/>
      <c r="AI9" s="1545"/>
      <c r="AJ9" s="1545"/>
      <c r="AK9" s="1546"/>
      <c r="AL9" s="1111"/>
      <c r="AM9" s="594"/>
      <c r="AO9" s="587" t="s">
        <v>484</v>
      </c>
    </row>
    <row r="10" spans="1:47" ht="20.25" customHeight="1" thickBot="1">
      <c r="A10" s="1525" t="s">
        <v>167</v>
      </c>
      <c r="B10" s="1558"/>
      <c r="C10" s="1558"/>
      <c r="D10" s="1558"/>
      <c r="E10" s="1558"/>
      <c r="F10" s="1559" t="s">
        <v>691</v>
      </c>
      <c r="G10" s="1560"/>
      <c r="H10" s="1560"/>
      <c r="I10" s="1560"/>
      <c r="J10" s="1560"/>
      <c r="K10" s="1560"/>
      <c r="L10" s="828" t="s">
        <v>832</v>
      </c>
      <c r="M10" s="1560" t="s">
        <v>691</v>
      </c>
      <c r="N10" s="1560"/>
      <c r="O10" s="1560"/>
      <c r="P10" s="1560"/>
      <c r="Q10" s="1560"/>
      <c r="R10" s="1560"/>
      <c r="S10" s="827"/>
      <c r="T10" s="827"/>
      <c r="U10" s="828"/>
      <c r="V10" s="828"/>
      <c r="W10" s="828"/>
      <c r="X10" s="599"/>
      <c r="Y10" s="1544"/>
      <c r="Z10" s="1545"/>
      <c r="AA10" s="1545"/>
      <c r="AB10" s="1545"/>
      <c r="AC10" s="1545"/>
      <c r="AD10" s="1545"/>
      <c r="AE10" s="1545"/>
      <c r="AF10" s="1545"/>
      <c r="AG10" s="1545"/>
      <c r="AH10" s="1545"/>
      <c r="AI10" s="1545"/>
      <c r="AJ10" s="1545"/>
      <c r="AK10" s="1546"/>
      <c r="AL10" s="1111"/>
      <c r="AM10" s="594"/>
      <c r="AO10" s="587" t="s">
        <v>485</v>
      </c>
    </row>
    <row r="11" spans="1:47" ht="24" customHeight="1" thickBot="1">
      <c r="A11" s="1525" t="s">
        <v>168</v>
      </c>
      <c r="B11" s="1526"/>
      <c r="C11" s="1526"/>
      <c r="D11" s="1526"/>
      <c r="E11" s="1526"/>
      <c r="F11" s="1559" t="s">
        <v>691</v>
      </c>
      <c r="G11" s="1560"/>
      <c r="H11" s="1560"/>
      <c r="I11" s="1560"/>
      <c r="J11" s="1560"/>
      <c r="K11" s="1560"/>
      <c r="L11" s="1561"/>
      <c r="M11" s="1561"/>
      <c r="N11" s="1561"/>
      <c r="O11" s="1561"/>
      <c r="P11" s="1561"/>
      <c r="Q11" s="1561"/>
      <c r="R11" s="1561"/>
      <c r="S11" s="1561"/>
      <c r="T11" s="1561"/>
      <c r="U11" s="1561"/>
      <c r="V11" s="1561"/>
      <c r="W11" s="1561"/>
      <c r="X11" s="1562"/>
      <c r="Y11" s="1547"/>
      <c r="Z11" s="1548"/>
      <c r="AA11" s="1548"/>
      <c r="AB11" s="1548"/>
      <c r="AC11" s="1548"/>
      <c r="AD11" s="1548"/>
      <c r="AE11" s="1548"/>
      <c r="AF11" s="1548"/>
      <c r="AG11" s="1548"/>
      <c r="AH11" s="1548"/>
      <c r="AI11" s="1548"/>
      <c r="AJ11" s="1548"/>
      <c r="AK11" s="1549"/>
      <c r="AL11" s="1111"/>
      <c r="AM11" s="594"/>
      <c r="AO11" s="587" t="s">
        <v>486</v>
      </c>
    </row>
    <row r="12" spans="1:47" ht="20.25" customHeight="1" thickBot="1">
      <c r="A12" s="1525" t="s">
        <v>169</v>
      </c>
      <c r="B12" s="1526"/>
      <c r="C12" s="1526"/>
      <c r="D12" s="1526"/>
      <c r="E12" s="1527"/>
      <c r="F12" s="459"/>
      <c r="G12" s="1528" t="s">
        <v>401</v>
      </c>
      <c r="H12" s="1529"/>
      <c r="I12" s="1529"/>
      <c r="J12" s="1529"/>
      <c r="K12" s="1530"/>
      <c r="L12" s="459"/>
      <c r="M12" s="1528" t="s">
        <v>833</v>
      </c>
      <c r="N12" s="1529"/>
      <c r="O12" s="1529"/>
      <c r="P12" s="1529"/>
      <c r="Q12" s="1530"/>
      <c r="R12" s="459"/>
      <c r="S12" s="1531" t="s">
        <v>834</v>
      </c>
      <c r="T12" s="1532"/>
      <c r="U12" s="1532"/>
      <c r="V12" s="1533"/>
      <c r="W12" s="1533"/>
      <c r="X12" s="1533"/>
      <c r="Y12" s="1533"/>
      <c r="Z12" s="1533"/>
      <c r="AA12" s="1533"/>
      <c r="AB12" s="1533"/>
      <c r="AC12" s="1533"/>
      <c r="AD12" s="1533"/>
      <c r="AE12" s="1533"/>
      <c r="AF12" s="1533"/>
      <c r="AG12" s="826" t="s">
        <v>828</v>
      </c>
      <c r="AH12" s="600"/>
      <c r="AI12" s="600"/>
      <c r="AJ12" s="600"/>
      <c r="AK12" s="601"/>
      <c r="AL12" s="602"/>
      <c r="AM12" s="594"/>
      <c r="AO12" s="587" t="s">
        <v>487</v>
      </c>
    </row>
    <row r="13" spans="1:47" ht="20.25" customHeight="1" thickBot="1">
      <c r="A13" s="1564" t="s">
        <v>170</v>
      </c>
      <c r="B13" s="1561"/>
      <c r="C13" s="1561"/>
      <c r="D13" s="1561"/>
      <c r="E13" s="1565"/>
      <c r="F13" s="1559" t="s">
        <v>691</v>
      </c>
      <c r="G13" s="1560"/>
      <c r="H13" s="1560"/>
      <c r="I13" s="1560"/>
      <c r="J13" s="1560"/>
      <c r="K13" s="1560"/>
      <c r="L13" s="827"/>
      <c r="M13" s="1566"/>
      <c r="N13" s="1566"/>
      <c r="O13" s="1566"/>
      <c r="P13" s="1566"/>
      <c r="Q13" s="1566"/>
      <c r="R13" s="1566"/>
      <c r="S13" s="1566"/>
      <c r="T13" s="1566"/>
      <c r="U13" s="1566"/>
      <c r="V13" s="1566"/>
      <c r="W13" s="1566"/>
      <c r="X13" s="1566"/>
      <c r="Y13" s="825"/>
      <c r="Z13" s="825"/>
      <c r="AA13" s="825"/>
      <c r="AB13" s="825"/>
      <c r="AC13" s="600"/>
      <c r="AD13" s="600"/>
      <c r="AE13" s="600"/>
      <c r="AF13" s="600"/>
      <c r="AG13" s="600"/>
      <c r="AH13" s="600"/>
      <c r="AI13" s="600"/>
      <c r="AJ13" s="600"/>
      <c r="AK13" s="601"/>
      <c r="AL13" s="602"/>
      <c r="AM13" s="594"/>
      <c r="AO13" s="587" t="s">
        <v>488</v>
      </c>
    </row>
    <row r="14" spans="1:47" ht="20.25" customHeight="1" thickBot="1">
      <c r="A14" s="1567" t="s">
        <v>136</v>
      </c>
      <c r="B14" s="1499"/>
      <c r="C14" s="1499"/>
      <c r="D14" s="1499"/>
      <c r="E14" s="1499"/>
      <c r="F14" s="1568" t="str">
        <f>IF(様式1!F37="","",様式1!F37)</f>
        <v/>
      </c>
      <c r="G14" s="1569"/>
      <c r="H14" s="1569"/>
      <c r="I14" s="1569"/>
      <c r="J14" s="1569"/>
      <c r="K14" s="1569"/>
      <c r="L14" s="828" t="s">
        <v>832</v>
      </c>
      <c r="M14" s="1569" t="str">
        <f>IF(様式1!K37="","",様式1!K37)</f>
        <v/>
      </c>
      <c r="N14" s="1569"/>
      <c r="O14" s="1569"/>
      <c r="P14" s="1569"/>
      <c r="Q14" s="1569"/>
      <c r="R14" s="1569"/>
      <c r="S14" s="828"/>
      <c r="T14" s="603" t="s">
        <v>835</v>
      </c>
      <c r="U14" s="825" t="str">
        <f>IF(様式1!P37="","",様式1!P37)</f>
        <v/>
      </c>
      <c r="V14" s="1533" t="s">
        <v>836</v>
      </c>
      <c r="W14" s="1533"/>
      <c r="X14" s="828"/>
      <c r="Y14" s="604"/>
      <c r="AC14" s="1533" t="s">
        <v>629</v>
      </c>
      <c r="AD14" s="1533"/>
      <c r="AE14" s="1533"/>
      <c r="AF14" s="1550"/>
      <c r="AG14" s="1550"/>
      <c r="AH14" s="1533" t="s">
        <v>837</v>
      </c>
      <c r="AI14" s="1533"/>
      <c r="AJ14" s="604"/>
      <c r="AK14" s="605"/>
      <c r="AL14" s="602"/>
      <c r="AM14" s="594"/>
      <c r="AO14" s="587" t="s">
        <v>489</v>
      </c>
    </row>
    <row r="15" spans="1:47" ht="20.25" customHeight="1" thickBot="1">
      <c r="A15" s="1525" t="s">
        <v>171</v>
      </c>
      <c r="B15" s="1526"/>
      <c r="C15" s="1526"/>
      <c r="D15" s="1526"/>
      <c r="E15" s="1526"/>
      <c r="F15" s="1694"/>
      <c r="G15" s="1695"/>
      <c r="H15" s="1695"/>
      <c r="I15" s="1695"/>
      <c r="J15" s="1695"/>
      <c r="K15" s="1695"/>
      <c r="L15" s="1695"/>
      <c r="M15" s="1695"/>
      <c r="N15" s="1695"/>
      <c r="O15" s="1695"/>
      <c r="P15" s="1695"/>
      <c r="Q15" s="1695"/>
      <c r="R15" s="1695"/>
      <c r="S15" s="1695"/>
      <c r="T15" s="1695"/>
      <c r="U15" s="1695"/>
      <c r="V15" s="1695"/>
      <c r="W15" s="1695"/>
      <c r="X15" s="1696"/>
      <c r="Y15" s="1527" t="s">
        <v>402</v>
      </c>
      <c r="Z15" s="1499"/>
      <c r="AA15" s="1563"/>
      <c r="AB15" s="1527" t="str">
        <f>IF(様式1!F38="","",様式1!F38)</f>
        <v/>
      </c>
      <c r="AC15" s="1499"/>
      <c r="AD15" s="1499"/>
      <c r="AE15" s="600" t="s">
        <v>403</v>
      </c>
      <c r="AF15" s="600"/>
      <c r="AG15" s="600"/>
      <c r="AH15" s="600"/>
      <c r="AI15" s="600"/>
      <c r="AJ15" s="600"/>
      <c r="AK15" s="601"/>
      <c r="AL15" s="602"/>
      <c r="AM15" s="594"/>
      <c r="AO15" s="587" t="s">
        <v>490</v>
      </c>
      <c r="AR15" s="580"/>
      <c r="AS15" s="377"/>
      <c r="AT15" s="831"/>
      <c r="AU15" s="831"/>
    </row>
    <row r="16" spans="1:47" ht="26.25" customHeight="1" thickBot="1">
      <c r="A16" s="1570" t="s">
        <v>446</v>
      </c>
      <c r="B16" s="1571"/>
      <c r="C16" s="1571"/>
      <c r="D16" s="1571"/>
      <c r="E16" s="1572"/>
      <c r="F16" s="1573"/>
      <c r="G16" s="1574"/>
      <c r="H16" s="1574"/>
      <c r="I16" s="1574"/>
      <c r="J16" s="1574"/>
      <c r="K16" s="1574"/>
      <c r="L16" s="1574"/>
      <c r="M16" s="1574"/>
      <c r="N16" s="1574"/>
      <c r="O16" s="1574"/>
      <c r="P16" s="1574"/>
      <c r="Q16" s="1574"/>
      <c r="R16" s="1574"/>
      <c r="S16" s="1574"/>
      <c r="T16" s="1574"/>
      <c r="U16" s="1574"/>
      <c r="V16" s="1574"/>
      <c r="W16" s="1574"/>
      <c r="X16" s="1574"/>
      <c r="Y16" s="1574"/>
      <c r="Z16" s="1574"/>
      <c r="AA16" s="1574"/>
      <c r="AB16" s="1574"/>
      <c r="AC16" s="1574"/>
      <c r="AD16" s="1574"/>
      <c r="AE16" s="1574"/>
      <c r="AF16" s="1574"/>
      <c r="AG16" s="1574"/>
      <c r="AH16" s="1574"/>
      <c r="AI16" s="1574"/>
      <c r="AJ16" s="1574"/>
      <c r="AK16" s="1575"/>
      <c r="AL16" s="606"/>
      <c r="AM16" s="594"/>
      <c r="AO16" s="587" t="s">
        <v>491</v>
      </c>
    </row>
    <row r="17" spans="1:41" ht="15" customHeight="1">
      <c r="A17" s="1513" t="s">
        <v>838</v>
      </c>
      <c r="B17" s="1514"/>
      <c r="C17" s="1514"/>
      <c r="D17" s="1514"/>
      <c r="E17" s="1514"/>
      <c r="F17" s="581"/>
      <c r="G17" s="1578" t="s">
        <v>839</v>
      </c>
      <c r="H17" s="1578"/>
      <c r="I17" s="1578"/>
      <c r="J17" s="1578"/>
      <c r="K17" s="1578"/>
      <c r="L17" s="581"/>
      <c r="M17" s="1578" t="s">
        <v>631</v>
      </c>
      <c r="N17" s="1578"/>
      <c r="O17" s="1578"/>
      <c r="P17" s="1578"/>
      <c r="Q17" s="1578"/>
      <c r="R17" s="1578"/>
      <c r="S17" s="1578"/>
      <c r="T17" s="581"/>
      <c r="U17" s="1579" t="s">
        <v>404</v>
      </c>
      <c r="V17" s="1579"/>
      <c r="W17" s="1579"/>
      <c r="X17" s="1579"/>
      <c r="Y17" s="1579"/>
      <c r="Z17" s="1579"/>
      <c r="AA17" s="581"/>
      <c r="AB17" s="1579" t="s">
        <v>840</v>
      </c>
      <c r="AC17" s="1579"/>
      <c r="AD17" s="1579"/>
      <c r="AE17" s="1579"/>
      <c r="AF17" s="1579"/>
      <c r="AG17" s="1579"/>
      <c r="AH17" s="822"/>
      <c r="AI17" s="822"/>
      <c r="AJ17" s="592"/>
      <c r="AK17" s="607"/>
      <c r="AL17" s="602"/>
      <c r="AM17" s="594"/>
      <c r="AO17" s="587" t="s">
        <v>492</v>
      </c>
    </row>
    <row r="18" spans="1:41" ht="15" customHeight="1" thickBot="1">
      <c r="A18" s="1576"/>
      <c r="B18" s="1577"/>
      <c r="C18" s="1577"/>
      <c r="D18" s="1577"/>
      <c r="E18" s="1577"/>
      <c r="F18" s="460"/>
      <c r="G18" s="1580" t="s">
        <v>841</v>
      </c>
      <c r="H18" s="1580"/>
      <c r="I18" s="1580"/>
      <c r="J18" s="1580"/>
      <c r="K18" s="1580"/>
      <c r="L18" s="460"/>
      <c r="M18" s="1581" t="s">
        <v>842</v>
      </c>
      <c r="N18" s="1581"/>
      <c r="O18" s="1581"/>
      <c r="P18" s="1581"/>
      <c r="Q18" s="1581"/>
      <c r="R18" s="1581"/>
      <c r="S18" s="1581"/>
      <c r="T18" s="460"/>
      <c r="U18" s="608" t="s">
        <v>843</v>
      </c>
      <c r="V18" s="609"/>
      <c r="W18" s="610" t="s">
        <v>844</v>
      </c>
      <c r="X18" s="1582"/>
      <c r="Y18" s="1582"/>
      <c r="Z18" s="1582"/>
      <c r="AA18" s="1582"/>
      <c r="AB18" s="1582"/>
      <c r="AC18" s="1582"/>
      <c r="AD18" s="1582"/>
      <c r="AE18" s="1582"/>
      <c r="AF18" s="1582"/>
      <c r="AG18" s="1582"/>
      <c r="AH18" s="820" t="s">
        <v>845</v>
      </c>
      <c r="AI18" s="611"/>
      <c r="AJ18" s="609"/>
      <c r="AK18" s="612"/>
      <c r="AL18" s="602"/>
      <c r="AM18" s="594"/>
      <c r="AO18" s="587" t="s">
        <v>493</v>
      </c>
    </row>
    <row r="19" spans="1:41" ht="35.1" customHeight="1" thickBot="1">
      <c r="A19" s="1583" t="s">
        <v>173</v>
      </c>
      <c r="B19" s="1584"/>
      <c r="C19" s="1584"/>
      <c r="D19" s="1584"/>
      <c r="E19" s="1584"/>
      <c r="F19" s="1585"/>
      <c r="G19" s="1586"/>
      <c r="H19" s="1586"/>
      <c r="I19" s="1586"/>
      <c r="J19" s="1586"/>
      <c r="K19" s="1586"/>
      <c r="L19" s="1586"/>
      <c r="M19" s="1586"/>
      <c r="N19" s="1586"/>
      <c r="O19" s="1586"/>
      <c r="P19" s="1586"/>
      <c r="Q19" s="1586"/>
      <c r="R19" s="1586"/>
      <c r="S19" s="1586"/>
      <c r="T19" s="1586"/>
      <c r="U19" s="1586"/>
      <c r="V19" s="1586"/>
      <c r="W19" s="1586"/>
      <c r="X19" s="1586"/>
      <c r="Y19" s="1586"/>
      <c r="Z19" s="1586"/>
      <c r="AA19" s="1586"/>
      <c r="AB19" s="1586"/>
      <c r="AC19" s="1586"/>
      <c r="AD19" s="1586"/>
      <c r="AE19" s="1586"/>
      <c r="AF19" s="1586"/>
      <c r="AG19" s="1586"/>
      <c r="AH19" s="1586"/>
      <c r="AI19" s="1586"/>
      <c r="AJ19" s="1586"/>
      <c r="AK19" s="1587"/>
      <c r="AL19" s="829" t="str">
        <f t="shared" ref="AL19" si="0">LEN(F19)&amp;" 文字(最大200文字)"</f>
        <v>0 文字(最大200文字)</v>
      </c>
      <c r="AM19" s="613" t="s">
        <v>495</v>
      </c>
      <c r="AN19" s="614" t="s">
        <v>496</v>
      </c>
      <c r="AO19" s="587" t="s">
        <v>494</v>
      </c>
    </row>
    <row r="20" spans="1:41" ht="15" customHeight="1">
      <c r="A20" s="1513" t="s">
        <v>174</v>
      </c>
      <c r="B20" s="1514"/>
      <c r="C20" s="1514"/>
      <c r="D20" s="1514"/>
      <c r="E20" s="1514"/>
      <c r="F20" s="1505" t="s">
        <v>405</v>
      </c>
      <c r="G20" s="1505"/>
      <c r="H20" s="1590"/>
      <c r="I20" s="1590"/>
      <c r="J20" s="1590"/>
      <c r="K20" s="1590"/>
      <c r="L20" s="1590"/>
      <c r="M20" s="1590"/>
      <c r="N20" s="1590"/>
      <c r="O20" s="1590"/>
      <c r="P20" s="1590"/>
      <c r="Q20" s="1590"/>
      <c r="R20" s="1590"/>
      <c r="S20" s="1590"/>
      <c r="T20" s="1590"/>
      <c r="U20" s="1591" t="s">
        <v>846</v>
      </c>
      <c r="V20" s="1591"/>
      <c r="W20" s="1591"/>
      <c r="X20" s="1591"/>
      <c r="Y20" s="1590"/>
      <c r="Z20" s="1590"/>
      <c r="AA20" s="1590"/>
      <c r="AB20" s="1590"/>
      <c r="AC20" s="1590"/>
      <c r="AD20" s="1590"/>
      <c r="AE20" s="1590"/>
      <c r="AF20" s="1590"/>
      <c r="AG20" s="823" t="s">
        <v>847</v>
      </c>
      <c r="AH20" s="615"/>
      <c r="AI20" s="616" t="s">
        <v>175</v>
      </c>
      <c r="AJ20" s="592"/>
      <c r="AK20" s="607"/>
      <c r="AL20" s="1594" t="str">
        <f>LEN(AN20)&amp;" 文字(最大100文字)"</f>
        <v>0 文字(最大100文字)</v>
      </c>
      <c r="AM20" s="471" t="str">
        <f t="shared" ref="AM20:AM23" si="1">IF(H20="","",IF(AH20="✔",DBCS(CONCATENATE(H20,"　",Y20,"（任意）")),DBCS(CONCATENATE(H20,"　",Y20))))</f>
        <v/>
      </c>
      <c r="AN20" s="1595" t="str">
        <f>SUBSTITUTE(TRIM(CONCATENATE(AM20," ",AM21," ",AM22," ",AM23," ",AM24))," ","、")</f>
        <v/>
      </c>
      <c r="AO20" s="587" t="s">
        <v>848</v>
      </c>
    </row>
    <row r="21" spans="1:41" ht="15" customHeight="1">
      <c r="A21" s="1588"/>
      <c r="B21" s="1589"/>
      <c r="C21" s="1589"/>
      <c r="D21" s="1589"/>
      <c r="E21" s="1589"/>
      <c r="F21" s="1507" t="s">
        <v>405</v>
      </c>
      <c r="G21" s="1507"/>
      <c r="H21" s="1592"/>
      <c r="I21" s="1592"/>
      <c r="J21" s="1592"/>
      <c r="K21" s="1592"/>
      <c r="L21" s="1592"/>
      <c r="M21" s="1592"/>
      <c r="N21" s="1592"/>
      <c r="O21" s="1592"/>
      <c r="P21" s="1592"/>
      <c r="Q21" s="1592"/>
      <c r="R21" s="1592"/>
      <c r="S21" s="1592"/>
      <c r="T21" s="1592"/>
      <c r="U21" s="1593" t="s">
        <v>849</v>
      </c>
      <c r="V21" s="1593"/>
      <c r="W21" s="1593"/>
      <c r="X21" s="1593"/>
      <c r="Y21" s="1592"/>
      <c r="Z21" s="1592"/>
      <c r="AA21" s="1592"/>
      <c r="AB21" s="1592"/>
      <c r="AC21" s="1592"/>
      <c r="AD21" s="1592"/>
      <c r="AE21" s="1592"/>
      <c r="AF21" s="1592"/>
      <c r="AG21" s="817" t="s">
        <v>845</v>
      </c>
      <c r="AH21" s="617"/>
      <c r="AI21" s="618" t="s">
        <v>175</v>
      </c>
      <c r="AJ21" s="619"/>
      <c r="AK21" s="620"/>
      <c r="AL21" s="1594"/>
      <c r="AM21" s="621" t="str">
        <f t="shared" si="1"/>
        <v/>
      </c>
      <c r="AN21" s="1596"/>
    </row>
    <row r="22" spans="1:41" ht="15" customHeight="1">
      <c r="A22" s="1588"/>
      <c r="B22" s="1589"/>
      <c r="C22" s="1589"/>
      <c r="D22" s="1589"/>
      <c r="E22" s="1589"/>
      <c r="F22" s="1507" t="s">
        <v>405</v>
      </c>
      <c r="G22" s="1507"/>
      <c r="H22" s="1592"/>
      <c r="I22" s="1592"/>
      <c r="J22" s="1592"/>
      <c r="K22" s="1592"/>
      <c r="L22" s="1592"/>
      <c r="M22" s="1592"/>
      <c r="N22" s="1592"/>
      <c r="O22" s="1592"/>
      <c r="P22" s="1592"/>
      <c r="Q22" s="1592"/>
      <c r="R22" s="1592"/>
      <c r="S22" s="1592"/>
      <c r="T22" s="1592"/>
      <c r="U22" s="1593" t="s">
        <v>850</v>
      </c>
      <c r="V22" s="1593"/>
      <c r="W22" s="1593"/>
      <c r="X22" s="1593"/>
      <c r="Y22" s="1592"/>
      <c r="Z22" s="1592"/>
      <c r="AA22" s="1592"/>
      <c r="AB22" s="1592"/>
      <c r="AC22" s="1592"/>
      <c r="AD22" s="1592"/>
      <c r="AE22" s="1592"/>
      <c r="AF22" s="1592"/>
      <c r="AG22" s="817" t="s">
        <v>845</v>
      </c>
      <c r="AH22" s="617"/>
      <c r="AI22" s="618" t="s">
        <v>175</v>
      </c>
      <c r="AJ22" s="619"/>
      <c r="AK22" s="620"/>
      <c r="AL22" s="1594"/>
      <c r="AM22" s="621" t="str">
        <f t="shared" si="1"/>
        <v/>
      </c>
      <c r="AN22" s="1596"/>
    </row>
    <row r="23" spans="1:41" ht="15" customHeight="1">
      <c r="A23" s="1588"/>
      <c r="B23" s="1589"/>
      <c r="C23" s="1589"/>
      <c r="D23" s="1589"/>
      <c r="E23" s="1589"/>
      <c r="F23" s="1507" t="s">
        <v>405</v>
      </c>
      <c r="G23" s="1507"/>
      <c r="H23" s="1592"/>
      <c r="I23" s="1592"/>
      <c r="J23" s="1592"/>
      <c r="K23" s="1592"/>
      <c r="L23" s="1592"/>
      <c r="M23" s="1592"/>
      <c r="N23" s="1592"/>
      <c r="O23" s="1592"/>
      <c r="P23" s="1592"/>
      <c r="Q23" s="1592"/>
      <c r="R23" s="1592"/>
      <c r="S23" s="1592"/>
      <c r="T23" s="1592"/>
      <c r="U23" s="1593" t="s">
        <v>849</v>
      </c>
      <c r="V23" s="1593"/>
      <c r="W23" s="1593"/>
      <c r="X23" s="1593"/>
      <c r="Y23" s="1592"/>
      <c r="Z23" s="1592"/>
      <c r="AA23" s="1592"/>
      <c r="AB23" s="1592"/>
      <c r="AC23" s="1592"/>
      <c r="AD23" s="1592"/>
      <c r="AE23" s="1592"/>
      <c r="AF23" s="1592"/>
      <c r="AG23" s="817" t="s">
        <v>851</v>
      </c>
      <c r="AH23" s="617"/>
      <c r="AI23" s="618" t="s">
        <v>175</v>
      </c>
      <c r="AJ23" s="619"/>
      <c r="AK23" s="620"/>
      <c r="AL23" s="1594"/>
      <c r="AM23" s="621" t="str">
        <f t="shared" si="1"/>
        <v/>
      </c>
      <c r="AN23" s="1596"/>
    </row>
    <row r="24" spans="1:41" ht="15" customHeight="1" thickBot="1">
      <c r="A24" s="1576"/>
      <c r="B24" s="1577"/>
      <c r="C24" s="1577"/>
      <c r="D24" s="1577"/>
      <c r="E24" s="1577"/>
      <c r="F24" s="1509" t="s">
        <v>405</v>
      </c>
      <c r="G24" s="1509"/>
      <c r="H24" s="1598"/>
      <c r="I24" s="1598"/>
      <c r="J24" s="1598"/>
      <c r="K24" s="1598"/>
      <c r="L24" s="1598"/>
      <c r="M24" s="1598"/>
      <c r="N24" s="1598"/>
      <c r="O24" s="1598"/>
      <c r="P24" s="1598"/>
      <c r="Q24" s="1598"/>
      <c r="R24" s="1598"/>
      <c r="S24" s="1598"/>
      <c r="T24" s="1598"/>
      <c r="U24" s="1599" t="s">
        <v>846</v>
      </c>
      <c r="V24" s="1599"/>
      <c r="W24" s="1599"/>
      <c r="X24" s="1599"/>
      <c r="Y24" s="1598"/>
      <c r="Z24" s="1598"/>
      <c r="AA24" s="1598"/>
      <c r="AB24" s="1598"/>
      <c r="AC24" s="1598"/>
      <c r="AD24" s="1598"/>
      <c r="AE24" s="1598"/>
      <c r="AF24" s="1598"/>
      <c r="AG24" s="821" t="s">
        <v>852</v>
      </c>
      <c r="AH24" s="622"/>
      <c r="AI24" s="608" t="s">
        <v>175</v>
      </c>
      <c r="AJ24" s="609"/>
      <c r="AK24" s="612"/>
      <c r="AL24" s="1594"/>
      <c r="AM24" s="623" t="str">
        <f>IF(H24="","",IF(AH24="✔",DBCS(CONCATENATE(H24,"　",Y24,"（任意）")),DBCS(CONCATENATE(H24,"　",Y24))))</f>
        <v/>
      </c>
      <c r="AN24" s="1597"/>
    </row>
    <row r="25" spans="1:41" ht="20.25" customHeight="1" thickBot="1">
      <c r="A25" s="1497" t="s">
        <v>1122</v>
      </c>
      <c r="B25" s="1498"/>
      <c r="C25" s="1498"/>
      <c r="D25" s="1498"/>
      <c r="E25" s="1498"/>
      <c r="F25" s="1498"/>
      <c r="G25" s="1498"/>
      <c r="H25" s="1498"/>
      <c r="I25" s="1498"/>
      <c r="J25" s="1498"/>
      <c r="K25" s="1498"/>
      <c r="L25" s="1498"/>
      <c r="M25" s="1498"/>
      <c r="N25" s="1498"/>
      <c r="O25" s="1498"/>
      <c r="P25" s="1498"/>
      <c r="Q25" s="1498"/>
      <c r="R25" s="1498"/>
      <c r="S25" s="1498"/>
      <c r="T25" s="1498"/>
      <c r="U25" s="1498"/>
      <c r="V25" s="1498"/>
      <c r="W25" s="1498"/>
      <c r="X25" s="1498"/>
      <c r="Y25" s="1498"/>
      <c r="Z25" s="1498"/>
      <c r="AA25" s="1498"/>
      <c r="AB25" s="1498"/>
      <c r="AC25" s="1498"/>
      <c r="AD25" s="1498"/>
      <c r="AE25" s="1498"/>
      <c r="AF25" s="1498"/>
      <c r="AG25" s="1498"/>
      <c r="AH25" s="1138"/>
      <c r="AI25" s="1499"/>
      <c r="AJ25" s="1499"/>
      <c r="AK25" s="1500"/>
      <c r="AL25" s="1135"/>
      <c r="AM25" s="1136"/>
      <c r="AN25" s="1137"/>
    </row>
    <row r="26" spans="1:41" ht="24" customHeight="1">
      <c r="A26" s="1600" t="s">
        <v>418</v>
      </c>
      <c r="B26" s="1602" t="s">
        <v>853</v>
      </c>
      <c r="C26" s="1603"/>
      <c r="D26" s="1603"/>
      <c r="E26" s="1604"/>
      <c r="F26" s="1605"/>
      <c r="G26" s="1606"/>
      <c r="H26" s="1606"/>
      <c r="I26" s="1606"/>
      <c r="J26" s="1606"/>
      <c r="K26" s="1606"/>
      <c r="L26" s="1606"/>
      <c r="M26" s="1606"/>
      <c r="N26" s="1606"/>
      <c r="O26" s="1606"/>
      <c r="P26" s="1606"/>
      <c r="Q26" s="1606"/>
      <c r="R26" s="1606"/>
      <c r="S26" s="1606"/>
      <c r="T26" s="1606"/>
      <c r="U26" s="1606"/>
      <c r="V26" s="1606"/>
      <c r="W26" s="1606"/>
      <c r="X26" s="1606"/>
      <c r="Y26" s="1606"/>
      <c r="Z26" s="1606"/>
      <c r="AA26" s="1606"/>
      <c r="AB26" s="1606"/>
      <c r="AC26" s="1606"/>
      <c r="AD26" s="1606"/>
      <c r="AE26" s="1606"/>
      <c r="AF26" s="1606"/>
      <c r="AG26" s="1606"/>
      <c r="AH26" s="1606"/>
      <c r="AI26" s="1606"/>
      <c r="AJ26" s="1606"/>
      <c r="AK26" s="1607"/>
      <c r="AL26" s="829" t="str">
        <f>LEN(F26)&amp;" 文字(最大250文字)"</f>
        <v>0 文字(最大250文字)</v>
      </c>
      <c r="AM26" s="594"/>
    </row>
    <row r="27" spans="1:41" ht="15" customHeight="1">
      <c r="A27" s="1600"/>
      <c r="B27" s="1608" t="s">
        <v>176</v>
      </c>
      <c r="C27" s="1609"/>
      <c r="D27" s="1609"/>
      <c r="E27" s="1609"/>
      <c r="F27" s="1609"/>
      <c r="G27" s="1609"/>
      <c r="H27" s="1609"/>
      <c r="I27" s="1609"/>
      <c r="J27" s="1610"/>
      <c r="K27" s="1609" t="s">
        <v>406</v>
      </c>
      <c r="L27" s="1609"/>
      <c r="M27" s="1609"/>
      <c r="N27" s="1609"/>
      <c r="O27" s="1609"/>
      <c r="P27" s="1609"/>
      <c r="Q27" s="1609"/>
      <c r="R27" s="1609"/>
      <c r="S27" s="1609"/>
      <c r="T27" s="1609"/>
      <c r="U27" s="1609"/>
      <c r="V27" s="1609"/>
      <c r="W27" s="1609"/>
      <c r="X27" s="1609"/>
      <c r="Y27" s="1609"/>
      <c r="Z27" s="1609"/>
      <c r="AA27" s="1609"/>
      <c r="AB27" s="1609"/>
      <c r="AC27" s="1609"/>
      <c r="AD27" s="1609"/>
      <c r="AE27" s="1609"/>
      <c r="AF27" s="1609"/>
      <c r="AG27" s="1609"/>
      <c r="AH27" s="1609"/>
      <c r="AI27" s="1611" t="s">
        <v>171</v>
      </c>
      <c r="AJ27" s="1611"/>
      <c r="AK27" s="1612"/>
      <c r="AL27" s="588"/>
      <c r="AM27" s="594"/>
    </row>
    <row r="28" spans="1:41" ht="20.100000000000001" customHeight="1">
      <c r="A28" s="1600"/>
      <c r="B28" s="1613" t="s">
        <v>407</v>
      </c>
      <c r="C28" s="1615"/>
      <c r="D28" s="1616"/>
      <c r="E28" s="1616"/>
      <c r="F28" s="1616"/>
      <c r="G28" s="1616"/>
      <c r="H28" s="1616"/>
      <c r="I28" s="1616"/>
      <c r="J28" s="1617"/>
      <c r="K28" s="1618"/>
      <c r="L28" s="1618"/>
      <c r="M28" s="1618"/>
      <c r="N28" s="1618"/>
      <c r="O28" s="1618"/>
      <c r="P28" s="1618"/>
      <c r="Q28" s="1618"/>
      <c r="R28" s="1618"/>
      <c r="S28" s="1618"/>
      <c r="T28" s="1618"/>
      <c r="U28" s="1618"/>
      <c r="V28" s="1618"/>
      <c r="W28" s="1618"/>
      <c r="X28" s="1618"/>
      <c r="Y28" s="1618"/>
      <c r="Z28" s="1618"/>
      <c r="AA28" s="1618"/>
      <c r="AB28" s="1618"/>
      <c r="AC28" s="1618"/>
      <c r="AD28" s="1618"/>
      <c r="AE28" s="1618"/>
      <c r="AF28" s="1618"/>
      <c r="AG28" s="1618"/>
      <c r="AH28" s="1619"/>
      <c r="AI28" s="1620"/>
      <c r="AJ28" s="1621"/>
      <c r="AK28" s="1622"/>
      <c r="AL28" s="624"/>
      <c r="AM28" s="594"/>
    </row>
    <row r="29" spans="1:41" ht="20.100000000000001" customHeight="1">
      <c r="A29" s="1600"/>
      <c r="B29" s="1614"/>
      <c r="C29" s="1623"/>
      <c r="D29" s="1624"/>
      <c r="E29" s="1624"/>
      <c r="F29" s="1624"/>
      <c r="G29" s="1624"/>
      <c r="H29" s="1624"/>
      <c r="I29" s="1624"/>
      <c r="J29" s="1625"/>
      <c r="K29" s="1626"/>
      <c r="L29" s="1626"/>
      <c r="M29" s="1626"/>
      <c r="N29" s="1626"/>
      <c r="O29" s="1626"/>
      <c r="P29" s="1626"/>
      <c r="Q29" s="1626"/>
      <c r="R29" s="1626"/>
      <c r="S29" s="1626"/>
      <c r="T29" s="1626"/>
      <c r="U29" s="1626"/>
      <c r="V29" s="1626"/>
      <c r="W29" s="1626"/>
      <c r="X29" s="1626"/>
      <c r="Y29" s="1626"/>
      <c r="Z29" s="1626"/>
      <c r="AA29" s="1626"/>
      <c r="AB29" s="1626"/>
      <c r="AC29" s="1626"/>
      <c r="AD29" s="1626"/>
      <c r="AE29" s="1626"/>
      <c r="AF29" s="1626"/>
      <c r="AG29" s="1626"/>
      <c r="AH29" s="1627"/>
      <c r="AI29" s="1628"/>
      <c r="AJ29" s="1629"/>
      <c r="AK29" s="1630"/>
      <c r="AL29" s="625"/>
      <c r="AM29" s="594"/>
    </row>
    <row r="30" spans="1:41" ht="20.100000000000001" customHeight="1">
      <c r="A30" s="1600"/>
      <c r="B30" s="1614"/>
      <c r="C30" s="1623"/>
      <c r="D30" s="1624"/>
      <c r="E30" s="1624"/>
      <c r="F30" s="1624"/>
      <c r="G30" s="1624"/>
      <c r="H30" s="1624"/>
      <c r="I30" s="1624"/>
      <c r="J30" s="1625"/>
      <c r="K30" s="1626"/>
      <c r="L30" s="1626"/>
      <c r="M30" s="1626"/>
      <c r="N30" s="1626"/>
      <c r="O30" s="1626"/>
      <c r="P30" s="1626"/>
      <c r="Q30" s="1626"/>
      <c r="R30" s="1626"/>
      <c r="S30" s="1626"/>
      <c r="T30" s="1626"/>
      <c r="U30" s="1626"/>
      <c r="V30" s="1626"/>
      <c r="W30" s="1626"/>
      <c r="X30" s="1626"/>
      <c r="Y30" s="1626"/>
      <c r="Z30" s="1626"/>
      <c r="AA30" s="1626"/>
      <c r="AB30" s="1626"/>
      <c r="AC30" s="1626"/>
      <c r="AD30" s="1626"/>
      <c r="AE30" s="1626"/>
      <c r="AF30" s="1626"/>
      <c r="AG30" s="1626"/>
      <c r="AH30" s="1627"/>
      <c r="AI30" s="1628"/>
      <c r="AJ30" s="1629"/>
      <c r="AK30" s="1630"/>
      <c r="AL30" s="625"/>
      <c r="AM30" s="594"/>
    </row>
    <row r="31" spans="1:41" ht="20.100000000000001" customHeight="1">
      <c r="A31" s="1600"/>
      <c r="B31" s="1614"/>
      <c r="C31" s="1623"/>
      <c r="D31" s="1624"/>
      <c r="E31" s="1624"/>
      <c r="F31" s="1624"/>
      <c r="G31" s="1624"/>
      <c r="H31" s="1624"/>
      <c r="I31" s="1624"/>
      <c r="J31" s="1625"/>
      <c r="K31" s="1626"/>
      <c r="L31" s="1626"/>
      <c r="M31" s="1626"/>
      <c r="N31" s="1626"/>
      <c r="O31" s="1626"/>
      <c r="P31" s="1626"/>
      <c r="Q31" s="1626"/>
      <c r="R31" s="1626"/>
      <c r="S31" s="1626"/>
      <c r="T31" s="1626"/>
      <c r="U31" s="1626"/>
      <c r="V31" s="1626"/>
      <c r="W31" s="1626"/>
      <c r="X31" s="1626"/>
      <c r="Y31" s="1626"/>
      <c r="Z31" s="1626"/>
      <c r="AA31" s="1626"/>
      <c r="AB31" s="1626"/>
      <c r="AC31" s="1626"/>
      <c r="AD31" s="1626"/>
      <c r="AE31" s="1626"/>
      <c r="AF31" s="1626"/>
      <c r="AG31" s="1626"/>
      <c r="AH31" s="1627"/>
      <c r="AI31" s="1628"/>
      <c r="AJ31" s="1629"/>
      <c r="AK31" s="1630"/>
      <c r="AL31" s="625"/>
      <c r="AM31" s="594"/>
    </row>
    <row r="32" spans="1:41" ht="20.100000000000001" customHeight="1">
      <c r="A32" s="1600"/>
      <c r="B32" s="1614"/>
      <c r="C32" s="1623"/>
      <c r="D32" s="1624"/>
      <c r="E32" s="1624"/>
      <c r="F32" s="1624"/>
      <c r="G32" s="1624"/>
      <c r="H32" s="1624"/>
      <c r="I32" s="1624"/>
      <c r="J32" s="1625"/>
      <c r="K32" s="1626"/>
      <c r="L32" s="1626"/>
      <c r="M32" s="1626"/>
      <c r="N32" s="1626"/>
      <c r="O32" s="1626"/>
      <c r="P32" s="1626"/>
      <c r="Q32" s="1626"/>
      <c r="R32" s="1626"/>
      <c r="S32" s="1626"/>
      <c r="T32" s="1626"/>
      <c r="U32" s="1626"/>
      <c r="V32" s="1626"/>
      <c r="W32" s="1626"/>
      <c r="X32" s="1626"/>
      <c r="Y32" s="1626"/>
      <c r="Z32" s="1626"/>
      <c r="AA32" s="1626"/>
      <c r="AB32" s="1626"/>
      <c r="AC32" s="1626"/>
      <c r="AD32" s="1626"/>
      <c r="AE32" s="1626"/>
      <c r="AF32" s="1626"/>
      <c r="AG32" s="1626"/>
      <c r="AH32" s="1627"/>
      <c r="AI32" s="1628"/>
      <c r="AJ32" s="1629"/>
      <c r="AK32" s="1630"/>
      <c r="AL32" s="625"/>
      <c r="AM32" s="594"/>
    </row>
    <row r="33" spans="1:39" ht="20.100000000000001" customHeight="1">
      <c r="A33" s="1600"/>
      <c r="B33" s="1614"/>
      <c r="C33" s="1623"/>
      <c r="D33" s="1624"/>
      <c r="E33" s="1624"/>
      <c r="F33" s="1624"/>
      <c r="G33" s="1624"/>
      <c r="H33" s="1624"/>
      <c r="I33" s="1624"/>
      <c r="J33" s="1625"/>
      <c r="K33" s="1626"/>
      <c r="L33" s="1626"/>
      <c r="M33" s="1626"/>
      <c r="N33" s="1626"/>
      <c r="O33" s="1626"/>
      <c r="P33" s="1626"/>
      <c r="Q33" s="1626"/>
      <c r="R33" s="1626"/>
      <c r="S33" s="1626"/>
      <c r="T33" s="1626"/>
      <c r="U33" s="1626"/>
      <c r="V33" s="1626"/>
      <c r="W33" s="1626"/>
      <c r="X33" s="1626"/>
      <c r="Y33" s="1626"/>
      <c r="Z33" s="1626"/>
      <c r="AA33" s="1626"/>
      <c r="AB33" s="1626"/>
      <c r="AC33" s="1626"/>
      <c r="AD33" s="1626"/>
      <c r="AE33" s="1626"/>
      <c r="AF33" s="1626"/>
      <c r="AG33" s="1626"/>
      <c r="AH33" s="1627"/>
      <c r="AI33" s="1628"/>
      <c r="AJ33" s="1629"/>
      <c r="AK33" s="1630"/>
      <c r="AL33" s="625"/>
      <c r="AM33" s="594"/>
    </row>
    <row r="34" spans="1:39" ht="20.100000000000001" customHeight="1">
      <c r="A34" s="1600"/>
      <c r="B34" s="1614"/>
      <c r="C34" s="1623"/>
      <c r="D34" s="1624"/>
      <c r="E34" s="1624"/>
      <c r="F34" s="1624"/>
      <c r="G34" s="1624"/>
      <c r="H34" s="1624"/>
      <c r="I34" s="1624"/>
      <c r="J34" s="1625"/>
      <c r="K34" s="1626"/>
      <c r="L34" s="1626"/>
      <c r="M34" s="1626"/>
      <c r="N34" s="1626"/>
      <c r="O34" s="1626"/>
      <c r="P34" s="1626"/>
      <c r="Q34" s="1626"/>
      <c r="R34" s="1626"/>
      <c r="S34" s="1626"/>
      <c r="T34" s="1626"/>
      <c r="U34" s="1626"/>
      <c r="V34" s="1626"/>
      <c r="W34" s="1626"/>
      <c r="X34" s="1626"/>
      <c r="Y34" s="1626"/>
      <c r="Z34" s="1626"/>
      <c r="AA34" s="1626"/>
      <c r="AB34" s="1626"/>
      <c r="AC34" s="1626"/>
      <c r="AD34" s="1626"/>
      <c r="AE34" s="1626"/>
      <c r="AF34" s="1626"/>
      <c r="AG34" s="1626"/>
      <c r="AH34" s="1627"/>
      <c r="AI34" s="1628"/>
      <c r="AJ34" s="1629"/>
      <c r="AK34" s="1630"/>
      <c r="AL34" s="625"/>
      <c r="AM34" s="594"/>
    </row>
    <row r="35" spans="1:39" ht="20.100000000000001" customHeight="1">
      <c r="A35" s="1600"/>
      <c r="B35" s="1614"/>
      <c r="C35" s="1623"/>
      <c r="D35" s="1624"/>
      <c r="E35" s="1624"/>
      <c r="F35" s="1624"/>
      <c r="G35" s="1624"/>
      <c r="H35" s="1624"/>
      <c r="I35" s="1624"/>
      <c r="J35" s="1625"/>
      <c r="K35" s="1626"/>
      <c r="L35" s="1626"/>
      <c r="M35" s="1626"/>
      <c r="N35" s="1626"/>
      <c r="O35" s="1626"/>
      <c r="P35" s="1626"/>
      <c r="Q35" s="1626"/>
      <c r="R35" s="1626"/>
      <c r="S35" s="1626"/>
      <c r="T35" s="1626"/>
      <c r="U35" s="1626"/>
      <c r="V35" s="1626"/>
      <c r="W35" s="1626"/>
      <c r="X35" s="1626"/>
      <c r="Y35" s="1626"/>
      <c r="Z35" s="1626"/>
      <c r="AA35" s="1626"/>
      <c r="AB35" s="1626"/>
      <c r="AC35" s="1626"/>
      <c r="AD35" s="1626"/>
      <c r="AE35" s="1626"/>
      <c r="AF35" s="1626"/>
      <c r="AG35" s="1626"/>
      <c r="AH35" s="1627"/>
      <c r="AI35" s="1628"/>
      <c r="AJ35" s="1629"/>
      <c r="AK35" s="1630"/>
      <c r="AL35" s="625"/>
      <c r="AM35" s="594"/>
    </row>
    <row r="36" spans="1:39" ht="20.100000000000001" customHeight="1">
      <c r="A36" s="1600"/>
      <c r="B36" s="1614"/>
      <c r="C36" s="1623"/>
      <c r="D36" s="1624"/>
      <c r="E36" s="1624"/>
      <c r="F36" s="1624"/>
      <c r="G36" s="1624"/>
      <c r="H36" s="1624"/>
      <c r="I36" s="1624"/>
      <c r="J36" s="1625"/>
      <c r="K36" s="1626"/>
      <c r="L36" s="1626"/>
      <c r="M36" s="1626"/>
      <c r="N36" s="1626"/>
      <c r="O36" s="1626"/>
      <c r="P36" s="1626"/>
      <c r="Q36" s="1626"/>
      <c r="R36" s="1626"/>
      <c r="S36" s="1626"/>
      <c r="T36" s="1626"/>
      <c r="U36" s="1626"/>
      <c r="V36" s="1626"/>
      <c r="W36" s="1626"/>
      <c r="X36" s="1626"/>
      <c r="Y36" s="1626"/>
      <c r="Z36" s="1626"/>
      <c r="AA36" s="1626"/>
      <c r="AB36" s="1626"/>
      <c r="AC36" s="1626"/>
      <c r="AD36" s="1626"/>
      <c r="AE36" s="1626"/>
      <c r="AF36" s="1626"/>
      <c r="AG36" s="1626"/>
      <c r="AH36" s="1627"/>
      <c r="AI36" s="1628"/>
      <c r="AJ36" s="1629"/>
      <c r="AK36" s="1630"/>
      <c r="AL36" s="625"/>
      <c r="AM36" s="594"/>
    </row>
    <row r="37" spans="1:39" ht="20.100000000000001" customHeight="1">
      <c r="A37" s="1600"/>
      <c r="B37" s="1614"/>
      <c r="C37" s="1632"/>
      <c r="D37" s="1633"/>
      <c r="E37" s="1633"/>
      <c r="F37" s="1633"/>
      <c r="G37" s="1633"/>
      <c r="H37" s="1633"/>
      <c r="I37" s="1633"/>
      <c r="J37" s="1634"/>
      <c r="K37" s="1638"/>
      <c r="L37" s="1638"/>
      <c r="M37" s="1638"/>
      <c r="N37" s="1638"/>
      <c r="O37" s="1638"/>
      <c r="P37" s="1638"/>
      <c r="Q37" s="1638"/>
      <c r="R37" s="1638"/>
      <c r="S37" s="1638"/>
      <c r="T37" s="1638"/>
      <c r="U37" s="1638"/>
      <c r="V37" s="1638"/>
      <c r="W37" s="1638"/>
      <c r="X37" s="1638"/>
      <c r="Y37" s="1638"/>
      <c r="Z37" s="1638"/>
      <c r="AA37" s="1638"/>
      <c r="AB37" s="1638"/>
      <c r="AC37" s="1638"/>
      <c r="AD37" s="1638"/>
      <c r="AE37" s="1638"/>
      <c r="AF37" s="1638"/>
      <c r="AG37" s="1638"/>
      <c r="AH37" s="1639"/>
      <c r="AI37" s="1640"/>
      <c r="AJ37" s="1641"/>
      <c r="AK37" s="1642"/>
      <c r="AL37" s="625"/>
      <c r="AM37" s="594"/>
    </row>
    <row r="38" spans="1:39" ht="20.100000000000001" customHeight="1">
      <c r="A38" s="1600"/>
      <c r="B38" s="1613" t="s">
        <v>408</v>
      </c>
      <c r="C38" s="1615"/>
      <c r="D38" s="1616"/>
      <c r="E38" s="1616"/>
      <c r="F38" s="1616"/>
      <c r="G38" s="1616"/>
      <c r="H38" s="1616"/>
      <c r="I38" s="1616"/>
      <c r="J38" s="1617"/>
      <c r="K38" s="1618"/>
      <c r="L38" s="1618"/>
      <c r="M38" s="1618"/>
      <c r="N38" s="1618"/>
      <c r="O38" s="1618"/>
      <c r="P38" s="1618"/>
      <c r="Q38" s="1618"/>
      <c r="R38" s="1618"/>
      <c r="S38" s="1618"/>
      <c r="T38" s="1618"/>
      <c r="U38" s="1618"/>
      <c r="V38" s="1618"/>
      <c r="W38" s="1618"/>
      <c r="X38" s="1618"/>
      <c r="Y38" s="1618"/>
      <c r="Z38" s="1618"/>
      <c r="AA38" s="1618"/>
      <c r="AB38" s="1618"/>
      <c r="AC38" s="1618"/>
      <c r="AD38" s="1618"/>
      <c r="AE38" s="1618"/>
      <c r="AF38" s="1618"/>
      <c r="AG38" s="1618"/>
      <c r="AH38" s="1619"/>
      <c r="AI38" s="1620"/>
      <c r="AJ38" s="1621"/>
      <c r="AK38" s="1622"/>
      <c r="AL38" s="625"/>
      <c r="AM38" s="594"/>
    </row>
    <row r="39" spans="1:39" ht="20.100000000000001" customHeight="1">
      <c r="A39" s="1600"/>
      <c r="B39" s="1614"/>
      <c r="C39" s="1623"/>
      <c r="D39" s="1624"/>
      <c r="E39" s="1624"/>
      <c r="F39" s="1624"/>
      <c r="G39" s="1624"/>
      <c r="H39" s="1624"/>
      <c r="I39" s="1624"/>
      <c r="J39" s="1625"/>
      <c r="K39" s="1626"/>
      <c r="L39" s="1626"/>
      <c r="M39" s="1626"/>
      <c r="N39" s="1626"/>
      <c r="O39" s="1626"/>
      <c r="P39" s="1626"/>
      <c r="Q39" s="1626"/>
      <c r="R39" s="1626"/>
      <c r="S39" s="1626"/>
      <c r="T39" s="1626"/>
      <c r="U39" s="1626"/>
      <c r="V39" s="1626"/>
      <c r="W39" s="1626"/>
      <c r="X39" s="1626"/>
      <c r="Y39" s="1626"/>
      <c r="Z39" s="1626"/>
      <c r="AA39" s="1626"/>
      <c r="AB39" s="1626"/>
      <c r="AC39" s="1626"/>
      <c r="AD39" s="1626"/>
      <c r="AE39" s="1626"/>
      <c r="AF39" s="1626"/>
      <c r="AG39" s="1626"/>
      <c r="AH39" s="1627"/>
      <c r="AI39" s="1628"/>
      <c r="AJ39" s="1629"/>
      <c r="AK39" s="1630"/>
      <c r="AL39" s="625"/>
      <c r="AM39" s="594"/>
    </row>
    <row r="40" spans="1:39" ht="20.100000000000001" customHeight="1">
      <c r="A40" s="1600"/>
      <c r="B40" s="1614"/>
      <c r="C40" s="1623"/>
      <c r="D40" s="1624"/>
      <c r="E40" s="1624"/>
      <c r="F40" s="1624"/>
      <c r="G40" s="1624"/>
      <c r="H40" s="1624"/>
      <c r="I40" s="1624"/>
      <c r="J40" s="1625"/>
      <c r="K40" s="1626"/>
      <c r="L40" s="1626"/>
      <c r="M40" s="1626"/>
      <c r="N40" s="1626"/>
      <c r="O40" s="1626"/>
      <c r="P40" s="1626"/>
      <c r="Q40" s="1626"/>
      <c r="R40" s="1626"/>
      <c r="S40" s="1626"/>
      <c r="T40" s="1626"/>
      <c r="U40" s="1626"/>
      <c r="V40" s="1626"/>
      <c r="W40" s="1626"/>
      <c r="X40" s="1626"/>
      <c r="Y40" s="1626"/>
      <c r="Z40" s="1626"/>
      <c r="AA40" s="1626"/>
      <c r="AB40" s="1626"/>
      <c r="AC40" s="1626"/>
      <c r="AD40" s="1626"/>
      <c r="AE40" s="1626"/>
      <c r="AF40" s="1626"/>
      <c r="AG40" s="1626"/>
      <c r="AH40" s="1627"/>
      <c r="AI40" s="1628"/>
      <c r="AJ40" s="1629"/>
      <c r="AK40" s="1630"/>
      <c r="AL40" s="625"/>
      <c r="AM40" s="594"/>
    </row>
    <row r="41" spans="1:39" ht="20.100000000000001" customHeight="1">
      <c r="A41" s="1600"/>
      <c r="B41" s="1614"/>
      <c r="C41" s="1623"/>
      <c r="D41" s="1624"/>
      <c r="E41" s="1624"/>
      <c r="F41" s="1624"/>
      <c r="G41" s="1624"/>
      <c r="H41" s="1624"/>
      <c r="I41" s="1624"/>
      <c r="J41" s="1625"/>
      <c r="K41" s="1626"/>
      <c r="L41" s="1626"/>
      <c r="M41" s="1626"/>
      <c r="N41" s="1626"/>
      <c r="O41" s="1626"/>
      <c r="P41" s="1626"/>
      <c r="Q41" s="1626"/>
      <c r="R41" s="1626"/>
      <c r="S41" s="1626"/>
      <c r="T41" s="1626"/>
      <c r="U41" s="1626"/>
      <c r="V41" s="1626"/>
      <c r="W41" s="1626"/>
      <c r="X41" s="1626"/>
      <c r="Y41" s="1626"/>
      <c r="Z41" s="1626"/>
      <c r="AA41" s="1626"/>
      <c r="AB41" s="1626"/>
      <c r="AC41" s="1626"/>
      <c r="AD41" s="1626"/>
      <c r="AE41" s="1626"/>
      <c r="AF41" s="1626"/>
      <c r="AG41" s="1626"/>
      <c r="AH41" s="1627"/>
      <c r="AI41" s="1628"/>
      <c r="AJ41" s="1629"/>
      <c r="AK41" s="1630"/>
      <c r="AL41" s="625"/>
      <c r="AM41" s="594"/>
    </row>
    <row r="42" spans="1:39" ht="20.100000000000001" customHeight="1">
      <c r="A42" s="1600"/>
      <c r="B42" s="1614"/>
      <c r="C42" s="1623"/>
      <c r="D42" s="1624"/>
      <c r="E42" s="1624"/>
      <c r="F42" s="1624"/>
      <c r="G42" s="1624"/>
      <c r="H42" s="1624"/>
      <c r="I42" s="1624"/>
      <c r="J42" s="1625"/>
      <c r="K42" s="1626"/>
      <c r="L42" s="1626"/>
      <c r="M42" s="1626"/>
      <c r="N42" s="1626"/>
      <c r="O42" s="1626"/>
      <c r="P42" s="1626"/>
      <c r="Q42" s="1626"/>
      <c r="R42" s="1626"/>
      <c r="S42" s="1626"/>
      <c r="T42" s="1626"/>
      <c r="U42" s="1626"/>
      <c r="V42" s="1626"/>
      <c r="W42" s="1626"/>
      <c r="X42" s="1626"/>
      <c r="Y42" s="1626"/>
      <c r="Z42" s="1626"/>
      <c r="AA42" s="1626"/>
      <c r="AB42" s="1626"/>
      <c r="AC42" s="1626"/>
      <c r="AD42" s="1626"/>
      <c r="AE42" s="1626"/>
      <c r="AF42" s="1626"/>
      <c r="AG42" s="1626"/>
      <c r="AH42" s="1627"/>
      <c r="AI42" s="1628"/>
      <c r="AJ42" s="1629"/>
      <c r="AK42" s="1630"/>
      <c r="AL42" s="625"/>
      <c r="AM42" s="594"/>
    </row>
    <row r="43" spans="1:39" ht="20.100000000000001" customHeight="1">
      <c r="A43" s="1600"/>
      <c r="B43" s="1614"/>
      <c r="C43" s="1623"/>
      <c r="D43" s="1624"/>
      <c r="E43" s="1624"/>
      <c r="F43" s="1624"/>
      <c r="G43" s="1624"/>
      <c r="H43" s="1624"/>
      <c r="I43" s="1624"/>
      <c r="J43" s="1625"/>
      <c r="K43" s="1626"/>
      <c r="L43" s="1626"/>
      <c r="M43" s="1626"/>
      <c r="N43" s="1626"/>
      <c r="O43" s="1626"/>
      <c r="P43" s="1626"/>
      <c r="Q43" s="1626"/>
      <c r="R43" s="1626"/>
      <c r="S43" s="1626"/>
      <c r="T43" s="1626"/>
      <c r="U43" s="1626"/>
      <c r="V43" s="1626"/>
      <c r="W43" s="1626"/>
      <c r="X43" s="1626"/>
      <c r="Y43" s="1626"/>
      <c r="Z43" s="1626"/>
      <c r="AA43" s="1626"/>
      <c r="AB43" s="1626"/>
      <c r="AC43" s="1626"/>
      <c r="AD43" s="1626"/>
      <c r="AE43" s="1626"/>
      <c r="AF43" s="1626"/>
      <c r="AG43" s="1626"/>
      <c r="AH43" s="1627"/>
      <c r="AI43" s="1628"/>
      <c r="AJ43" s="1629"/>
      <c r="AK43" s="1630"/>
      <c r="AL43" s="625"/>
      <c r="AM43" s="594"/>
    </row>
    <row r="44" spans="1:39" ht="20.100000000000001" customHeight="1">
      <c r="A44" s="1600"/>
      <c r="B44" s="1614"/>
      <c r="C44" s="1623"/>
      <c r="D44" s="1624"/>
      <c r="E44" s="1624"/>
      <c r="F44" s="1624"/>
      <c r="G44" s="1624"/>
      <c r="H44" s="1624"/>
      <c r="I44" s="1624"/>
      <c r="J44" s="1625"/>
      <c r="K44" s="1626"/>
      <c r="L44" s="1626"/>
      <c r="M44" s="1626"/>
      <c r="N44" s="1626"/>
      <c r="O44" s="1626"/>
      <c r="P44" s="1626"/>
      <c r="Q44" s="1626"/>
      <c r="R44" s="1626"/>
      <c r="S44" s="1626"/>
      <c r="T44" s="1626"/>
      <c r="U44" s="1626"/>
      <c r="V44" s="1626"/>
      <c r="W44" s="1626"/>
      <c r="X44" s="1626"/>
      <c r="Y44" s="1626"/>
      <c r="Z44" s="1626"/>
      <c r="AA44" s="1626"/>
      <c r="AB44" s="1626"/>
      <c r="AC44" s="1626"/>
      <c r="AD44" s="1626"/>
      <c r="AE44" s="1626"/>
      <c r="AF44" s="1626"/>
      <c r="AG44" s="1626"/>
      <c r="AH44" s="1627"/>
      <c r="AI44" s="1628"/>
      <c r="AJ44" s="1629"/>
      <c r="AK44" s="1630"/>
      <c r="AL44" s="625"/>
      <c r="AM44" s="594"/>
    </row>
    <row r="45" spans="1:39" ht="20.100000000000001" customHeight="1">
      <c r="A45" s="1600"/>
      <c r="B45" s="1614"/>
      <c r="C45" s="1623"/>
      <c r="D45" s="1624"/>
      <c r="E45" s="1624"/>
      <c r="F45" s="1624"/>
      <c r="G45" s="1624"/>
      <c r="H45" s="1624"/>
      <c r="I45" s="1624"/>
      <c r="J45" s="1625"/>
      <c r="K45" s="1626"/>
      <c r="L45" s="1626"/>
      <c r="M45" s="1626"/>
      <c r="N45" s="1626"/>
      <c r="O45" s="1626"/>
      <c r="P45" s="1626"/>
      <c r="Q45" s="1626"/>
      <c r="R45" s="1626"/>
      <c r="S45" s="1626"/>
      <c r="T45" s="1626"/>
      <c r="U45" s="1626"/>
      <c r="V45" s="1626"/>
      <c r="W45" s="1626"/>
      <c r="X45" s="1626"/>
      <c r="Y45" s="1626"/>
      <c r="Z45" s="1626"/>
      <c r="AA45" s="1626"/>
      <c r="AB45" s="1626"/>
      <c r="AC45" s="1626"/>
      <c r="AD45" s="1626"/>
      <c r="AE45" s="1626"/>
      <c r="AF45" s="1626"/>
      <c r="AG45" s="1626"/>
      <c r="AH45" s="1627"/>
      <c r="AI45" s="1628"/>
      <c r="AJ45" s="1629"/>
      <c r="AK45" s="1630"/>
      <c r="AL45" s="625"/>
      <c r="AM45" s="594"/>
    </row>
    <row r="46" spans="1:39" ht="20.100000000000001" customHeight="1">
      <c r="A46" s="1600"/>
      <c r="B46" s="1614"/>
      <c r="C46" s="1623"/>
      <c r="D46" s="1624"/>
      <c r="E46" s="1624"/>
      <c r="F46" s="1624"/>
      <c r="G46" s="1624"/>
      <c r="H46" s="1624"/>
      <c r="I46" s="1624"/>
      <c r="J46" s="1625"/>
      <c r="K46" s="1626"/>
      <c r="L46" s="1626"/>
      <c r="M46" s="1626"/>
      <c r="N46" s="1626"/>
      <c r="O46" s="1626"/>
      <c r="P46" s="1626"/>
      <c r="Q46" s="1626"/>
      <c r="R46" s="1626"/>
      <c r="S46" s="1626"/>
      <c r="T46" s="1626"/>
      <c r="U46" s="1626"/>
      <c r="V46" s="1626"/>
      <c r="W46" s="1626"/>
      <c r="X46" s="1626"/>
      <c r="Y46" s="1626"/>
      <c r="Z46" s="1626"/>
      <c r="AA46" s="1626"/>
      <c r="AB46" s="1626"/>
      <c r="AC46" s="1626"/>
      <c r="AD46" s="1626"/>
      <c r="AE46" s="1626"/>
      <c r="AF46" s="1626"/>
      <c r="AG46" s="1626"/>
      <c r="AH46" s="1627"/>
      <c r="AI46" s="1628"/>
      <c r="AJ46" s="1629"/>
      <c r="AK46" s="1630"/>
      <c r="AL46" s="625"/>
      <c r="AM46" s="594"/>
    </row>
    <row r="47" spans="1:39" ht="20.100000000000001" customHeight="1">
      <c r="A47" s="1600"/>
      <c r="B47" s="1631"/>
      <c r="C47" s="1632"/>
      <c r="D47" s="1633"/>
      <c r="E47" s="1633"/>
      <c r="F47" s="1633"/>
      <c r="G47" s="1633"/>
      <c r="H47" s="1633"/>
      <c r="I47" s="1633"/>
      <c r="J47" s="1634"/>
      <c r="K47" s="1638"/>
      <c r="L47" s="1638"/>
      <c r="M47" s="1638"/>
      <c r="N47" s="1638"/>
      <c r="O47" s="1638"/>
      <c r="P47" s="1638"/>
      <c r="Q47" s="1638"/>
      <c r="R47" s="1638"/>
      <c r="S47" s="1638"/>
      <c r="T47" s="1638"/>
      <c r="U47" s="1638"/>
      <c r="V47" s="1638"/>
      <c r="W47" s="1638"/>
      <c r="X47" s="1638"/>
      <c r="Y47" s="1638"/>
      <c r="Z47" s="1638"/>
      <c r="AA47" s="1638"/>
      <c r="AB47" s="1638"/>
      <c r="AC47" s="1638"/>
      <c r="AD47" s="1638"/>
      <c r="AE47" s="1638"/>
      <c r="AF47" s="1638"/>
      <c r="AG47" s="1638"/>
      <c r="AH47" s="1639"/>
      <c r="AI47" s="1640"/>
      <c r="AJ47" s="1641"/>
      <c r="AK47" s="1642"/>
      <c r="AL47" s="625"/>
      <c r="AM47" s="594"/>
    </row>
    <row r="48" spans="1:39" ht="18" customHeight="1">
      <c r="A48" s="1600"/>
      <c r="B48" s="1709" t="s">
        <v>179</v>
      </c>
      <c r="C48" s="1710"/>
      <c r="D48" s="1710"/>
      <c r="E48" s="1710"/>
      <c r="F48" s="1710"/>
      <c r="G48" s="1710"/>
      <c r="H48" s="1710"/>
      <c r="I48" s="1710"/>
      <c r="J48" s="1711"/>
      <c r="K48" s="626"/>
      <c r="L48" s="1712" t="s">
        <v>854</v>
      </c>
      <c r="M48" s="1713"/>
      <c r="N48" s="1713"/>
      <c r="O48" s="1713"/>
      <c r="P48" s="626"/>
      <c r="Q48" s="1709" t="s">
        <v>409</v>
      </c>
      <c r="R48" s="1710"/>
      <c r="S48" s="1710"/>
      <c r="T48" s="1710"/>
      <c r="U48" s="1714" t="s">
        <v>855</v>
      </c>
      <c r="V48" s="1714"/>
      <c r="W48" s="1714"/>
      <c r="X48" s="1714"/>
      <c r="Y48" s="1714"/>
      <c r="Z48" s="1714"/>
      <c r="AA48" s="1714"/>
      <c r="AB48" s="1714"/>
      <c r="AC48" s="1714"/>
      <c r="AD48" s="1714"/>
      <c r="AE48" s="1714"/>
      <c r="AF48" s="1714"/>
      <c r="AG48" s="1714"/>
      <c r="AH48" s="1714"/>
      <c r="AI48" s="1715"/>
      <c r="AJ48" s="1716"/>
      <c r="AK48" s="1717"/>
      <c r="AL48" s="625"/>
      <c r="AM48" s="594"/>
    </row>
    <row r="49" spans="1:39" ht="18" customHeight="1">
      <c r="A49" s="1600"/>
      <c r="B49" s="1718" t="s">
        <v>410</v>
      </c>
      <c r="C49" s="1660"/>
      <c r="D49" s="1660"/>
      <c r="E49" s="1660"/>
      <c r="F49" s="1660"/>
      <c r="G49" s="1660"/>
      <c r="H49" s="1660"/>
      <c r="I49" s="1660"/>
      <c r="J49" s="1661"/>
      <c r="K49" s="1720"/>
      <c r="L49" s="1721"/>
      <c r="M49" s="1722"/>
      <c r="N49" s="1723"/>
      <c r="O49" s="1724"/>
      <c r="P49" s="1724"/>
      <c r="Q49" s="1724"/>
      <c r="R49" s="1724"/>
      <c r="S49" s="1724"/>
      <c r="T49" s="1724"/>
      <c r="U49" s="1724"/>
      <c r="V49" s="1724"/>
      <c r="W49" s="1724"/>
      <c r="X49" s="1724"/>
      <c r="Y49" s="1724"/>
      <c r="Z49" s="1724"/>
      <c r="AA49" s="1724"/>
      <c r="AB49" s="1724"/>
      <c r="AC49" s="1724"/>
      <c r="AD49" s="1724"/>
      <c r="AE49" s="1724"/>
      <c r="AF49" s="1724"/>
      <c r="AG49" s="1724"/>
      <c r="AH49" s="1725"/>
      <c r="AI49" s="1620"/>
      <c r="AJ49" s="1621"/>
      <c r="AK49" s="1622"/>
      <c r="AL49" s="625"/>
      <c r="AM49" s="594"/>
    </row>
    <row r="50" spans="1:39" ht="18" customHeight="1">
      <c r="A50" s="1600"/>
      <c r="B50" s="1719"/>
      <c r="C50" s="1593"/>
      <c r="D50" s="1593"/>
      <c r="E50" s="1593"/>
      <c r="F50" s="1593"/>
      <c r="G50" s="1593"/>
      <c r="H50" s="1593"/>
      <c r="I50" s="1593"/>
      <c r="J50" s="1662"/>
      <c r="K50" s="1635"/>
      <c r="L50" s="1636"/>
      <c r="M50" s="1637"/>
      <c r="N50" s="1700"/>
      <c r="O50" s="1701"/>
      <c r="P50" s="1701"/>
      <c r="Q50" s="1701"/>
      <c r="R50" s="1701"/>
      <c r="S50" s="1701"/>
      <c r="T50" s="1701"/>
      <c r="U50" s="1701"/>
      <c r="V50" s="1701"/>
      <c r="W50" s="1701"/>
      <c r="X50" s="1701"/>
      <c r="Y50" s="1701"/>
      <c r="Z50" s="1701"/>
      <c r="AA50" s="1701"/>
      <c r="AB50" s="1701"/>
      <c r="AC50" s="1701"/>
      <c r="AD50" s="1701"/>
      <c r="AE50" s="1701"/>
      <c r="AF50" s="1701"/>
      <c r="AG50" s="1701"/>
      <c r="AH50" s="1702"/>
      <c r="AI50" s="1628"/>
      <c r="AJ50" s="1629"/>
      <c r="AK50" s="1630"/>
      <c r="AL50" s="625"/>
      <c r="AM50" s="594"/>
    </row>
    <row r="51" spans="1:39" ht="18" customHeight="1">
      <c r="A51" s="1600"/>
      <c r="B51" s="1719"/>
      <c r="C51" s="1593"/>
      <c r="D51" s="1593"/>
      <c r="E51" s="1593"/>
      <c r="F51" s="1593"/>
      <c r="G51" s="1593"/>
      <c r="H51" s="1593"/>
      <c r="I51" s="1593"/>
      <c r="J51" s="1662"/>
      <c r="K51" s="1635"/>
      <c r="L51" s="1636"/>
      <c r="M51" s="1637"/>
      <c r="N51" s="1700"/>
      <c r="O51" s="1701"/>
      <c r="P51" s="1701"/>
      <c r="Q51" s="1701"/>
      <c r="R51" s="1701"/>
      <c r="S51" s="1701"/>
      <c r="T51" s="1701"/>
      <c r="U51" s="1701"/>
      <c r="V51" s="1701"/>
      <c r="W51" s="1701"/>
      <c r="X51" s="1701"/>
      <c r="Y51" s="1701"/>
      <c r="Z51" s="1701"/>
      <c r="AA51" s="1701"/>
      <c r="AB51" s="1701"/>
      <c r="AC51" s="1701"/>
      <c r="AD51" s="1701"/>
      <c r="AE51" s="1701"/>
      <c r="AF51" s="1701"/>
      <c r="AG51" s="1701"/>
      <c r="AH51" s="1702"/>
      <c r="AI51" s="1628"/>
      <c r="AJ51" s="1629"/>
      <c r="AK51" s="1630"/>
      <c r="AL51" s="625"/>
      <c r="AM51" s="594"/>
    </row>
    <row r="52" spans="1:39" ht="18" customHeight="1">
      <c r="A52" s="1600"/>
      <c r="B52" s="1681"/>
      <c r="C52" s="1663"/>
      <c r="D52" s="1663"/>
      <c r="E52" s="1663"/>
      <c r="F52" s="1663"/>
      <c r="G52" s="1663"/>
      <c r="H52" s="1663"/>
      <c r="I52" s="1663"/>
      <c r="J52" s="1664"/>
      <c r="K52" s="1703"/>
      <c r="L52" s="1704"/>
      <c r="M52" s="1705"/>
      <c r="N52" s="1706"/>
      <c r="O52" s="1707"/>
      <c r="P52" s="1707"/>
      <c r="Q52" s="1707"/>
      <c r="R52" s="1707"/>
      <c r="S52" s="1707"/>
      <c r="T52" s="1707"/>
      <c r="U52" s="1707"/>
      <c r="V52" s="1707"/>
      <c r="W52" s="1707"/>
      <c r="X52" s="1707"/>
      <c r="Y52" s="1707"/>
      <c r="Z52" s="1707"/>
      <c r="AA52" s="1707"/>
      <c r="AB52" s="1707"/>
      <c r="AC52" s="1707"/>
      <c r="AD52" s="1707"/>
      <c r="AE52" s="1707"/>
      <c r="AF52" s="1707"/>
      <c r="AG52" s="1707"/>
      <c r="AH52" s="1708"/>
      <c r="AI52" s="1640"/>
      <c r="AJ52" s="1641"/>
      <c r="AK52" s="1642"/>
      <c r="AL52" s="625"/>
      <c r="AM52" s="594"/>
    </row>
    <row r="53" spans="1:39" ht="18" customHeight="1">
      <c r="A53" s="1600"/>
      <c r="B53" s="1681" t="s">
        <v>856</v>
      </c>
      <c r="C53" s="1663"/>
      <c r="D53" s="1663"/>
      <c r="E53" s="1663"/>
      <c r="F53" s="1663"/>
      <c r="G53" s="1682">
        <f>SUM(N53,T53,Z53,AF53)</f>
        <v>0</v>
      </c>
      <c r="H53" s="1682"/>
      <c r="I53" s="1682"/>
      <c r="J53" s="1683"/>
      <c r="K53" s="1608" t="s">
        <v>407</v>
      </c>
      <c r="L53" s="1657"/>
      <c r="M53" s="1657"/>
      <c r="N53" s="1658">
        <f>SUM(AI28:AK37)</f>
        <v>0</v>
      </c>
      <c r="O53" s="1658"/>
      <c r="P53" s="1659"/>
      <c r="Q53" s="1608" t="s">
        <v>408</v>
      </c>
      <c r="R53" s="1657"/>
      <c r="S53" s="1657"/>
      <c r="T53" s="1658">
        <f>SUM(AI38:AK47)</f>
        <v>0</v>
      </c>
      <c r="U53" s="1658"/>
      <c r="V53" s="1659"/>
      <c r="W53" s="1608" t="s">
        <v>411</v>
      </c>
      <c r="X53" s="1657"/>
      <c r="Y53" s="1657"/>
      <c r="Z53" s="1658">
        <f>AI48</f>
        <v>0</v>
      </c>
      <c r="AA53" s="1658"/>
      <c r="AB53" s="1659"/>
      <c r="AC53" s="1657" t="s">
        <v>553</v>
      </c>
      <c r="AD53" s="1657"/>
      <c r="AE53" s="1657"/>
      <c r="AF53" s="1658">
        <f>SUM(AI49:AK52)</f>
        <v>0</v>
      </c>
      <c r="AG53" s="1658"/>
      <c r="AH53" s="1658"/>
      <c r="AI53" s="627"/>
      <c r="AJ53" s="627"/>
      <c r="AK53" s="628"/>
      <c r="AL53" s="602"/>
      <c r="AM53" s="594"/>
    </row>
    <row r="54" spans="1:39" ht="18" customHeight="1">
      <c r="A54" s="1600"/>
      <c r="B54" s="1660" t="s">
        <v>412</v>
      </c>
      <c r="C54" s="1660"/>
      <c r="D54" s="1660"/>
      <c r="E54" s="1660"/>
      <c r="F54" s="1660"/>
      <c r="G54" s="1660"/>
      <c r="H54" s="1660"/>
      <c r="I54" s="1660"/>
      <c r="J54" s="1661"/>
      <c r="K54" s="1665" t="s">
        <v>857</v>
      </c>
      <c r="L54" s="1666"/>
      <c r="M54" s="1666"/>
      <c r="N54" s="818"/>
      <c r="O54" s="629"/>
      <c r="P54" s="630"/>
      <c r="Q54" s="630"/>
      <c r="R54" s="630"/>
      <c r="S54" s="630"/>
      <c r="T54" s="630"/>
      <c r="U54" s="630"/>
      <c r="V54" s="631"/>
      <c r="W54" s="631"/>
      <c r="X54" s="631"/>
      <c r="Y54" s="1667"/>
      <c r="Z54" s="1667"/>
      <c r="AA54" s="1667"/>
      <c r="AB54" s="1668"/>
      <c r="AC54" s="1669" t="s">
        <v>180</v>
      </c>
      <c r="AD54" s="1609"/>
      <c r="AE54" s="1609"/>
      <c r="AF54" s="1609"/>
      <c r="AG54" s="1673">
        <f>Y54+Y55</f>
        <v>0</v>
      </c>
      <c r="AH54" s="1673"/>
      <c r="AI54" s="1673"/>
      <c r="AJ54" s="1673"/>
      <c r="AK54" s="1674"/>
      <c r="AL54" s="632"/>
      <c r="AM54" s="594"/>
    </row>
    <row r="55" spans="1:39" ht="18" customHeight="1">
      <c r="A55" s="1600"/>
      <c r="B55" s="1593"/>
      <c r="C55" s="1593"/>
      <c r="D55" s="1593"/>
      <c r="E55" s="1593"/>
      <c r="F55" s="1593"/>
      <c r="G55" s="1593"/>
      <c r="H55" s="1593"/>
      <c r="I55" s="1593"/>
      <c r="J55" s="1662"/>
      <c r="K55" s="1679" t="s">
        <v>413</v>
      </c>
      <c r="L55" s="1680"/>
      <c r="M55" s="1680"/>
      <c r="N55" s="1697"/>
      <c r="O55" s="1697"/>
      <c r="P55" s="1697"/>
      <c r="Q55" s="1697"/>
      <c r="R55" s="1697"/>
      <c r="S55" s="1697"/>
      <c r="T55" s="1697"/>
      <c r="U55" s="1697"/>
      <c r="V55" s="1697"/>
      <c r="W55" s="1697"/>
      <c r="X55" s="633" t="s">
        <v>858</v>
      </c>
      <c r="Y55" s="1698"/>
      <c r="Z55" s="1698"/>
      <c r="AA55" s="1698"/>
      <c r="AB55" s="1699"/>
      <c r="AC55" s="1670"/>
      <c r="AD55" s="1507"/>
      <c r="AE55" s="1507"/>
      <c r="AF55" s="1507"/>
      <c r="AG55" s="1675"/>
      <c r="AH55" s="1675"/>
      <c r="AI55" s="1675"/>
      <c r="AJ55" s="1675"/>
      <c r="AK55" s="1676"/>
      <c r="AL55" s="632"/>
      <c r="AM55" s="594"/>
    </row>
    <row r="56" spans="1:39" ht="18" customHeight="1">
      <c r="A56" s="1601"/>
      <c r="B56" s="1663"/>
      <c r="C56" s="1663"/>
      <c r="D56" s="1663"/>
      <c r="E56" s="1663"/>
      <c r="F56" s="1663"/>
      <c r="G56" s="1663"/>
      <c r="H56" s="1663"/>
      <c r="I56" s="1663"/>
      <c r="J56" s="1664"/>
      <c r="K56" s="634" t="s">
        <v>414</v>
      </c>
      <c r="L56" s="635"/>
      <c r="M56" s="635"/>
      <c r="N56" s="1503"/>
      <c r="O56" s="1503"/>
      <c r="P56" s="1503"/>
      <c r="Q56" s="1503"/>
      <c r="R56" s="1503"/>
      <c r="S56" s="1503"/>
      <c r="T56" s="1503"/>
      <c r="U56" s="1503"/>
      <c r="V56" s="1503"/>
      <c r="W56" s="1503"/>
      <c r="X56" s="1503"/>
      <c r="Y56" s="1503"/>
      <c r="Z56" s="1503"/>
      <c r="AA56" s="1503"/>
      <c r="AB56" s="636" t="s">
        <v>859</v>
      </c>
      <c r="AC56" s="1671"/>
      <c r="AD56" s="1672"/>
      <c r="AE56" s="1672"/>
      <c r="AF56" s="1672"/>
      <c r="AG56" s="1677"/>
      <c r="AH56" s="1677"/>
      <c r="AI56" s="1677"/>
      <c r="AJ56" s="1677"/>
      <c r="AK56" s="1678"/>
      <c r="AL56" s="632"/>
      <c r="AM56" s="594"/>
    </row>
    <row r="57" spans="1:39" ht="18" customHeight="1">
      <c r="A57" s="1643" t="s">
        <v>860</v>
      </c>
      <c r="B57" s="1646" t="s">
        <v>415</v>
      </c>
      <c r="C57" s="1542"/>
      <c r="D57" s="1542"/>
      <c r="E57" s="1542"/>
      <c r="F57" s="1542"/>
      <c r="G57" s="1542"/>
      <c r="H57" s="1542"/>
      <c r="I57" s="1542"/>
      <c r="J57" s="1647"/>
      <c r="K57" s="782"/>
      <c r="L57" s="1648" t="s">
        <v>861</v>
      </c>
      <c r="M57" s="1649"/>
      <c r="N57" s="1649"/>
      <c r="O57" s="1649"/>
      <c r="P57" s="1649"/>
      <c r="Q57" s="1649"/>
      <c r="R57" s="1649"/>
      <c r="S57" s="1649"/>
      <c r="T57" s="1649"/>
      <c r="U57" s="1650"/>
      <c r="V57" s="834" t="s">
        <v>865</v>
      </c>
      <c r="W57" s="1648" t="s">
        <v>862</v>
      </c>
      <c r="X57" s="1649"/>
      <c r="Y57" s="1649"/>
      <c r="Z57" s="1649"/>
      <c r="AA57" s="1649"/>
      <c r="AB57" s="1649"/>
      <c r="AC57" s="1649"/>
      <c r="AD57" s="1649"/>
      <c r="AE57" s="1649"/>
      <c r="AF57" s="1649"/>
      <c r="AG57" s="1649"/>
      <c r="AH57" s="1649"/>
      <c r="AI57" s="1649"/>
      <c r="AJ57" s="1649"/>
      <c r="AK57" s="1650"/>
      <c r="AL57" s="632"/>
      <c r="AM57" s="594"/>
    </row>
    <row r="58" spans="1:39" ht="36" customHeight="1">
      <c r="A58" s="1644"/>
      <c r="B58" s="1602"/>
      <c r="C58" s="1603"/>
      <c r="D58" s="1603"/>
      <c r="E58" s="1603"/>
      <c r="F58" s="1603"/>
      <c r="G58" s="1603"/>
      <c r="H58" s="1603"/>
      <c r="I58" s="1603"/>
      <c r="J58" s="1604"/>
      <c r="K58" s="788"/>
      <c r="L58" s="1651" t="s">
        <v>1115</v>
      </c>
      <c r="M58" s="1652"/>
      <c r="N58" s="1652"/>
      <c r="O58" s="1652"/>
      <c r="P58" s="1652"/>
      <c r="Q58" s="1652"/>
      <c r="R58" s="1652"/>
      <c r="S58" s="1652"/>
      <c r="T58" s="1652"/>
      <c r="U58" s="1652"/>
      <c r="V58" s="614"/>
      <c r="W58" s="1651" t="s">
        <v>1114</v>
      </c>
      <c r="X58" s="1653"/>
      <c r="Y58" s="1653"/>
      <c r="Z58" s="1653"/>
      <c r="AA58" s="1653"/>
      <c r="AB58" s="1653"/>
      <c r="AC58" s="1653"/>
      <c r="AD58" s="1653"/>
      <c r="AE58" s="1653"/>
      <c r="AF58" s="1654"/>
      <c r="AG58" s="1655" t="s">
        <v>1116</v>
      </c>
      <c r="AH58" s="1656"/>
      <c r="AI58" s="1684"/>
      <c r="AJ58" s="1685"/>
      <c r="AK58" s="1685"/>
      <c r="AL58" s="637"/>
      <c r="AM58" s="594"/>
    </row>
    <row r="59" spans="1:39" ht="27.95" customHeight="1">
      <c r="A59" s="1644"/>
      <c r="B59" s="1686" t="s">
        <v>416</v>
      </c>
      <c r="C59" s="1687"/>
      <c r="D59" s="1687"/>
      <c r="E59" s="1687"/>
      <c r="F59" s="1687"/>
      <c r="G59" s="1687"/>
      <c r="H59" s="1687"/>
      <c r="I59" s="1687"/>
      <c r="J59" s="1688"/>
      <c r="K59" s="1686"/>
      <c r="L59" s="1687"/>
      <c r="M59" s="1687"/>
      <c r="N59" s="1687"/>
      <c r="O59" s="1687"/>
      <c r="P59" s="1687"/>
      <c r="Q59" s="1687"/>
      <c r="R59" s="1687"/>
      <c r="S59" s="1687"/>
      <c r="T59" s="1687"/>
      <c r="U59" s="1687"/>
      <c r="V59" s="1687"/>
      <c r="W59" s="1687"/>
      <c r="X59" s="1687"/>
      <c r="Y59" s="1687"/>
      <c r="Z59" s="1687"/>
      <c r="AA59" s="1687"/>
      <c r="AB59" s="1687"/>
      <c r="AC59" s="1687"/>
      <c r="AD59" s="1687"/>
      <c r="AE59" s="1687"/>
      <c r="AF59" s="1687"/>
      <c r="AG59" s="1687"/>
      <c r="AH59" s="1687"/>
      <c r="AI59" s="1687"/>
      <c r="AJ59" s="1687"/>
      <c r="AK59" s="1689"/>
      <c r="AL59" s="638"/>
      <c r="AM59" s="594"/>
    </row>
    <row r="60" spans="1:39" ht="27.95" customHeight="1" thickBot="1">
      <c r="A60" s="1645"/>
      <c r="B60" s="1690" t="s">
        <v>417</v>
      </c>
      <c r="C60" s="1691"/>
      <c r="D60" s="1691"/>
      <c r="E60" s="1691"/>
      <c r="F60" s="1691"/>
      <c r="G60" s="1691"/>
      <c r="H60" s="1691"/>
      <c r="I60" s="1691"/>
      <c r="J60" s="1692"/>
      <c r="K60" s="1690"/>
      <c r="L60" s="1691"/>
      <c r="M60" s="1691"/>
      <c r="N60" s="1691"/>
      <c r="O60" s="1691"/>
      <c r="P60" s="1691"/>
      <c r="Q60" s="1691"/>
      <c r="R60" s="1691"/>
      <c r="S60" s="1691"/>
      <c r="T60" s="1691"/>
      <c r="U60" s="1691"/>
      <c r="V60" s="1691"/>
      <c r="W60" s="1691"/>
      <c r="X60" s="1691"/>
      <c r="Y60" s="1691"/>
      <c r="Z60" s="1691"/>
      <c r="AA60" s="1691"/>
      <c r="AB60" s="1691"/>
      <c r="AC60" s="1691"/>
      <c r="AD60" s="1691"/>
      <c r="AE60" s="1691"/>
      <c r="AF60" s="1691"/>
      <c r="AG60" s="1691"/>
      <c r="AH60" s="1691"/>
      <c r="AI60" s="1691"/>
      <c r="AJ60" s="1691"/>
      <c r="AK60" s="1693"/>
      <c r="AL60" s="638"/>
      <c r="AM60" s="594"/>
    </row>
    <row r="61" spans="1:39" ht="12" customHeight="1">
      <c r="A61" s="639" t="s">
        <v>634</v>
      </c>
      <c r="B61" s="618"/>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594"/>
      <c r="AC61" s="594"/>
      <c r="AD61" s="594"/>
      <c r="AE61" s="594"/>
      <c r="AF61" s="594"/>
      <c r="AG61" s="594"/>
      <c r="AH61" s="594"/>
      <c r="AI61" s="594"/>
      <c r="AJ61" s="594"/>
      <c r="AK61" s="594"/>
      <c r="AL61" s="640"/>
      <c r="AM61" s="594"/>
    </row>
    <row r="62" spans="1:39" ht="12" customHeight="1">
      <c r="A62" s="639" t="s">
        <v>1102</v>
      </c>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594"/>
      <c r="AC62" s="594"/>
      <c r="AD62" s="594"/>
      <c r="AE62" s="594"/>
      <c r="AF62" s="594"/>
      <c r="AG62" s="594"/>
      <c r="AH62" s="594"/>
      <c r="AI62" s="594"/>
      <c r="AJ62" s="594"/>
      <c r="AK62" s="594"/>
      <c r="AL62" s="640"/>
      <c r="AM62" s="594"/>
    </row>
    <row r="63" spans="1:39" ht="12" customHeight="1">
      <c r="A63" s="639" t="s">
        <v>1103</v>
      </c>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594"/>
      <c r="AC63" s="594"/>
      <c r="AD63" s="594"/>
      <c r="AE63" s="594"/>
      <c r="AF63" s="594"/>
      <c r="AG63" s="594"/>
      <c r="AH63" s="594"/>
      <c r="AI63" s="594"/>
      <c r="AJ63" s="594"/>
      <c r="AK63" s="594"/>
      <c r="AL63" s="640"/>
      <c r="AM63" s="594"/>
    </row>
    <row r="64" spans="1:39" ht="12" customHeight="1">
      <c r="A64" s="639" t="s">
        <v>181</v>
      </c>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594"/>
      <c r="AC64" s="594"/>
      <c r="AD64" s="594"/>
      <c r="AE64" s="594"/>
      <c r="AF64" s="594"/>
      <c r="AG64" s="594"/>
      <c r="AH64" s="594"/>
      <c r="AI64" s="594"/>
      <c r="AJ64" s="594"/>
      <c r="AK64" s="594"/>
      <c r="AL64" s="640"/>
      <c r="AM64" s="594"/>
    </row>
    <row r="65" spans="1:39" ht="12" customHeight="1">
      <c r="A65" s="639" t="s">
        <v>1104</v>
      </c>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594"/>
      <c r="AC65" s="594"/>
      <c r="AD65" s="594"/>
      <c r="AE65" s="594"/>
      <c r="AF65" s="594"/>
      <c r="AG65" s="594"/>
      <c r="AH65" s="594"/>
      <c r="AI65" s="594"/>
      <c r="AJ65" s="594"/>
      <c r="AK65" s="594"/>
      <c r="AL65" s="640"/>
      <c r="AM65" s="594"/>
    </row>
    <row r="66" spans="1:39" ht="12" customHeight="1">
      <c r="A66" s="639" t="s">
        <v>1101</v>
      </c>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594"/>
      <c r="AC66" s="594"/>
      <c r="AD66" s="594"/>
      <c r="AE66" s="594"/>
      <c r="AF66" s="594"/>
      <c r="AG66" s="594"/>
      <c r="AH66" s="594"/>
      <c r="AI66" s="594"/>
      <c r="AJ66" s="594"/>
      <c r="AK66" s="594"/>
      <c r="AL66" s="640"/>
      <c r="AM66" s="594"/>
    </row>
  </sheetData>
  <mergeCells count="194">
    <mergeCell ref="B59:J59"/>
    <mergeCell ref="K59:AK59"/>
    <mergeCell ref="B60:J60"/>
    <mergeCell ref="K60:AK60"/>
    <mergeCell ref="F15:X15"/>
    <mergeCell ref="N55:W55"/>
    <mergeCell ref="Y55:AB55"/>
    <mergeCell ref="N56:AA56"/>
    <mergeCell ref="N50:AH50"/>
    <mergeCell ref="AI50:AK50"/>
    <mergeCell ref="K51:M51"/>
    <mergeCell ref="N51:AH51"/>
    <mergeCell ref="AI51:AK51"/>
    <mergeCell ref="K52:M52"/>
    <mergeCell ref="N52:AH52"/>
    <mergeCell ref="AI52:AK52"/>
    <mergeCell ref="B48:J48"/>
    <mergeCell ref="L48:O48"/>
    <mergeCell ref="Q48:T48"/>
    <mergeCell ref="U48:AH48"/>
    <mergeCell ref="AI48:AK48"/>
    <mergeCell ref="B49:J52"/>
    <mergeCell ref="K49:M49"/>
    <mergeCell ref="N49:AH49"/>
    <mergeCell ref="A57:A60"/>
    <mergeCell ref="B57:J58"/>
    <mergeCell ref="L57:U57"/>
    <mergeCell ref="W57:AK57"/>
    <mergeCell ref="L58:U58"/>
    <mergeCell ref="W58:AF58"/>
    <mergeCell ref="AG58:AH58"/>
    <mergeCell ref="W53:Y53"/>
    <mergeCell ref="Z53:AB53"/>
    <mergeCell ref="AC53:AE53"/>
    <mergeCell ref="AF53:AH53"/>
    <mergeCell ref="B54:J56"/>
    <mergeCell ref="K54:M54"/>
    <mergeCell ref="Y54:AB54"/>
    <mergeCell ref="AC54:AF56"/>
    <mergeCell ref="AG54:AK56"/>
    <mergeCell ref="K55:M55"/>
    <mergeCell ref="B53:F53"/>
    <mergeCell ref="G53:J53"/>
    <mergeCell ref="K53:M53"/>
    <mergeCell ref="N53:P53"/>
    <mergeCell ref="Q53:S53"/>
    <mergeCell ref="T53:V53"/>
    <mergeCell ref="AI58:AK58"/>
    <mergeCell ref="AI49:AK49"/>
    <mergeCell ref="K50:M50"/>
    <mergeCell ref="C46:J46"/>
    <mergeCell ref="K46:AH46"/>
    <mergeCell ref="AI46:AK46"/>
    <mergeCell ref="C47:J47"/>
    <mergeCell ref="K47:AH47"/>
    <mergeCell ref="AI47:AK47"/>
    <mergeCell ref="K37:AH37"/>
    <mergeCell ref="AI37:AK37"/>
    <mergeCell ref="C44:J44"/>
    <mergeCell ref="K44:AH44"/>
    <mergeCell ref="AI44:AK44"/>
    <mergeCell ref="C45:J45"/>
    <mergeCell ref="K45:AH45"/>
    <mergeCell ref="AI45:AK45"/>
    <mergeCell ref="C42:J42"/>
    <mergeCell ref="K42:AH42"/>
    <mergeCell ref="AI42:AK42"/>
    <mergeCell ref="C43:J43"/>
    <mergeCell ref="K43:AH43"/>
    <mergeCell ref="AI43:AK43"/>
    <mergeCell ref="AI31:AK31"/>
    <mergeCell ref="C32:J32"/>
    <mergeCell ref="K32:AH32"/>
    <mergeCell ref="AI32:AK32"/>
    <mergeCell ref="B38:B47"/>
    <mergeCell ref="C38:J38"/>
    <mergeCell ref="K38:AH38"/>
    <mergeCell ref="AI38:AK38"/>
    <mergeCell ref="C39:J39"/>
    <mergeCell ref="K39:AH39"/>
    <mergeCell ref="AI39:AK39"/>
    <mergeCell ref="C35:J35"/>
    <mergeCell ref="K35:AH35"/>
    <mergeCell ref="AI35:AK35"/>
    <mergeCell ref="C36:J36"/>
    <mergeCell ref="K36:AH36"/>
    <mergeCell ref="AI36:AK36"/>
    <mergeCell ref="C40:J40"/>
    <mergeCell ref="K40:AH40"/>
    <mergeCell ref="AI40:AK40"/>
    <mergeCell ref="C41:J41"/>
    <mergeCell ref="K41:AH41"/>
    <mergeCell ref="AI41:AK41"/>
    <mergeCell ref="C37:J37"/>
    <mergeCell ref="A26:A56"/>
    <mergeCell ref="B26:E26"/>
    <mergeCell ref="F26:AK26"/>
    <mergeCell ref="B27:J27"/>
    <mergeCell ref="K27:AH27"/>
    <mergeCell ref="AI27:AK27"/>
    <mergeCell ref="B28:B37"/>
    <mergeCell ref="C28:J28"/>
    <mergeCell ref="K28:AH28"/>
    <mergeCell ref="AI28:AK28"/>
    <mergeCell ref="C29:J29"/>
    <mergeCell ref="K29:AH29"/>
    <mergeCell ref="AI29:AK29"/>
    <mergeCell ref="C30:J30"/>
    <mergeCell ref="K30:AH30"/>
    <mergeCell ref="C33:J33"/>
    <mergeCell ref="K33:AH33"/>
    <mergeCell ref="AI33:AK33"/>
    <mergeCell ref="C34:J34"/>
    <mergeCell ref="K34:AH34"/>
    <mergeCell ref="AI34:AK34"/>
    <mergeCell ref="AI30:AK30"/>
    <mergeCell ref="C31:J31"/>
    <mergeCell ref="K31:AH31"/>
    <mergeCell ref="AN20:AN24"/>
    <mergeCell ref="F21:G21"/>
    <mergeCell ref="H21:T21"/>
    <mergeCell ref="U21:X21"/>
    <mergeCell ref="Y21:AF21"/>
    <mergeCell ref="F22:G22"/>
    <mergeCell ref="H22:T22"/>
    <mergeCell ref="U22:X22"/>
    <mergeCell ref="Y22:AF22"/>
    <mergeCell ref="Y23:AF23"/>
    <mergeCell ref="F24:G24"/>
    <mergeCell ref="H24:T24"/>
    <mergeCell ref="U24:X24"/>
    <mergeCell ref="Y24:AF24"/>
    <mergeCell ref="A20:E24"/>
    <mergeCell ref="F20:G20"/>
    <mergeCell ref="H20:T20"/>
    <mergeCell ref="U20:X20"/>
    <mergeCell ref="Y20:AF20"/>
    <mergeCell ref="F23:G23"/>
    <mergeCell ref="H23:T23"/>
    <mergeCell ref="U23:X23"/>
    <mergeCell ref="AL20:AL24"/>
    <mergeCell ref="A17:E18"/>
    <mergeCell ref="G17:K17"/>
    <mergeCell ref="M17:S17"/>
    <mergeCell ref="U17:Z17"/>
    <mergeCell ref="AB17:AG17"/>
    <mergeCell ref="G18:K18"/>
    <mergeCell ref="M18:S18"/>
    <mergeCell ref="X18:AG18"/>
    <mergeCell ref="A19:E19"/>
    <mergeCell ref="F19:AK19"/>
    <mergeCell ref="AB15:AD15"/>
    <mergeCell ref="A13:E13"/>
    <mergeCell ref="F13:K13"/>
    <mergeCell ref="M13:X13"/>
    <mergeCell ref="A14:E14"/>
    <mergeCell ref="F14:K14"/>
    <mergeCell ref="M14:R14"/>
    <mergeCell ref="V14:W14"/>
    <mergeCell ref="A16:E16"/>
    <mergeCell ref="F16:AK16"/>
    <mergeCell ref="F8:X8"/>
    <mergeCell ref="A10:E10"/>
    <mergeCell ref="F10:K10"/>
    <mergeCell ref="M10:R10"/>
    <mergeCell ref="A11:E11"/>
    <mergeCell ref="F11:K11"/>
    <mergeCell ref="L11:X11"/>
    <mergeCell ref="A15:E15"/>
    <mergeCell ref="Y15:AA15"/>
    <mergeCell ref="A25:AG25"/>
    <mergeCell ref="AI25:AK25"/>
    <mergeCell ref="A2:AK2"/>
    <mergeCell ref="A3:E3"/>
    <mergeCell ref="F3:R3"/>
    <mergeCell ref="A5:E7"/>
    <mergeCell ref="G5:J5"/>
    <mergeCell ref="L5:T5"/>
    <mergeCell ref="Y5:AK6"/>
    <mergeCell ref="G6:J6"/>
    <mergeCell ref="L6:T6"/>
    <mergeCell ref="G7:L7"/>
    <mergeCell ref="A12:E12"/>
    <mergeCell ref="G12:K12"/>
    <mergeCell ref="M12:Q12"/>
    <mergeCell ref="S12:U12"/>
    <mergeCell ref="V12:AF12"/>
    <mergeCell ref="N7:R7"/>
    <mergeCell ref="T7:X7"/>
    <mergeCell ref="Y7:AK11"/>
    <mergeCell ref="AC14:AE14"/>
    <mergeCell ref="AF14:AG14"/>
    <mergeCell ref="AH14:AI14"/>
    <mergeCell ref="A8:E9"/>
  </mergeCells>
  <phoneticPr fontId="8"/>
  <conditionalFormatting sqref="L5:T6">
    <cfRule type="expression" dxfId="330" priority="17">
      <formula>AND(F5="✔",L5="")</formula>
    </cfRule>
  </conditionalFormatting>
  <conditionalFormatting sqref="Y7:AK11">
    <cfRule type="expression" dxfId="329" priority="11">
      <formula>LEN(Y7)&gt;100</formula>
    </cfRule>
    <cfRule type="expression" dxfId="328" priority="16">
      <formula>AND($L$5&lt;&gt;"00 基礎分野",$Y$7="")</formula>
    </cfRule>
  </conditionalFormatting>
  <conditionalFormatting sqref="Y54:AB55 N55:W55 N56:AA56 K59:AK60 F12 L12 R12 AF14:AG14 F16:AK16 F19:AK19 F26:AK26 K49:AE52 AI49:AK52 C28:AK47 M10:R10 F10:K11 K57">
    <cfRule type="containsBlanks" dxfId="327" priority="18">
      <formula>LEN(TRIM(C10))=0</formula>
    </cfRule>
  </conditionalFormatting>
  <conditionalFormatting sqref="M10:R10 F10:K11 F13:K13">
    <cfRule type="cellIs" dxfId="326" priority="15" operator="equal">
      <formula>"令和　　年　　月　　日"</formula>
    </cfRule>
  </conditionalFormatting>
  <conditionalFormatting sqref="V12:AF12">
    <cfRule type="expression" dxfId="325" priority="14">
      <formula>AND($R$12="✔",$V$12="")</formula>
    </cfRule>
  </conditionalFormatting>
  <conditionalFormatting sqref="K48 P48">
    <cfRule type="expression" dxfId="324" priority="13">
      <formula>COUNTA($K$48,$P$48)=0</formula>
    </cfRule>
  </conditionalFormatting>
  <conditionalFormatting sqref="AI48:AK48">
    <cfRule type="expression" dxfId="323" priority="12">
      <formula>AND($P$48="✔",$AI$48="")</formula>
    </cfRule>
  </conditionalFormatting>
  <conditionalFormatting sqref="F19:AK19">
    <cfRule type="expression" dxfId="322" priority="10">
      <formula>LEN(F19)&gt;200</formula>
    </cfRule>
  </conditionalFormatting>
  <conditionalFormatting sqref="F26:AK26">
    <cfRule type="expression" dxfId="321" priority="9">
      <formula>LEN(F26)&gt;250</formula>
    </cfRule>
  </conditionalFormatting>
  <conditionalFormatting sqref="M7">
    <cfRule type="containsBlanks" dxfId="320" priority="8">
      <formula>LEN(TRIM(M7))=0</formula>
    </cfRule>
  </conditionalFormatting>
  <conditionalFormatting sqref="F7">
    <cfRule type="containsBlanks" dxfId="319" priority="6">
      <formula>LEN(TRIM(F7))=0</formula>
    </cfRule>
  </conditionalFormatting>
  <conditionalFormatting sqref="F13:K13">
    <cfRule type="containsBlanks" dxfId="318" priority="5">
      <formula>LEN(TRIM(F13))=0</formula>
    </cfRule>
  </conditionalFormatting>
  <conditionalFormatting sqref="AI58">
    <cfRule type="cellIs" dxfId="317" priority="2" operator="lessThanOrEqual">
      <formula>1</formula>
    </cfRule>
  </conditionalFormatting>
  <conditionalFormatting sqref="K58">
    <cfRule type="expression" dxfId="316" priority="4">
      <formula>($K$58="")*($V$58="")</formula>
    </cfRule>
  </conditionalFormatting>
  <conditionalFormatting sqref="V58">
    <cfRule type="expression" dxfId="315" priority="3">
      <formula>($K$58="")*($V$58="")</formula>
    </cfRule>
  </conditionalFormatting>
  <conditionalFormatting sqref="S7">
    <cfRule type="containsBlanks" dxfId="314" priority="1">
      <formula>LEN(TRIM(S7))=0</formula>
    </cfRule>
  </conditionalFormatting>
  <dataValidations count="7">
    <dataValidation type="list" allowBlank="1" showInputMessage="1" showErrorMessage="1" sqref="V57">
      <formula1>"✓"</formula1>
    </dataValidation>
    <dataValidation allowBlank="1" showInputMessage="1" showErrorMessage="1" prompt="様式第８号に記載した金額を記載してください。" sqref="Y54:AB54"/>
    <dataValidation allowBlank="1" showInputMessage="1" showErrorMessage="1" prompt="職場体験・職場見学及び企業実習先への交通費、健康診断料、補講費が必要となる場合には、別途費用が発生する旨記入してください。" sqref="N56:AA56"/>
    <dataValidation type="list" allowBlank="1" showInputMessage="1" showErrorMessage="1" sqref="P48 V58 S7 AA17 T17:T18 L17:L18 F17:F18 R12 L12 F12 M7 F7 K48 K57:K58 AH20:AH24">
      <formula1>"✔"</formula1>
    </dataValidation>
    <dataValidation type="list" allowBlank="1" showInputMessage="1" showErrorMessage="1" prompt="実施する項目を選択してください。" sqref="K49:M52">
      <formula1>"【職場見学】,【職場体験】,【職業人講話】"</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6"/>
  <sheetViews>
    <sheetView view="pageBreakPreview" zoomScale="85" zoomScaleNormal="100" zoomScaleSheetLayoutView="85" workbookViewId="0">
      <selection activeCell="K29" sqref="K29:AH29"/>
    </sheetView>
  </sheetViews>
  <sheetFormatPr defaultColWidth="2.875" defaultRowHeight="18" customHeight="1"/>
  <cols>
    <col min="1" max="37" width="3.625" style="584" customWidth="1"/>
    <col min="38" max="38" width="18.375" style="589" bestFit="1" customWidth="1"/>
    <col min="39" max="39" width="30.625" style="584" customWidth="1"/>
    <col min="40" max="40" width="30.125" style="584" customWidth="1"/>
    <col min="41" max="41" width="22.25" style="584" hidden="1" customWidth="1"/>
    <col min="42" max="16384" width="2.875" style="584"/>
  </cols>
  <sheetData>
    <row r="1" spans="1:47" ht="18" customHeight="1">
      <c r="A1" s="582"/>
      <c r="B1" s="582"/>
      <c r="C1" s="582"/>
      <c r="D1" s="583"/>
      <c r="E1" s="583"/>
      <c r="F1" s="583"/>
      <c r="G1" s="583"/>
      <c r="P1" s="582"/>
      <c r="Q1" s="582"/>
      <c r="R1" s="582"/>
      <c r="S1" s="583"/>
      <c r="T1" s="583"/>
      <c r="U1" s="583"/>
      <c r="V1" s="583"/>
      <c r="AB1" s="585"/>
      <c r="AI1" s="435"/>
      <c r="AJ1" s="436"/>
      <c r="AK1" s="437" t="s">
        <v>624</v>
      </c>
      <c r="AL1" s="586"/>
      <c r="AO1" s="587" t="s">
        <v>477</v>
      </c>
    </row>
    <row r="2" spans="1:47" ht="20.100000000000001" customHeight="1">
      <c r="A2" s="1501" t="s">
        <v>8</v>
      </c>
      <c r="B2" s="1501"/>
      <c r="C2" s="1501"/>
      <c r="D2" s="1501"/>
      <c r="E2" s="1501"/>
      <c r="F2" s="1501"/>
      <c r="G2" s="1501"/>
      <c r="H2" s="1501"/>
      <c r="I2" s="1501"/>
      <c r="J2" s="1501"/>
      <c r="K2" s="1501"/>
      <c r="L2" s="1501"/>
      <c r="M2" s="1501"/>
      <c r="N2" s="1501"/>
      <c r="O2" s="1501"/>
      <c r="P2" s="1501"/>
      <c r="Q2" s="1501"/>
      <c r="R2" s="1501"/>
      <c r="S2" s="1501"/>
      <c r="T2" s="1501"/>
      <c r="U2" s="1501"/>
      <c r="V2" s="1501"/>
      <c r="W2" s="1501"/>
      <c r="X2" s="1501"/>
      <c r="Y2" s="1501"/>
      <c r="Z2" s="1501"/>
      <c r="AA2" s="1501"/>
      <c r="AB2" s="1501"/>
      <c r="AC2" s="1501"/>
      <c r="AD2" s="1501"/>
      <c r="AE2" s="1501"/>
      <c r="AF2" s="1501"/>
      <c r="AG2" s="1501"/>
      <c r="AH2" s="1501"/>
      <c r="AI2" s="1501"/>
      <c r="AJ2" s="1501"/>
      <c r="AK2" s="1501"/>
      <c r="AL2" s="588"/>
      <c r="AO2" s="587" t="s">
        <v>478</v>
      </c>
    </row>
    <row r="3" spans="1:47" ht="18" customHeight="1">
      <c r="A3" s="1502" t="s">
        <v>165</v>
      </c>
      <c r="B3" s="1502"/>
      <c r="C3" s="1502"/>
      <c r="D3" s="1502"/>
      <c r="E3" s="1502"/>
      <c r="F3" s="1503" t="str">
        <f>IF(様式1!L11="","",様式1!L11)</f>
        <v/>
      </c>
      <c r="G3" s="1503"/>
      <c r="H3" s="1503"/>
      <c r="I3" s="1503"/>
      <c r="J3" s="1503"/>
      <c r="K3" s="1503"/>
      <c r="L3" s="1503"/>
      <c r="M3" s="1503"/>
      <c r="N3" s="1503"/>
      <c r="O3" s="1503"/>
      <c r="P3" s="1503"/>
      <c r="Q3" s="1503"/>
      <c r="R3" s="1503"/>
      <c r="S3" s="582"/>
      <c r="T3" s="582"/>
      <c r="U3" s="582"/>
      <c r="V3" s="582"/>
      <c r="W3" s="582"/>
      <c r="X3" s="582"/>
      <c r="Y3" s="583"/>
      <c r="Z3" s="583"/>
      <c r="AA3" s="583"/>
      <c r="AB3" s="583"/>
      <c r="AO3" s="587" t="s">
        <v>479</v>
      </c>
    </row>
    <row r="4" spans="1:47" ht="15" customHeight="1" thickBot="1">
      <c r="A4" s="590"/>
      <c r="B4" s="590"/>
      <c r="C4" s="590"/>
      <c r="D4" s="590"/>
      <c r="E4" s="590"/>
      <c r="F4" s="583"/>
      <c r="G4" s="583"/>
      <c r="H4" s="583"/>
      <c r="I4" s="583"/>
      <c r="J4" s="583"/>
      <c r="K4" s="583"/>
      <c r="L4" s="583"/>
      <c r="M4" s="583"/>
      <c r="N4" s="583"/>
      <c r="O4" s="583"/>
      <c r="P4" s="583"/>
      <c r="Q4" s="583"/>
      <c r="R4" s="583"/>
      <c r="S4" s="583"/>
      <c r="T4" s="583"/>
      <c r="U4" s="583"/>
      <c r="V4" s="583"/>
      <c r="W4" s="583"/>
      <c r="X4" s="583"/>
      <c r="Y4" s="583"/>
      <c r="Z4" s="583"/>
      <c r="AA4" s="583"/>
      <c r="AB4" s="583"/>
      <c r="AO4" s="587" t="s">
        <v>480</v>
      </c>
    </row>
    <row r="5" spans="1:47" ht="15" customHeight="1">
      <c r="A5" s="1504" t="s">
        <v>399</v>
      </c>
      <c r="B5" s="1505"/>
      <c r="C5" s="1505"/>
      <c r="D5" s="1505"/>
      <c r="E5" s="1505"/>
      <c r="F5" s="591" t="str">
        <f>IF(様式1!E20="○","✔","")</f>
        <v/>
      </c>
      <c r="G5" s="1510" t="s">
        <v>826</v>
      </c>
      <c r="H5" s="1511"/>
      <c r="I5" s="1511"/>
      <c r="J5" s="1511"/>
      <c r="K5" s="903" t="s">
        <v>625</v>
      </c>
      <c r="L5" s="1512"/>
      <c r="M5" s="1512"/>
      <c r="N5" s="1512"/>
      <c r="O5" s="1512"/>
      <c r="P5" s="1512"/>
      <c r="Q5" s="1512"/>
      <c r="R5" s="1512"/>
      <c r="S5" s="1512"/>
      <c r="T5" s="1512"/>
      <c r="U5" s="896" t="s">
        <v>626</v>
      </c>
      <c r="V5" s="592"/>
      <c r="W5" s="902"/>
      <c r="X5" s="902"/>
      <c r="Y5" s="1513" t="s">
        <v>541</v>
      </c>
      <c r="Z5" s="1514"/>
      <c r="AA5" s="1514"/>
      <c r="AB5" s="1514"/>
      <c r="AC5" s="1514"/>
      <c r="AD5" s="1514"/>
      <c r="AE5" s="1514"/>
      <c r="AF5" s="1514"/>
      <c r="AG5" s="1514"/>
      <c r="AH5" s="1514"/>
      <c r="AI5" s="1514"/>
      <c r="AJ5" s="1514"/>
      <c r="AK5" s="1515"/>
      <c r="AL5" s="593"/>
      <c r="AM5" s="594"/>
      <c r="AO5" s="587" t="s">
        <v>723</v>
      </c>
    </row>
    <row r="6" spans="1:47" ht="15" customHeight="1" thickBot="1">
      <c r="A6" s="1506"/>
      <c r="B6" s="1507"/>
      <c r="C6" s="1507"/>
      <c r="D6" s="1507"/>
      <c r="E6" s="1507"/>
      <c r="F6" s="595" t="str">
        <f>IF(様式1!E21="○","✔","")</f>
        <v>✔</v>
      </c>
      <c r="G6" s="1519" t="s">
        <v>564</v>
      </c>
      <c r="H6" s="1520"/>
      <c r="I6" s="1520"/>
      <c r="J6" s="1520"/>
      <c r="K6" s="905" t="s">
        <v>625</v>
      </c>
      <c r="L6" s="1521"/>
      <c r="M6" s="1521"/>
      <c r="N6" s="1521"/>
      <c r="O6" s="1521"/>
      <c r="P6" s="1521"/>
      <c r="Q6" s="1521"/>
      <c r="R6" s="1521"/>
      <c r="S6" s="1521"/>
      <c r="T6" s="1521"/>
      <c r="U6" s="897" t="s">
        <v>626</v>
      </c>
      <c r="V6" s="897"/>
      <c r="W6" s="897"/>
      <c r="X6" s="897"/>
      <c r="Y6" s="1516"/>
      <c r="Z6" s="1517"/>
      <c r="AA6" s="1517"/>
      <c r="AB6" s="1517"/>
      <c r="AC6" s="1517"/>
      <c r="AD6" s="1517"/>
      <c r="AE6" s="1517"/>
      <c r="AF6" s="1517"/>
      <c r="AG6" s="1517"/>
      <c r="AH6" s="1517"/>
      <c r="AI6" s="1517"/>
      <c r="AJ6" s="1517"/>
      <c r="AK6" s="1518"/>
      <c r="AL6" s="593"/>
      <c r="AM6" s="594"/>
      <c r="AO6" s="587" t="s">
        <v>481</v>
      </c>
    </row>
    <row r="7" spans="1:47" ht="24" customHeight="1" thickBot="1">
      <c r="A7" s="1508"/>
      <c r="B7" s="1509"/>
      <c r="C7" s="1509"/>
      <c r="D7" s="1509"/>
      <c r="E7" s="1509"/>
      <c r="F7" s="750"/>
      <c r="G7" s="1743" t="s">
        <v>591</v>
      </c>
      <c r="H7" s="1744"/>
      <c r="I7" s="1744"/>
      <c r="J7" s="1744"/>
      <c r="K7" s="1744"/>
      <c r="L7" s="1745"/>
      <c r="M7" s="909"/>
      <c r="N7" s="1734" t="s">
        <v>445</v>
      </c>
      <c r="O7" s="1735"/>
      <c r="P7" s="1735"/>
      <c r="Q7" s="1735"/>
      <c r="R7" s="1736"/>
      <c r="S7" s="750"/>
      <c r="T7" s="1737" t="s">
        <v>400</v>
      </c>
      <c r="U7" s="1538"/>
      <c r="V7" s="1538"/>
      <c r="W7" s="1538"/>
      <c r="X7" s="1539"/>
      <c r="Y7" s="1540"/>
      <c r="Z7" s="1514"/>
      <c r="AA7" s="1514"/>
      <c r="AB7" s="1514"/>
      <c r="AC7" s="1514"/>
      <c r="AD7" s="1514"/>
      <c r="AE7" s="1514"/>
      <c r="AF7" s="1514"/>
      <c r="AG7" s="1514"/>
      <c r="AH7" s="1514"/>
      <c r="AI7" s="1514"/>
      <c r="AJ7" s="1514"/>
      <c r="AK7" s="1515"/>
      <c r="AL7" s="1742" t="str">
        <f>LEN(Y7)&amp;" 文字(最大100文字)"</f>
        <v>0 文字(最大100文字)</v>
      </c>
      <c r="AM7" s="594"/>
      <c r="AO7" s="587" t="s">
        <v>482</v>
      </c>
    </row>
    <row r="8" spans="1:47" ht="18" customHeight="1">
      <c r="A8" s="1551" t="s">
        <v>166</v>
      </c>
      <c r="B8" s="1552"/>
      <c r="C8" s="1552"/>
      <c r="D8" s="1552"/>
      <c r="E8" s="1552"/>
      <c r="F8" s="1555" t="str">
        <f>IF(様式1!G36="","",様式1!G36)</f>
        <v/>
      </c>
      <c r="G8" s="1556"/>
      <c r="H8" s="1556"/>
      <c r="I8" s="1556"/>
      <c r="J8" s="1556"/>
      <c r="K8" s="1556"/>
      <c r="L8" s="1556"/>
      <c r="M8" s="1556"/>
      <c r="N8" s="1556"/>
      <c r="O8" s="1556"/>
      <c r="P8" s="1556"/>
      <c r="Q8" s="1556"/>
      <c r="R8" s="1556"/>
      <c r="S8" s="1556"/>
      <c r="T8" s="1556"/>
      <c r="U8" s="1556"/>
      <c r="V8" s="1556"/>
      <c r="W8" s="1556"/>
      <c r="X8" s="1557"/>
      <c r="Y8" s="1738"/>
      <c r="Z8" s="1589"/>
      <c r="AA8" s="1589"/>
      <c r="AB8" s="1589"/>
      <c r="AC8" s="1589"/>
      <c r="AD8" s="1589"/>
      <c r="AE8" s="1589"/>
      <c r="AF8" s="1589"/>
      <c r="AG8" s="1589"/>
      <c r="AH8" s="1589"/>
      <c r="AI8" s="1589"/>
      <c r="AJ8" s="1589"/>
      <c r="AK8" s="1739"/>
      <c r="AL8" s="1742"/>
      <c r="AM8" s="594"/>
      <c r="AO8" s="587" t="s">
        <v>483</v>
      </c>
    </row>
    <row r="9" spans="1:47" ht="12" customHeight="1" thickBot="1">
      <c r="A9" s="1553"/>
      <c r="B9" s="1554"/>
      <c r="C9" s="1554"/>
      <c r="D9" s="1554"/>
      <c r="E9" s="1554"/>
      <c r="F9" s="596"/>
      <c r="G9" s="597"/>
      <c r="H9" s="597"/>
      <c r="I9" s="597"/>
      <c r="J9" s="597"/>
      <c r="K9" s="597"/>
      <c r="L9" s="597"/>
      <c r="M9" s="597"/>
      <c r="N9" s="597"/>
      <c r="O9" s="597"/>
      <c r="P9" s="597"/>
      <c r="Q9" s="597"/>
      <c r="R9" s="597"/>
      <c r="S9" s="597"/>
      <c r="T9" s="597"/>
      <c r="U9" s="597"/>
      <c r="V9" s="597"/>
      <c r="W9" s="597"/>
      <c r="X9" s="598" t="s">
        <v>627</v>
      </c>
      <c r="Y9" s="1738"/>
      <c r="Z9" s="1589"/>
      <c r="AA9" s="1589"/>
      <c r="AB9" s="1589"/>
      <c r="AC9" s="1589"/>
      <c r="AD9" s="1589"/>
      <c r="AE9" s="1589"/>
      <c r="AF9" s="1589"/>
      <c r="AG9" s="1589"/>
      <c r="AH9" s="1589"/>
      <c r="AI9" s="1589"/>
      <c r="AJ9" s="1589"/>
      <c r="AK9" s="1739"/>
      <c r="AL9" s="1742"/>
      <c r="AM9" s="594"/>
      <c r="AO9" s="587" t="s">
        <v>484</v>
      </c>
    </row>
    <row r="10" spans="1:47" ht="20.25" customHeight="1" thickBot="1">
      <c r="A10" s="1525" t="s">
        <v>167</v>
      </c>
      <c r="B10" s="1558"/>
      <c r="C10" s="1558"/>
      <c r="D10" s="1558"/>
      <c r="E10" s="1558"/>
      <c r="F10" s="1559" t="s">
        <v>691</v>
      </c>
      <c r="G10" s="1560"/>
      <c r="H10" s="1560"/>
      <c r="I10" s="1560"/>
      <c r="J10" s="1560"/>
      <c r="K10" s="1560"/>
      <c r="L10" s="895" t="s">
        <v>56</v>
      </c>
      <c r="M10" s="1560" t="s">
        <v>691</v>
      </c>
      <c r="N10" s="1560"/>
      <c r="O10" s="1560"/>
      <c r="P10" s="1560"/>
      <c r="Q10" s="1560"/>
      <c r="R10" s="1560"/>
      <c r="S10" s="899"/>
      <c r="T10" s="899"/>
      <c r="U10" s="895"/>
      <c r="V10" s="895"/>
      <c r="W10" s="895"/>
      <c r="X10" s="599"/>
      <c r="Y10" s="1738"/>
      <c r="Z10" s="1589"/>
      <c r="AA10" s="1589"/>
      <c r="AB10" s="1589"/>
      <c r="AC10" s="1589"/>
      <c r="AD10" s="1589"/>
      <c r="AE10" s="1589"/>
      <c r="AF10" s="1589"/>
      <c r="AG10" s="1589"/>
      <c r="AH10" s="1589"/>
      <c r="AI10" s="1589"/>
      <c r="AJ10" s="1589"/>
      <c r="AK10" s="1739"/>
      <c r="AL10" s="1742"/>
      <c r="AM10" s="594"/>
      <c r="AO10" s="587" t="s">
        <v>485</v>
      </c>
    </row>
    <row r="11" spans="1:47" ht="24" customHeight="1" thickBot="1">
      <c r="A11" s="1525" t="s">
        <v>168</v>
      </c>
      <c r="B11" s="1526"/>
      <c r="C11" s="1526"/>
      <c r="D11" s="1526"/>
      <c r="E11" s="1526"/>
      <c r="F11" s="1559" t="s">
        <v>691</v>
      </c>
      <c r="G11" s="1560"/>
      <c r="H11" s="1560"/>
      <c r="I11" s="1560"/>
      <c r="J11" s="1560"/>
      <c r="K11" s="1560"/>
      <c r="L11" s="1561"/>
      <c r="M11" s="1561"/>
      <c r="N11" s="1561"/>
      <c r="O11" s="1561"/>
      <c r="P11" s="1561"/>
      <c r="Q11" s="1561"/>
      <c r="R11" s="1561"/>
      <c r="S11" s="1561"/>
      <c r="T11" s="1561"/>
      <c r="U11" s="1561"/>
      <c r="V11" s="1561"/>
      <c r="W11" s="1561"/>
      <c r="X11" s="1562"/>
      <c r="Y11" s="1740"/>
      <c r="Z11" s="1577"/>
      <c r="AA11" s="1577"/>
      <c r="AB11" s="1577"/>
      <c r="AC11" s="1577"/>
      <c r="AD11" s="1577"/>
      <c r="AE11" s="1577"/>
      <c r="AF11" s="1577"/>
      <c r="AG11" s="1577"/>
      <c r="AH11" s="1577"/>
      <c r="AI11" s="1577"/>
      <c r="AJ11" s="1577"/>
      <c r="AK11" s="1741"/>
      <c r="AL11" s="1742"/>
      <c r="AM11" s="594"/>
      <c r="AO11" s="587" t="s">
        <v>486</v>
      </c>
    </row>
    <row r="12" spans="1:47" ht="20.25" customHeight="1" thickBot="1">
      <c r="A12" s="1525" t="s">
        <v>169</v>
      </c>
      <c r="B12" s="1526"/>
      <c r="C12" s="1526"/>
      <c r="D12" s="1526"/>
      <c r="E12" s="1527"/>
      <c r="F12" s="459"/>
      <c r="G12" s="1528" t="s">
        <v>401</v>
      </c>
      <c r="H12" s="1529"/>
      <c r="I12" s="1529"/>
      <c r="J12" s="1529"/>
      <c r="K12" s="1530"/>
      <c r="L12" s="459"/>
      <c r="M12" s="1528" t="s">
        <v>833</v>
      </c>
      <c r="N12" s="1529"/>
      <c r="O12" s="1529"/>
      <c r="P12" s="1529"/>
      <c r="Q12" s="1530"/>
      <c r="R12" s="459"/>
      <c r="S12" s="1531" t="s">
        <v>834</v>
      </c>
      <c r="T12" s="1532"/>
      <c r="U12" s="1532"/>
      <c r="V12" s="1533"/>
      <c r="W12" s="1533"/>
      <c r="X12" s="1533"/>
      <c r="Y12" s="1533"/>
      <c r="Z12" s="1533"/>
      <c r="AA12" s="1533"/>
      <c r="AB12" s="1533"/>
      <c r="AC12" s="1533"/>
      <c r="AD12" s="1533"/>
      <c r="AE12" s="1533"/>
      <c r="AF12" s="1533"/>
      <c r="AG12" s="901" t="s">
        <v>626</v>
      </c>
      <c r="AH12" s="600"/>
      <c r="AI12" s="600"/>
      <c r="AJ12" s="600"/>
      <c r="AK12" s="601"/>
      <c r="AL12" s="602"/>
      <c r="AM12" s="594"/>
      <c r="AO12" s="587" t="s">
        <v>487</v>
      </c>
    </row>
    <row r="13" spans="1:47" ht="20.25" customHeight="1" thickBot="1">
      <c r="A13" s="1564" t="s">
        <v>170</v>
      </c>
      <c r="B13" s="1561"/>
      <c r="C13" s="1561"/>
      <c r="D13" s="1561"/>
      <c r="E13" s="1565"/>
      <c r="F13" s="1559" t="s">
        <v>691</v>
      </c>
      <c r="G13" s="1560"/>
      <c r="H13" s="1560"/>
      <c r="I13" s="1560"/>
      <c r="J13" s="1560"/>
      <c r="K13" s="1560"/>
      <c r="L13" s="899"/>
      <c r="M13" s="1566"/>
      <c r="N13" s="1566"/>
      <c r="O13" s="1566"/>
      <c r="P13" s="1566"/>
      <c r="Q13" s="1566"/>
      <c r="R13" s="1566"/>
      <c r="S13" s="1566"/>
      <c r="T13" s="1566"/>
      <c r="U13" s="1566"/>
      <c r="V13" s="1566"/>
      <c r="W13" s="1566"/>
      <c r="X13" s="1566"/>
      <c r="Y13" s="900"/>
      <c r="Z13" s="900"/>
      <c r="AA13" s="900"/>
      <c r="AB13" s="900"/>
      <c r="AC13" s="600"/>
      <c r="AD13" s="600"/>
      <c r="AE13" s="600"/>
      <c r="AF13" s="600"/>
      <c r="AG13" s="600"/>
      <c r="AH13" s="600"/>
      <c r="AI13" s="600"/>
      <c r="AJ13" s="600"/>
      <c r="AK13" s="601"/>
      <c r="AL13" s="602"/>
      <c r="AM13" s="594"/>
      <c r="AO13" s="587" t="s">
        <v>488</v>
      </c>
    </row>
    <row r="14" spans="1:47" ht="20.25" customHeight="1" thickBot="1">
      <c r="A14" s="1567" t="s">
        <v>136</v>
      </c>
      <c r="B14" s="1499"/>
      <c r="C14" s="1499"/>
      <c r="D14" s="1499"/>
      <c r="E14" s="1499"/>
      <c r="F14" s="1568" t="str">
        <f>IF(様式1!F37="","",様式1!F37)</f>
        <v/>
      </c>
      <c r="G14" s="1569"/>
      <c r="H14" s="1569"/>
      <c r="I14" s="1569"/>
      <c r="J14" s="1569"/>
      <c r="K14" s="1569"/>
      <c r="L14" s="895" t="s">
        <v>56</v>
      </c>
      <c r="M14" s="1569" t="str">
        <f>IF(様式1!K37="","",様式1!K37)</f>
        <v/>
      </c>
      <c r="N14" s="1569"/>
      <c r="O14" s="1569"/>
      <c r="P14" s="1569"/>
      <c r="Q14" s="1569"/>
      <c r="R14" s="1569"/>
      <c r="S14" s="895"/>
      <c r="T14" s="603" t="s">
        <v>26</v>
      </c>
      <c r="U14" s="900" t="str">
        <f>IF(様式1!P37="","",様式1!P37)</f>
        <v/>
      </c>
      <c r="V14" s="1533" t="s">
        <v>628</v>
      </c>
      <c r="W14" s="1533"/>
      <c r="X14" s="895"/>
      <c r="Y14" s="604"/>
      <c r="AC14" s="1533" t="s">
        <v>629</v>
      </c>
      <c r="AD14" s="1533"/>
      <c r="AE14" s="1533"/>
      <c r="AF14" s="1550"/>
      <c r="AG14" s="1550"/>
      <c r="AH14" s="1533" t="s">
        <v>630</v>
      </c>
      <c r="AI14" s="1533"/>
      <c r="AJ14" s="604"/>
      <c r="AK14" s="605"/>
      <c r="AL14" s="602"/>
      <c r="AM14" s="594"/>
      <c r="AO14" s="587" t="s">
        <v>489</v>
      </c>
    </row>
    <row r="15" spans="1:47" ht="20.25" customHeight="1" thickBot="1">
      <c r="A15" s="1525" t="s">
        <v>171</v>
      </c>
      <c r="B15" s="1526"/>
      <c r="C15" s="1526"/>
      <c r="D15" s="1526"/>
      <c r="E15" s="1526"/>
      <c r="F15" s="1694"/>
      <c r="G15" s="1695"/>
      <c r="H15" s="1695"/>
      <c r="I15" s="1695"/>
      <c r="J15" s="1695"/>
      <c r="K15" s="1695"/>
      <c r="L15" s="1695"/>
      <c r="M15" s="1695"/>
      <c r="N15" s="1695"/>
      <c r="O15" s="1695"/>
      <c r="P15" s="1695"/>
      <c r="Q15" s="1695"/>
      <c r="R15" s="1695"/>
      <c r="S15" s="1695"/>
      <c r="T15" s="1695"/>
      <c r="U15" s="1695"/>
      <c r="V15" s="1695"/>
      <c r="W15" s="1695"/>
      <c r="X15" s="1696"/>
      <c r="Y15" s="1527" t="s">
        <v>402</v>
      </c>
      <c r="Z15" s="1499"/>
      <c r="AA15" s="1563"/>
      <c r="AB15" s="1527" t="str">
        <f>IF(様式1!F38="","",様式1!F38)</f>
        <v/>
      </c>
      <c r="AC15" s="1499"/>
      <c r="AD15" s="1499"/>
      <c r="AE15" s="600" t="s">
        <v>403</v>
      </c>
      <c r="AF15" s="600"/>
      <c r="AG15" s="600"/>
      <c r="AH15" s="600"/>
      <c r="AI15" s="600"/>
      <c r="AJ15" s="600"/>
      <c r="AK15" s="601"/>
      <c r="AL15" s="602"/>
      <c r="AM15" s="594"/>
      <c r="AO15" s="587" t="s">
        <v>490</v>
      </c>
      <c r="AR15" s="580"/>
      <c r="AS15" s="377"/>
      <c r="AT15" s="908"/>
      <c r="AU15" s="908"/>
    </row>
    <row r="16" spans="1:47" ht="26.25" customHeight="1" thickBot="1">
      <c r="A16" s="1570" t="s">
        <v>446</v>
      </c>
      <c r="B16" s="1571"/>
      <c r="C16" s="1571"/>
      <c r="D16" s="1571"/>
      <c r="E16" s="1572"/>
      <c r="F16" s="1573"/>
      <c r="G16" s="1574"/>
      <c r="H16" s="1574"/>
      <c r="I16" s="1574"/>
      <c r="J16" s="1574"/>
      <c r="K16" s="1574"/>
      <c r="L16" s="1574"/>
      <c r="M16" s="1574"/>
      <c r="N16" s="1574"/>
      <c r="O16" s="1574"/>
      <c r="P16" s="1574"/>
      <c r="Q16" s="1574"/>
      <c r="R16" s="1574"/>
      <c r="S16" s="1574"/>
      <c r="T16" s="1574"/>
      <c r="U16" s="1574"/>
      <c r="V16" s="1574"/>
      <c r="W16" s="1574"/>
      <c r="X16" s="1574"/>
      <c r="Y16" s="1574"/>
      <c r="Z16" s="1574"/>
      <c r="AA16" s="1574"/>
      <c r="AB16" s="1574"/>
      <c r="AC16" s="1574"/>
      <c r="AD16" s="1574"/>
      <c r="AE16" s="1574"/>
      <c r="AF16" s="1574"/>
      <c r="AG16" s="1574"/>
      <c r="AH16" s="1574"/>
      <c r="AI16" s="1574"/>
      <c r="AJ16" s="1574"/>
      <c r="AK16" s="1575"/>
      <c r="AL16" s="606"/>
      <c r="AM16" s="594"/>
      <c r="AO16" s="587" t="s">
        <v>491</v>
      </c>
    </row>
    <row r="17" spans="1:41" ht="15" customHeight="1">
      <c r="A17" s="1513" t="s">
        <v>838</v>
      </c>
      <c r="B17" s="1514"/>
      <c r="C17" s="1514"/>
      <c r="D17" s="1514"/>
      <c r="E17" s="1514"/>
      <c r="F17" s="581"/>
      <c r="G17" s="1578" t="s">
        <v>839</v>
      </c>
      <c r="H17" s="1578"/>
      <c r="I17" s="1578"/>
      <c r="J17" s="1578"/>
      <c r="K17" s="1578"/>
      <c r="L17" s="581"/>
      <c r="M17" s="1578" t="s">
        <v>631</v>
      </c>
      <c r="N17" s="1578"/>
      <c r="O17" s="1578"/>
      <c r="P17" s="1578"/>
      <c r="Q17" s="1578"/>
      <c r="R17" s="1578"/>
      <c r="S17" s="1578"/>
      <c r="T17" s="581"/>
      <c r="U17" s="1579" t="s">
        <v>404</v>
      </c>
      <c r="V17" s="1579"/>
      <c r="W17" s="1579"/>
      <c r="X17" s="1579"/>
      <c r="Y17" s="1579"/>
      <c r="Z17" s="1579"/>
      <c r="AA17" s="581"/>
      <c r="AB17" s="1579" t="s">
        <v>840</v>
      </c>
      <c r="AC17" s="1579"/>
      <c r="AD17" s="1579"/>
      <c r="AE17" s="1579"/>
      <c r="AF17" s="1579"/>
      <c r="AG17" s="1579"/>
      <c r="AH17" s="896"/>
      <c r="AI17" s="896"/>
      <c r="AJ17" s="592"/>
      <c r="AK17" s="607"/>
      <c r="AL17" s="602"/>
      <c r="AM17" s="594"/>
      <c r="AO17" s="587" t="s">
        <v>492</v>
      </c>
    </row>
    <row r="18" spans="1:41" ht="15" customHeight="1" thickBot="1">
      <c r="A18" s="1576"/>
      <c r="B18" s="1577"/>
      <c r="C18" s="1577"/>
      <c r="D18" s="1577"/>
      <c r="E18" s="1577"/>
      <c r="F18" s="460"/>
      <c r="G18" s="1580" t="s">
        <v>841</v>
      </c>
      <c r="H18" s="1580"/>
      <c r="I18" s="1580"/>
      <c r="J18" s="1580"/>
      <c r="K18" s="1580"/>
      <c r="L18" s="460"/>
      <c r="M18" s="1581" t="s">
        <v>842</v>
      </c>
      <c r="N18" s="1581"/>
      <c r="O18" s="1581"/>
      <c r="P18" s="1581"/>
      <c r="Q18" s="1581"/>
      <c r="R18" s="1581"/>
      <c r="S18" s="1581"/>
      <c r="T18" s="460"/>
      <c r="U18" s="608" t="s">
        <v>843</v>
      </c>
      <c r="V18" s="609"/>
      <c r="W18" s="610" t="s">
        <v>625</v>
      </c>
      <c r="X18" s="1582"/>
      <c r="Y18" s="1582"/>
      <c r="Z18" s="1582"/>
      <c r="AA18" s="1582"/>
      <c r="AB18" s="1582"/>
      <c r="AC18" s="1582"/>
      <c r="AD18" s="1582"/>
      <c r="AE18" s="1582"/>
      <c r="AF18" s="1582"/>
      <c r="AG18" s="1582"/>
      <c r="AH18" s="898" t="s">
        <v>116</v>
      </c>
      <c r="AI18" s="611"/>
      <c r="AJ18" s="609"/>
      <c r="AK18" s="612"/>
      <c r="AL18" s="602"/>
      <c r="AM18" s="594"/>
      <c r="AO18" s="587" t="s">
        <v>493</v>
      </c>
    </row>
    <row r="19" spans="1:41" ht="35.1" customHeight="1" thickBot="1">
      <c r="A19" s="1583" t="s">
        <v>173</v>
      </c>
      <c r="B19" s="1584"/>
      <c r="C19" s="1584"/>
      <c r="D19" s="1584"/>
      <c r="E19" s="1584"/>
      <c r="F19" s="1585"/>
      <c r="G19" s="1586"/>
      <c r="H19" s="1586"/>
      <c r="I19" s="1586"/>
      <c r="J19" s="1586"/>
      <c r="K19" s="1586"/>
      <c r="L19" s="1586"/>
      <c r="M19" s="1586"/>
      <c r="N19" s="1586"/>
      <c r="O19" s="1586"/>
      <c r="P19" s="1586"/>
      <c r="Q19" s="1586"/>
      <c r="R19" s="1586"/>
      <c r="S19" s="1586"/>
      <c r="T19" s="1586"/>
      <c r="U19" s="1586"/>
      <c r="V19" s="1586"/>
      <c r="W19" s="1586"/>
      <c r="X19" s="1586"/>
      <c r="Y19" s="1586"/>
      <c r="Z19" s="1586"/>
      <c r="AA19" s="1586"/>
      <c r="AB19" s="1586"/>
      <c r="AC19" s="1586"/>
      <c r="AD19" s="1586"/>
      <c r="AE19" s="1586"/>
      <c r="AF19" s="1586"/>
      <c r="AG19" s="1586"/>
      <c r="AH19" s="1586"/>
      <c r="AI19" s="1586"/>
      <c r="AJ19" s="1586"/>
      <c r="AK19" s="1587"/>
      <c r="AL19" s="894" t="str">
        <f t="shared" ref="AL19" si="0">LEN(F19)&amp;" 文字(最大200文字)"</f>
        <v>0 文字(最大200文字)</v>
      </c>
      <c r="AM19" s="613" t="s">
        <v>495</v>
      </c>
      <c r="AN19" s="614" t="s">
        <v>496</v>
      </c>
      <c r="AO19" s="587" t="s">
        <v>494</v>
      </c>
    </row>
    <row r="20" spans="1:41" ht="15" customHeight="1">
      <c r="A20" s="1513" t="s">
        <v>174</v>
      </c>
      <c r="B20" s="1514"/>
      <c r="C20" s="1514"/>
      <c r="D20" s="1514"/>
      <c r="E20" s="1514"/>
      <c r="F20" s="1505" t="s">
        <v>405</v>
      </c>
      <c r="G20" s="1505"/>
      <c r="H20" s="1590"/>
      <c r="I20" s="1590"/>
      <c r="J20" s="1590"/>
      <c r="K20" s="1590"/>
      <c r="L20" s="1590"/>
      <c r="M20" s="1590"/>
      <c r="N20" s="1590"/>
      <c r="O20" s="1590"/>
      <c r="P20" s="1590"/>
      <c r="Q20" s="1590"/>
      <c r="R20" s="1590"/>
      <c r="S20" s="1590"/>
      <c r="T20" s="1590"/>
      <c r="U20" s="1591" t="s">
        <v>846</v>
      </c>
      <c r="V20" s="1591"/>
      <c r="W20" s="1591"/>
      <c r="X20" s="1591"/>
      <c r="Y20" s="1590"/>
      <c r="Z20" s="1590"/>
      <c r="AA20" s="1590"/>
      <c r="AB20" s="1590"/>
      <c r="AC20" s="1590"/>
      <c r="AD20" s="1590"/>
      <c r="AE20" s="1590"/>
      <c r="AF20" s="1590"/>
      <c r="AG20" s="903" t="s">
        <v>116</v>
      </c>
      <c r="AH20" s="615"/>
      <c r="AI20" s="616" t="s">
        <v>175</v>
      </c>
      <c r="AJ20" s="592"/>
      <c r="AK20" s="607"/>
      <c r="AL20" s="1594" t="str">
        <f>LEN(AN20)&amp;" 文字(最大100文字)"</f>
        <v>0 文字(最大100文字)</v>
      </c>
      <c r="AM20" s="471" t="str">
        <f t="shared" ref="AM20:AM23" si="1">IF(H20="","",IF(AH20="✔",DBCS(CONCATENATE(H20,"　",Y20,"（任意）")),DBCS(CONCATENATE(H20,"　",Y20))))</f>
        <v/>
      </c>
      <c r="AN20" s="1595" t="str">
        <f>SUBSTITUTE(TRIM(CONCATENATE(AM20," ",AM21," ",AM22," ",AM23," ",AM24))," ","、")</f>
        <v/>
      </c>
      <c r="AO20" s="587" t="s">
        <v>44</v>
      </c>
    </row>
    <row r="21" spans="1:41" ht="15" customHeight="1">
      <c r="A21" s="1588"/>
      <c r="B21" s="1589"/>
      <c r="C21" s="1589"/>
      <c r="D21" s="1589"/>
      <c r="E21" s="1589"/>
      <c r="F21" s="1507" t="s">
        <v>405</v>
      </c>
      <c r="G21" s="1507"/>
      <c r="H21" s="1592"/>
      <c r="I21" s="1592"/>
      <c r="J21" s="1592"/>
      <c r="K21" s="1592"/>
      <c r="L21" s="1592"/>
      <c r="M21" s="1592"/>
      <c r="N21" s="1592"/>
      <c r="O21" s="1592"/>
      <c r="P21" s="1592"/>
      <c r="Q21" s="1592"/>
      <c r="R21" s="1592"/>
      <c r="S21" s="1592"/>
      <c r="T21" s="1592"/>
      <c r="U21" s="1593" t="s">
        <v>846</v>
      </c>
      <c r="V21" s="1593"/>
      <c r="W21" s="1593"/>
      <c r="X21" s="1593"/>
      <c r="Y21" s="1592"/>
      <c r="Z21" s="1592"/>
      <c r="AA21" s="1592"/>
      <c r="AB21" s="1592"/>
      <c r="AC21" s="1592"/>
      <c r="AD21" s="1592"/>
      <c r="AE21" s="1592"/>
      <c r="AF21" s="1592"/>
      <c r="AG21" s="904" t="s">
        <v>116</v>
      </c>
      <c r="AH21" s="617"/>
      <c r="AI21" s="618" t="s">
        <v>175</v>
      </c>
      <c r="AJ21" s="619"/>
      <c r="AK21" s="620"/>
      <c r="AL21" s="1594"/>
      <c r="AM21" s="621" t="str">
        <f t="shared" si="1"/>
        <v/>
      </c>
      <c r="AN21" s="1596"/>
    </row>
    <row r="22" spans="1:41" ht="15" customHeight="1">
      <c r="A22" s="1588"/>
      <c r="B22" s="1589"/>
      <c r="C22" s="1589"/>
      <c r="D22" s="1589"/>
      <c r="E22" s="1589"/>
      <c r="F22" s="1507" t="s">
        <v>405</v>
      </c>
      <c r="G22" s="1507"/>
      <c r="H22" s="1592"/>
      <c r="I22" s="1592"/>
      <c r="J22" s="1592"/>
      <c r="K22" s="1592"/>
      <c r="L22" s="1592"/>
      <c r="M22" s="1592"/>
      <c r="N22" s="1592"/>
      <c r="O22" s="1592"/>
      <c r="P22" s="1592"/>
      <c r="Q22" s="1592"/>
      <c r="R22" s="1592"/>
      <c r="S22" s="1592"/>
      <c r="T22" s="1592"/>
      <c r="U22" s="1593" t="s">
        <v>846</v>
      </c>
      <c r="V22" s="1593"/>
      <c r="W22" s="1593"/>
      <c r="X22" s="1593"/>
      <c r="Y22" s="1592"/>
      <c r="Z22" s="1592"/>
      <c r="AA22" s="1592"/>
      <c r="AB22" s="1592"/>
      <c r="AC22" s="1592"/>
      <c r="AD22" s="1592"/>
      <c r="AE22" s="1592"/>
      <c r="AF22" s="1592"/>
      <c r="AG22" s="904" t="s">
        <v>116</v>
      </c>
      <c r="AH22" s="617"/>
      <c r="AI22" s="618" t="s">
        <v>175</v>
      </c>
      <c r="AJ22" s="619"/>
      <c r="AK22" s="620"/>
      <c r="AL22" s="1594"/>
      <c r="AM22" s="621" t="str">
        <f t="shared" si="1"/>
        <v/>
      </c>
      <c r="AN22" s="1596"/>
    </row>
    <row r="23" spans="1:41" ht="15" customHeight="1">
      <c r="A23" s="1588"/>
      <c r="B23" s="1589"/>
      <c r="C23" s="1589"/>
      <c r="D23" s="1589"/>
      <c r="E23" s="1589"/>
      <c r="F23" s="1507" t="s">
        <v>405</v>
      </c>
      <c r="G23" s="1507"/>
      <c r="H23" s="1592"/>
      <c r="I23" s="1592"/>
      <c r="J23" s="1592"/>
      <c r="K23" s="1592"/>
      <c r="L23" s="1592"/>
      <c r="M23" s="1592"/>
      <c r="N23" s="1592"/>
      <c r="O23" s="1592"/>
      <c r="P23" s="1592"/>
      <c r="Q23" s="1592"/>
      <c r="R23" s="1592"/>
      <c r="S23" s="1592"/>
      <c r="T23" s="1592"/>
      <c r="U23" s="1593" t="s">
        <v>846</v>
      </c>
      <c r="V23" s="1593"/>
      <c r="W23" s="1593"/>
      <c r="X23" s="1593"/>
      <c r="Y23" s="1592"/>
      <c r="Z23" s="1592"/>
      <c r="AA23" s="1592"/>
      <c r="AB23" s="1592"/>
      <c r="AC23" s="1592"/>
      <c r="AD23" s="1592"/>
      <c r="AE23" s="1592"/>
      <c r="AF23" s="1592"/>
      <c r="AG23" s="904" t="s">
        <v>116</v>
      </c>
      <c r="AH23" s="617"/>
      <c r="AI23" s="618" t="s">
        <v>175</v>
      </c>
      <c r="AJ23" s="619"/>
      <c r="AK23" s="620"/>
      <c r="AL23" s="1594"/>
      <c r="AM23" s="621" t="str">
        <f t="shared" si="1"/>
        <v/>
      </c>
      <c r="AN23" s="1596"/>
    </row>
    <row r="24" spans="1:41" ht="15" customHeight="1" thickBot="1">
      <c r="A24" s="1576"/>
      <c r="B24" s="1577"/>
      <c r="C24" s="1577"/>
      <c r="D24" s="1577"/>
      <c r="E24" s="1577"/>
      <c r="F24" s="1509" t="s">
        <v>405</v>
      </c>
      <c r="G24" s="1509"/>
      <c r="H24" s="1598"/>
      <c r="I24" s="1598"/>
      <c r="J24" s="1598"/>
      <c r="K24" s="1598"/>
      <c r="L24" s="1598"/>
      <c r="M24" s="1598"/>
      <c r="N24" s="1598"/>
      <c r="O24" s="1598"/>
      <c r="P24" s="1598"/>
      <c r="Q24" s="1598"/>
      <c r="R24" s="1598"/>
      <c r="S24" s="1598"/>
      <c r="T24" s="1598"/>
      <c r="U24" s="1599" t="s">
        <v>846</v>
      </c>
      <c r="V24" s="1599"/>
      <c r="W24" s="1599"/>
      <c r="X24" s="1599"/>
      <c r="Y24" s="1598"/>
      <c r="Z24" s="1598"/>
      <c r="AA24" s="1598"/>
      <c r="AB24" s="1598"/>
      <c r="AC24" s="1598"/>
      <c r="AD24" s="1598"/>
      <c r="AE24" s="1598"/>
      <c r="AF24" s="1598"/>
      <c r="AG24" s="905" t="s">
        <v>116</v>
      </c>
      <c r="AH24" s="622"/>
      <c r="AI24" s="608" t="s">
        <v>175</v>
      </c>
      <c r="AJ24" s="609"/>
      <c r="AK24" s="612"/>
      <c r="AL24" s="1594"/>
      <c r="AM24" s="623" t="str">
        <f>IF(H24="","",IF(AH24="✔",DBCS(CONCATENATE(H24,"　",Y24,"（任意）")),DBCS(CONCATENATE(H24,"　",Y24))))</f>
        <v/>
      </c>
      <c r="AN24" s="1597"/>
    </row>
    <row r="25" spans="1:41" ht="15" customHeight="1" thickBot="1">
      <c r="A25" s="1497" t="s">
        <v>1122</v>
      </c>
      <c r="B25" s="1498"/>
      <c r="C25" s="1498"/>
      <c r="D25" s="1498"/>
      <c r="E25" s="1498"/>
      <c r="F25" s="1498"/>
      <c r="G25" s="1498"/>
      <c r="H25" s="1498"/>
      <c r="I25" s="1498"/>
      <c r="J25" s="1498"/>
      <c r="K25" s="1498"/>
      <c r="L25" s="1498"/>
      <c r="M25" s="1498"/>
      <c r="N25" s="1498"/>
      <c r="O25" s="1498"/>
      <c r="P25" s="1498"/>
      <c r="Q25" s="1498"/>
      <c r="R25" s="1498"/>
      <c r="S25" s="1498"/>
      <c r="T25" s="1498"/>
      <c r="U25" s="1498"/>
      <c r="V25" s="1498"/>
      <c r="W25" s="1498"/>
      <c r="X25" s="1498"/>
      <c r="Y25" s="1498"/>
      <c r="Z25" s="1498"/>
      <c r="AA25" s="1498"/>
      <c r="AB25" s="1498"/>
      <c r="AC25" s="1498"/>
      <c r="AD25" s="1498"/>
      <c r="AE25" s="1498"/>
      <c r="AF25" s="1498"/>
      <c r="AG25" s="1498"/>
      <c r="AH25" s="1138"/>
      <c r="AI25" s="1499"/>
      <c r="AJ25" s="1499"/>
      <c r="AK25" s="1500"/>
      <c r="AL25" s="1140"/>
      <c r="AM25" s="1136"/>
      <c r="AN25" s="1137"/>
    </row>
    <row r="26" spans="1:41" ht="24" customHeight="1">
      <c r="A26" s="1731" t="s">
        <v>418</v>
      </c>
      <c r="B26" s="1732" t="s">
        <v>853</v>
      </c>
      <c r="C26" s="1733"/>
      <c r="D26" s="1733"/>
      <c r="E26" s="1540"/>
      <c r="F26" s="1605"/>
      <c r="G26" s="1606"/>
      <c r="H26" s="1606"/>
      <c r="I26" s="1606"/>
      <c r="J26" s="1606"/>
      <c r="K26" s="1606"/>
      <c r="L26" s="1606"/>
      <c r="M26" s="1606"/>
      <c r="N26" s="1606"/>
      <c r="O26" s="1606"/>
      <c r="P26" s="1606"/>
      <c r="Q26" s="1606"/>
      <c r="R26" s="1606"/>
      <c r="S26" s="1606"/>
      <c r="T26" s="1606"/>
      <c r="U26" s="1606"/>
      <c r="V26" s="1606"/>
      <c r="W26" s="1606"/>
      <c r="X26" s="1606"/>
      <c r="Y26" s="1606"/>
      <c r="Z26" s="1606"/>
      <c r="AA26" s="1606"/>
      <c r="AB26" s="1606"/>
      <c r="AC26" s="1606"/>
      <c r="AD26" s="1606"/>
      <c r="AE26" s="1606"/>
      <c r="AF26" s="1606"/>
      <c r="AG26" s="1606"/>
      <c r="AH26" s="1606"/>
      <c r="AI26" s="1606"/>
      <c r="AJ26" s="1606"/>
      <c r="AK26" s="1607"/>
      <c r="AL26" s="894" t="str">
        <f>LEN(F26)&amp;" 文字(最大250文字)"</f>
        <v>0 文字(最大250文字)</v>
      </c>
      <c r="AM26" s="594"/>
    </row>
    <row r="27" spans="1:41" ht="15" customHeight="1">
      <c r="A27" s="1600"/>
      <c r="B27" s="1608" t="s">
        <v>176</v>
      </c>
      <c r="C27" s="1609"/>
      <c r="D27" s="1609"/>
      <c r="E27" s="1609"/>
      <c r="F27" s="1609"/>
      <c r="G27" s="1609"/>
      <c r="H27" s="1609"/>
      <c r="I27" s="1609"/>
      <c r="J27" s="1610"/>
      <c r="K27" s="1609" t="s">
        <v>406</v>
      </c>
      <c r="L27" s="1609"/>
      <c r="M27" s="1609"/>
      <c r="N27" s="1609"/>
      <c r="O27" s="1609"/>
      <c r="P27" s="1609"/>
      <c r="Q27" s="1609"/>
      <c r="R27" s="1609"/>
      <c r="S27" s="1609"/>
      <c r="T27" s="1609"/>
      <c r="U27" s="1609"/>
      <c r="V27" s="1609"/>
      <c r="W27" s="1609"/>
      <c r="X27" s="1609"/>
      <c r="Y27" s="1609"/>
      <c r="Z27" s="1609"/>
      <c r="AA27" s="1609"/>
      <c r="AB27" s="1609"/>
      <c r="AC27" s="1609"/>
      <c r="AD27" s="1609"/>
      <c r="AE27" s="1609"/>
      <c r="AF27" s="1609"/>
      <c r="AG27" s="1609"/>
      <c r="AH27" s="1609"/>
      <c r="AI27" s="1611" t="s">
        <v>171</v>
      </c>
      <c r="AJ27" s="1611"/>
      <c r="AK27" s="1612"/>
      <c r="AL27" s="588"/>
      <c r="AM27" s="594"/>
    </row>
    <row r="28" spans="1:41" ht="20.100000000000001" customHeight="1">
      <c r="A28" s="1600"/>
      <c r="B28" s="1613" t="s">
        <v>407</v>
      </c>
      <c r="C28" s="1615" t="s">
        <v>863</v>
      </c>
      <c r="D28" s="1616"/>
      <c r="E28" s="1616"/>
      <c r="F28" s="1616"/>
      <c r="G28" s="1616"/>
      <c r="H28" s="1616"/>
      <c r="I28" s="1616"/>
      <c r="J28" s="1617"/>
      <c r="K28" s="1618" t="s">
        <v>864</v>
      </c>
      <c r="L28" s="1618"/>
      <c r="M28" s="1618"/>
      <c r="N28" s="1618"/>
      <c r="O28" s="1618"/>
      <c r="P28" s="1618"/>
      <c r="Q28" s="1618"/>
      <c r="R28" s="1618"/>
      <c r="S28" s="1618"/>
      <c r="T28" s="1618"/>
      <c r="U28" s="1618"/>
      <c r="V28" s="1618"/>
      <c r="W28" s="1618"/>
      <c r="X28" s="1618"/>
      <c r="Y28" s="1618"/>
      <c r="Z28" s="1618"/>
      <c r="AA28" s="1618"/>
      <c r="AB28" s="1618"/>
      <c r="AC28" s="1618"/>
      <c r="AD28" s="1618"/>
      <c r="AE28" s="1618"/>
      <c r="AF28" s="1618"/>
      <c r="AG28" s="1618"/>
      <c r="AH28" s="1619"/>
      <c r="AI28" s="1620">
        <v>18</v>
      </c>
      <c r="AJ28" s="1621"/>
      <c r="AK28" s="1622"/>
      <c r="AL28" s="624"/>
      <c r="AM28" s="594"/>
    </row>
    <row r="29" spans="1:41" ht="20.100000000000001" customHeight="1">
      <c r="A29" s="1600"/>
      <c r="B29" s="1614"/>
      <c r="C29" s="1623"/>
      <c r="D29" s="1624"/>
      <c r="E29" s="1624"/>
      <c r="F29" s="1624"/>
      <c r="G29" s="1624"/>
      <c r="H29" s="1624"/>
      <c r="I29" s="1624"/>
      <c r="J29" s="1625"/>
      <c r="K29" s="1626"/>
      <c r="L29" s="1626"/>
      <c r="M29" s="1626"/>
      <c r="N29" s="1626"/>
      <c r="O29" s="1626"/>
      <c r="P29" s="1626"/>
      <c r="Q29" s="1626"/>
      <c r="R29" s="1626"/>
      <c r="S29" s="1626"/>
      <c r="T29" s="1626"/>
      <c r="U29" s="1626"/>
      <c r="V29" s="1626"/>
      <c r="W29" s="1626"/>
      <c r="X29" s="1626"/>
      <c r="Y29" s="1626"/>
      <c r="Z29" s="1626"/>
      <c r="AA29" s="1626"/>
      <c r="AB29" s="1626"/>
      <c r="AC29" s="1626"/>
      <c r="AD29" s="1626"/>
      <c r="AE29" s="1626"/>
      <c r="AF29" s="1626"/>
      <c r="AG29" s="1626"/>
      <c r="AH29" s="1627"/>
      <c r="AI29" s="1628"/>
      <c r="AJ29" s="1629"/>
      <c r="AK29" s="1630"/>
      <c r="AL29" s="625"/>
      <c r="AM29" s="594"/>
    </row>
    <row r="30" spans="1:41" ht="20.100000000000001" customHeight="1">
      <c r="A30" s="1600"/>
      <c r="B30" s="1614"/>
      <c r="C30" s="1623"/>
      <c r="D30" s="1624"/>
      <c r="E30" s="1624"/>
      <c r="F30" s="1624"/>
      <c r="G30" s="1624"/>
      <c r="H30" s="1624"/>
      <c r="I30" s="1624"/>
      <c r="J30" s="1625"/>
      <c r="K30" s="1626"/>
      <c r="L30" s="1626"/>
      <c r="M30" s="1626"/>
      <c r="N30" s="1626"/>
      <c r="O30" s="1626"/>
      <c r="P30" s="1626"/>
      <c r="Q30" s="1626"/>
      <c r="R30" s="1626"/>
      <c r="S30" s="1626"/>
      <c r="T30" s="1626"/>
      <c r="U30" s="1626"/>
      <c r="V30" s="1626"/>
      <c r="W30" s="1626"/>
      <c r="X30" s="1626"/>
      <c r="Y30" s="1626"/>
      <c r="Z30" s="1626"/>
      <c r="AA30" s="1626"/>
      <c r="AB30" s="1626"/>
      <c r="AC30" s="1626"/>
      <c r="AD30" s="1626"/>
      <c r="AE30" s="1626"/>
      <c r="AF30" s="1626"/>
      <c r="AG30" s="1626"/>
      <c r="AH30" s="1627"/>
      <c r="AI30" s="1628"/>
      <c r="AJ30" s="1629"/>
      <c r="AK30" s="1630"/>
      <c r="AL30" s="625"/>
      <c r="AM30" s="594"/>
    </row>
    <row r="31" spans="1:41" ht="20.100000000000001" customHeight="1">
      <c r="A31" s="1600"/>
      <c r="B31" s="1614"/>
      <c r="C31" s="1623"/>
      <c r="D31" s="1624"/>
      <c r="E31" s="1624"/>
      <c r="F31" s="1624"/>
      <c r="G31" s="1624"/>
      <c r="H31" s="1624"/>
      <c r="I31" s="1624"/>
      <c r="J31" s="1625"/>
      <c r="K31" s="1626"/>
      <c r="L31" s="1626"/>
      <c r="M31" s="1626"/>
      <c r="N31" s="1626"/>
      <c r="O31" s="1626"/>
      <c r="P31" s="1626"/>
      <c r="Q31" s="1626"/>
      <c r="R31" s="1626"/>
      <c r="S31" s="1626"/>
      <c r="T31" s="1626"/>
      <c r="U31" s="1626"/>
      <c r="V31" s="1626"/>
      <c r="W31" s="1626"/>
      <c r="X31" s="1626"/>
      <c r="Y31" s="1626"/>
      <c r="Z31" s="1626"/>
      <c r="AA31" s="1626"/>
      <c r="AB31" s="1626"/>
      <c r="AC31" s="1626"/>
      <c r="AD31" s="1626"/>
      <c r="AE31" s="1626"/>
      <c r="AF31" s="1626"/>
      <c r="AG31" s="1626"/>
      <c r="AH31" s="1627"/>
      <c r="AI31" s="1628"/>
      <c r="AJ31" s="1629"/>
      <c r="AK31" s="1630"/>
      <c r="AL31" s="625"/>
      <c r="AM31" s="594"/>
    </row>
    <row r="32" spans="1:41" ht="20.100000000000001" customHeight="1">
      <c r="A32" s="1600"/>
      <c r="B32" s="1614"/>
      <c r="C32" s="1623"/>
      <c r="D32" s="1624"/>
      <c r="E32" s="1624"/>
      <c r="F32" s="1624"/>
      <c r="G32" s="1624"/>
      <c r="H32" s="1624"/>
      <c r="I32" s="1624"/>
      <c r="J32" s="1625"/>
      <c r="K32" s="1626"/>
      <c r="L32" s="1626"/>
      <c r="M32" s="1626"/>
      <c r="N32" s="1626"/>
      <c r="O32" s="1626"/>
      <c r="P32" s="1626"/>
      <c r="Q32" s="1626"/>
      <c r="R32" s="1626"/>
      <c r="S32" s="1626"/>
      <c r="T32" s="1626"/>
      <c r="U32" s="1626"/>
      <c r="V32" s="1626"/>
      <c r="W32" s="1626"/>
      <c r="X32" s="1626"/>
      <c r="Y32" s="1626"/>
      <c r="Z32" s="1626"/>
      <c r="AA32" s="1626"/>
      <c r="AB32" s="1626"/>
      <c r="AC32" s="1626"/>
      <c r="AD32" s="1626"/>
      <c r="AE32" s="1626"/>
      <c r="AF32" s="1626"/>
      <c r="AG32" s="1626"/>
      <c r="AH32" s="1627"/>
      <c r="AI32" s="1628"/>
      <c r="AJ32" s="1629"/>
      <c r="AK32" s="1630"/>
      <c r="AL32" s="625"/>
      <c r="AM32" s="594"/>
    </row>
    <row r="33" spans="1:39" ht="20.100000000000001" customHeight="1">
      <c r="A33" s="1600"/>
      <c r="B33" s="1614"/>
      <c r="C33" s="1623"/>
      <c r="D33" s="1624"/>
      <c r="E33" s="1624"/>
      <c r="F33" s="1624"/>
      <c r="G33" s="1624"/>
      <c r="H33" s="1624"/>
      <c r="I33" s="1624"/>
      <c r="J33" s="1625"/>
      <c r="K33" s="1626"/>
      <c r="L33" s="1626"/>
      <c r="M33" s="1626"/>
      <c r="N33" s="1626"/>
      <c r="O33" s="1626"/>
      <c r="P33" s="1626"/>
      <c r="Q33" s="1626"/>
      <c r="R33" s="1626"/>
      <c r="S33" s="1626"/>
      <c r="T33" s="1626"/>
      <c r="U33" s="1626"/>
      <c r="V33" s="1626"/>
      <c r="W33" s="1626"/>
      <c r="X33" s="1626"/>
      <c r="Y33" s="1626"/>
      <c r="Z33" s="1626"/>
      <c r="AA33" s="1626"/>
      <c r="AB33" s="1626"/>
      <c r="AC33" s="1626"/>
      <c r="AD33" s="1626"/>
      <c r="AE33" s="1626"/>
      <c r="AF33" s="1626"/>
      <c r="AG33" s="1626"/>
      <c r="AH33" s="1627"/>
      <c r="AI33" s="1628"/>
      <c r="AJ33" s="1629"/>
      <c r="AK33" s="1630"/>
      <c r="AL33" s="625"/>
      <c r="AM33" s="594"/>
    </row>
    <row r="34" spans="1:39" ht="20.100000000000001" customHeight="1">
      <c r="A34" s="1600"/>
      <c r="B34" s="1614"/>
      <c r="C34" s="1623"/>
      <c r="D34" s="1624"/>
      <c r="E34" s="1624"/>
      <c r="F34" s="1624"/>
      <c r="G34" s="1624"/>
      <c r="H34" s="1624"/>
      <c r="I34" s="1624"/>
      <c r="J34" s="1625"/>
      <c r="K34" s="1626"/>
      <c r="L34" s="1626"/>
      <c r="M34" s="1626"/>
      <c r="N34" s="1626"/>
      <c r="O34" s="1626"/>
      <c r="P34" s="1626"/>
      <c r="Q34" s="1626"/>
      <c r="R34" s="1626"/>
      <c r="S34" s="1626"/>
      <c r="T34" s="1626"/>
      <c r="U34" s="1626"/>
      <c r="V34" s="1626"/>
      <c r="W34" s="1626"/>
      <c r="X34" s="1626"/>
      <c r="Y34" s="1626"/>
      <c r="Z34" s="1626"/>
      <c r="AA34" s="1626"/>
      <c r="AB34" s="1626"/>
      <c r="AC34" s="1626"/>
      <c r="AD34" s="1626"/>
      <c r="AE34" s="1626"/>
      <c r="AF34" s="1626"/>
      <c r="AG34" s="1626"/>
      <c r="AH34" s="1627"/>
      <c r="AI34" s="1628"/>
      <c r="AJ34" s="1629"/>
      <c r="AK34" s="1630"/>
      <c r="AL34" s="625"/>
      <c r="AM34" s="594"/>
    </row>
    <row r="35" spans="1:39" ht="20.100000000000001" customHeight="1">
      <c r="A35" s="1600"/>
      <c r="B35" s="1614"/>
      <c r="C35" s="1623"/>
      <c r="D35" s="1624"/>
      <c r="E35" s="1624"/>
      <c r="F35" s="1624"/>
      <c r="G35" s="1624"/>
      <c r="H35" s="1624"/>
      <c r="I35" s="1624"/>
      <c r="J35" s="1625"/>
      <c r="K35" s="1626"/>
      <c r="L35" s="1626"/>
      <c r="M35" s="1626"/>
      <c r="N35" s="1626"/>
      <c r="O35" s="1626"/>
      <c r="P35" s="1626"/>
      <c r="Q35" s="1626"/>
      <c r="R35" s="1626"/>
      <c r="S35" s="1626"/>
      <c r="T35" s="1626"/>
      <c r="U35" s="1626"/>
      <c r="V35" s="1626"/>
      <c r="W35" s="1626"/>
      <c r="X35" s="1626"/>
      <c r="Y35" s="1626"/>
      <c r="Z35" s="1626"/>
      <c r="AA35" s="1626"/>
      <c r="AB35" s="1626"/>
      <c r="AC35" s="1626"/>
      <c r="AD35" s="1626"/>
      <c r="AE35" s="1626"/>
      <c r="AF35" s="1626"/>
      <c r="AG35" s="1626"/>
      <c r="AH35" s="1627"/>
      <c r="AI35" s="1628"/>
      <c r="AJ35" s="1629"/>
      <c r="AK35" s="1630"/>
      <c r="AL35" s="625"/>
      <c r="AM35" s="594"/>
    </row>
    <row r="36" spans="1:39" ht="20.100000000000001" customHeight="1">
      <c r="A36" s="1600"/>
      <c r="B36" s="1614"/>
      <c r="C36" s="1623"/>
      <c r="D36" s="1624"/>
      <c r="E36" s="1624"/>
      <c r="F36" s="1624"/>
      <c r="G36" s="1624"/>
      <c r="H36" s="1624"/>
      <c r="I36" s="1624"/>
      <c r="J36" s="1625"/>
      <c r="K36" s="1626"/>
      <c r="L36" s="1626"/>
      <c r="M36" s="1626"/>
      <c r="N36" s="1626"/>
      <c r="O36" s="1626"/>
      <c r="P36" s="1626"/>
      <c r="Q36" s="1626"/>
      <c r="R36" s="1626"/>
      <c r="S36" s="1626"/>
      <c r="T36" s="1626"/>
      <c r="U36" s="1626"/>
      <c r="V36" s="1626"/>
      <c r="W36" s="1626"/>
      <c r="X36" s="1626"/>
      <c r="Y36" s="1626"/>
      <c r="Z36" s="1626"/>
      <c r="AA36" s="1626"/>
      <c r="AB36" s="1626"/>
      <c r="AC36" s="1626"/>
      <c r="AD36" s="1626"/>
      <c r="AE36" s="1626"/>
      <c r="AF36" s="1626"/>
      <c r="AG36" s="1626"/>
      <c r="AH36" s="1627"/>
      <c r="AI36" s="1628"/>
      <c r="AJ36" s="1629"/>
      <c r="AK36" s="1630"/>
      <c r="AL36" s="625"/>
      <c r="AM36" s="594"/>
    </row>
    <row r="37" spans="1:39" ht="20.100000000000001" customHeight="1">
      <c r="A37" s="1600"/>
      <c r="B37" s="1614"/>
      <c r="C37" s="1632"/>
      <c r="D37" s="1633"/>
      <c r="E37" s="1633"/>
      <c r="F37" s="1633"/>
      <c r="G37" s="1633"/>
      <c r="H37" s="1633"/>
      <c r="I37" s="1633"/>
      <c r="J37" s="1634"/>
      <c r="K37" s="1638"/>
      <c r="L37" s="1638"/>
      <c r="M37" s="1638"/>
      <c r="N37" s="1638"/>
      <c r="O37" s="1638"/>
      <c r="P37" s="1638"/>
      <c r="Q37" s="1638"/>
      <c r="R37" s="1638"/>
      <c r="S37" s="1638"/>
      <c r="T37" s="1638"/>
      <c r="U37" s="1638"/>
      <c r="V37" s="1638"/>
      <c r="W37" s="1638"/>
      <c r="X37" s="1638"/>
      <c r="Y37" s="1638"/>
      <c r="Z37" s="1638"/>
      <c r="AA37" s="1638"/>
      <c r="AB37" s="1638"/>
      <c r="AC37" s="1638"/>
      <c r="AD37" s="1638"/>
      <c r="AE37" s="1638"/>
      <c r="AF37" s="1638"/>
      <c r="AG37" s="1638"/>
      <c r="AH37" s="1639"/>
      <c r="AI37" s="1640"/>
      <c r="AJ37" s="1641"/>
      <c r="AK37" s="1642"/>
      <c r="AL37" s="625"/>
      <c r="AM37" s="594"/>
    </row>
    <row r="38" spans="1:39" ht="20.100000000000001" customHeight="1">
      <c r="A38" s="1600"/>
      <c r="B38" s="1613" t="s">
        <v>408</v>
      </c>
      <c r="C38" s="1615"/>
      <c r="D38" s="1616"/>
      <c r="E38" s="1616"/>
      <c r="F38" s="1616"/>
      <c r="G38" s="1616"/>
      <c r="H38" s="1616"/>
      <c r="I38" s="1616"/>
      <c r="J38" s="1617"/>
      <c r="K38" s="1618"/>
      <c r="L38" s="1618"/>
      <c r="M38" s="1618"/>
      <c r="N38" s="1618"/>
      <c r="O38" s="1618"/>
      <c r="P38" s="1618"/>
      <c r="Q38" s="1618"/>
      <c r="R38" s="1618"/>
      <c r="S38" s="1618"/>
      <c r="T38" s="1618"/>
      <c r="U38" s="1618"/>
      <c r="V38" s="1618"/>
      <c r="W38" s="1618"/>
      <c r="X38" s="1618"/>
      <c r="Y38" s="1618"/>
      <c r="Z38" s="1618"/>
      <c r="AA38" s="1618"/>
      <c r="AB38" s="1618"/>
      <c r="AC38" s="1618"/>
      <c r="AD38" s="1618"/>
      <c r="AE38" s="1618"/>
      <c r="AF38" s="1618"/>
      <c r="AG38" s="1618"/>
      <c r="AH38" s="1619"/>
      <c r="AI38" s="1620"/>
      <c r="AJ38" s="1621"/>
      <c r="AK38" s="1622"/>
      <c r="AL38" s="625"/>
      <c r="AM38" s="594"/>
    </row>
    <row r="39" spans="1:39" ht="20.100000000000001" customHeight="1">
      <c r="A39" s="1600"/>
      <c r="B39" s="1614"/>
      <c r="C39" s="1623"/>
      <c r="D39" s="1624"/>
      <c r="E39" s="1624"/>
      <c r="F39" s="1624"/>
      <c r="G39" s="1624"/>
      <c r="H39" s="1624"/>
      <c r="I39" s="1624"/>
      <c r="J39" s="1625"/>
      <c r="K39" s="1626"/>
      <c r="L39" s="1626"/>
      <c r="M39" s="1626"/>
      <c r="N39" s="1626"/>
      <c r="O39" s="1626"/>
      <c r="P39" s="1626"/>
      <c r="Q39" s="1626"/>
      <c r="R39" s="1626"/>
      <c r="S39" s="1626"/>
      <c r="T39" s="1626"/>
      <c r="U39" s="1626"/>
      <c r="V39" s="1626"/>
      <c r="W39" s="1626"/>
      <c r="X39" s="1626"/>
      <c r="Y39" s="1626"/>
      <c r="Z39" s="1626"/>
      <c r="AA39" s="1626"/>
      <c r="AB39" s="1626"/>
      <c r="AC39" s="1626"/>
      <c r="AD39" s="1626"/>
      <c r="AE39" s="1626"/>
      <c r="AF39" s="1626"/>
      <c r="AG39" s="1626"/>
      <c r="AH39" s="1627"/>
      <c r="AI39" s="1628"/>
      <c r="AJ39" s="1629"/>
      <c r="AK39" s="1630"/>
      <c r="AL39" s="625"/>
      <c r="AM39" s="594"/>
    </row>
    <row r="40" spans="1:39" ht="20.100000000000001" customHeight="1">
      <c r="A40" s="1600"/>
      <c r="B40" s="1614"/>
      <c r="C40" s="1623"/>
      <c r="D40" s="1624"/>
      <c r="E40" s="1624"/>
      <c r="F40" s="1624"/>
      <c r="G40" s="1624"/>
      <c r="H40" s="1624"/>
      <c r="I40" s="1624"/>
      <c r="J40" s="1625"/>
      <c r="K40" s="1626"/>
      <c r="L40" s="1626"/>
      <c r="M40" s="1626"/>
      <c r="N40" s="1626"/>
      <c r="O40" s="1626"/>
      <c r="P40" s="1626"/>
      <c r="Q40" s="1626"/>
      <c r="R40" s="1626"/>
      <c r="S40" s="1626"/>
      <c r="T40" s="1626"/>
      <c r="U40" s="1626"/>
      <c r="V40" s="1626"/>
      <c r="W40" s="1626"/>
      <c r="X40" s="1626"/>
      <c r="Y40" s="1626"/>
      <c r="Z40" s="1626"/>
      <c r="AA40" s="1626"/>
      <c r="AB40" s="1626"/>
      <c r="AC40" s="1626"/>
      <c r="AD40" s="1626"/>
      <c r="AE40" s="1626"/>
      <c r="AF40" s="1626"/>
      <c r="AG40" s="1626"/>
      <c r="AH40" s="1627"/>
      <c r="AI40" s="1628"/>
      <c r="AJ40" s="1629"/>
      <c r="AK40" s="1630"/>
      <c r="AL40" s="625"/>
      <c r="AM40" s="594"/>
    </row>
    <row r="41" spans="1:39" ht="20.100000000000001" customHeight="1">
      <c r="A41" s="1600"/>
      <c r="B41" s="1614"/>
      <c r="C41" s="1623"/>
      <c r="D41" s="1624"/>
      <c r="E41" s="1624"/>
      <c r="F41" s="1624"/>
      <c r="G41" s="1624"/>
      <c r="H41" s="1624"/>
      <c r="I41" s="1624"/>
      <c r="J41" s="1625"/>
      <c r="K41" s="1626"/>
      <c r="L41" s="1626"/>
      <c r="M41" s="1626"/>
      <c r="N41" s="1626"/>
      <c r="O41" s="1626"/>
      <c r="P41" s="1626"/>
      <c r="Q41" s="1626"/>
      <c r="R41" s="1626"/>
      <c r="S41" s="1626"/>
      <c r="T41" s="1626"/>
      <c r="U41" s="1626"/>
      <c r="V41" s="1626"/>
      <c r="W41" s="1626"/>
      <c r="X41" s="1626"/>
      <c r="Y41" s="1626"/>
      <c r="Z41" s="1626"/>
      <c r="AA41" s="1626"/>
      <c r="AB41" s="1626"/>
      <c r="AC41" s="1626"/>
      <c r="AD41" s="1626"/>
      <c r="AE41" s="1626"/>
      <c r="AF41" s="1626"/>
      <c r="AG41" s="1626"/>
      <c r="AH41" s="1627"/>
      <c r="AI41" s="1628"/>
      <c r="AJ41" s="1629"/>
      <c r="AK41" s="1630"/>
      <c r="AL41" s="625"/>
      <c r="AM41" s="594"/>
    </row>
    <row r="42" spans="1:39" ht="20.100000000000001" customHeight="1">
      <c r="A42" s="1600"/>
      <c r="B42" s="1614"/>
      <c r="C42" s="1623"/>
      <c r="D42" s="1624"/>
      <c r="E42" s="1624"/>
      <c r="F42" s="1624"/>
      <c r="G42" s="1624"/>
      <c r="H42" s="1624"/>
      <c r="I42" s="1624"/>
      <c r="J42" s="1625"/>
      <c r="K42" s="1626"/>
      <c r="L42" s="1626"/>
      <c r="M42" s="1626"/>
      <c r="N42" s="1626"/>
      <c r="O42" s="1626"/>
      <c r="P42" s="1626"/>
      <c r="Q42" s="1626"/>
      <c r="R42" s="1626"/>
      <c r="S42" s="1626"/>
      <c r="T42" s="1626"/>
      <c r="U42" s="1626"/>
      <c r="V42" s="1626"/>
      <c r="W42" s="1626"/>
      <c r="X42" s="1626"/>
      <c r="Y42" s="1626"/>
      <c r="Z42" s="1626"/>
      <c r="AA42" s="1626"/>
      <c r="AB42" s="1626"/>
      <c r="AC42" s="1626"/>
      <c r="AD42" s="1626"/>
      <c r="AE42" s="1626"/>
      <c r="AF42" s="1626"/>
      <c r="AG42" s="1626"/>
      <c r="AH42" s="1627"/>
      <c r="AI42" s="1628"/>
      <c r="AJ42" s="1629"/>
      <c r="AK42" s="1630"/>
      <c r="AL42" s="625"/>
      <c r="AM42" s="594"/>
    </row>
    <row r="43" spans="1:39" ht="20.100000000000001" customHeight="1">
      <c r="A43" s="1600"/>
      <c r="B43" s="1614"/>
      <c r="C43" s="1623"/>
      <c r="D43" s="1624"/>
      <c r="E43" s="1624"/>
      <c r="F43" s="1624"/>
      <c r="G43" s="1624"/>
      <c r="H43" s="1624"/>
      <c r="I43" s="1624"/>
      <c r="J43" s="1625"/>
      <c r="K43" s="1626"/>
      <c r="L43" s="1626"/>
      <c r="M43" s="1626"/>
      <c r="N43" s="1626"/>
      <c r="O43" s="1626"/>
      <c r="P43" s="1626"/>
      <c r="Q43" s="1626"/>
      <c r="R43" s="1626"/>
      <c r="S43" s="1626"/>
      <c r="T43" s="1626"/>
      <c r="U43" s="1626"/>
      <c r="V43" s="1626"/>
      <c r="W43" s="1626"/>
      <c r="X43" s="1626"/>
      <c r="Y43" s="1626"/>
      <c r="Z43" s="1626"/>
      <c r="AA43" s="1626"/>
      <c r="AB43" s="1626"/>
      <c r="AC43" s="1626"/>
      <c r="AD43" s="1626"/>
      <c r="AE43" s="1626"/>
      <c r="AF43" s="1626"/>
      <c r="AG43" s="1626"/>
      <c r="AH43" s="1627"/>
      <c r="AI43" s="1628"/>
      <c r="AJ43" s="1629"/>
      <c r="AK43" s="1630"/>
      <c r="AL43" s="625"/>
      <c r="AM43" s="594"/>
    </row>
    <row r="44" spans="1:39" ht="20.100000000000001" customHeight="1">
      <c r="A44" s="1600"/>
      <c r="B44" s="1614"/>
      <c r="C44" s="1623"/>
      <c r="D44" s="1624"/>
      <c r="E44" s="1624"/>
      <c r="F44" s="1624"/>
      <c r="G44" s="1624"/>
      <c r="H44" s="1624"/>
      <c r="I44" s="1624"/>
      <c r="J44" s="1625"/>
      <c r="K44" s="1626"/>
      <c r="L44" s="1626"/>
      <c r="M44" s="1626"/>
      <c r="N44" s="1626"/>
      <c r="O44" s="1626"/>
      <c r="P44" s="1626"/>
      <c r="Q44" s="1626"/>
      <c r="R44" s="1626"/>
      <c r="S44" s="1626"/>
      <c r="T44" s="1626"/>
      <c r="U44" s="1626"/>
      <c r="V44" s="1626"/>
      <c r="W44" s="1626"/>
      <c r="X44" s="1626"/>
      <c r="Y44" s="1626"/>
      <c r="Z44" s="1626"/>
      <c r="AA44" s="1626"/>
      <c r="AB44" s="1626"/>
      <c r="AC44" s="1626"/>
      <c r="AD44" s="1626"/>
      <c r="AE44" s="1626"/>
      <c r="AF44" s="1626"/>
      <c r="AG44" s="1626"/>
      <c r="AH44" s="1627"/>
      <c r="AI44" s="1628"/>
      <c r="AJ44" s="1629"/>
      <c r="AK44" s="1630"/>
      <c r="AL44" s="625"/>
      <c r="AM44" s="594"/>
    </row>
    <row r="45" spans="1:39" ht="20.100000000000001" customHeight="1">
      <c r="A45" s="1600"/>
      <c r="B45" s="1614"/>
      <c r="C45" s="1623"/>
      <c r="D45" s="1624"/>
      <c r="E45" s="1624"/>
      <c r="F45" s="1624"/>
      <c r="G45" s="1624"/>
      <c r="H45" s="1624"/>
      <c r="I45" s="1624"/>
      <c r="J45" s="1625"/>
      <c r="K45" s="1626"/>
      <c r="L45" s="1626"/>
      <c r="M45" s="1626"/>
      <c r="N45" s="1626"/>
      <c r="O45" s="1626"/>
      <c r="P45" s="1626"/>
      <c r="Q45" s="1626"/>
      <c r="R45" s="1626"/>
      <c r="S45" s="1626"/>
      <c r="T45" s="1626"/>
      <c r="U45" s="1626"/>
      <c r="V45" s="1626"/>
      <c r="W45" s="1626"/>
      <c r="X45" s="1626"/>
      <c r="Y45" s="1626"/>
      <c r="Z45" s="1626"/>
      <c r="AA45" s="1626"/>
      <c r="AB45" s="1626"/>
      <c r="AC45" s="1626"/>
      <c r="AD45" s="1626"/>
      <c r="AE45" s="1626"/>
      <c r="AF45" s="1626"/>
      <c r="AG45" s="1626"/>
      <c r="AH45" s="1627"/>
      <c r="AI45" s="1628"/>
      <c r="AJ45" s="1629"/>
      <c r="AK45" s="1630"/>
      <c r="AL45" s="625"/>
      <c r="AM45" s="594"/>
    </row>
    <row r="46" spans="1:39" ht="20.100000000000001" customHeight="1">
      <c r="A46" s="1600"/>
      <c r="B46" s="1614"/>
      <c r="C46" s="1623"/>
      <c r="D46" s="1624"/>
      <c r="E46" s="1624"/>
      <c r="F46" s="1624"/>
      <c r="G46" s="1624"/>
      <c r="H46" s="1624"/>
      <c r="I46" s="1624"/>
      <c r="J46" s="1625"/>
      <c r="K46" s="1626"/>
      <c r="L46" s="1626"/>
      <c r="M46" s="1626"/>
      <c r="N46" s="1626"/>
      <c r="O46" s="1626"/>
      <c r="P46" s="1626"/>
      <c r="Q46" s="1626"/>
      <c r="R46" s="1626"/>
      <c r="S46" s="1626"/>
      <c r="T46" s="1626"/>
      <c r="U46" s="1626"/>
      <c r="V46" s="1626"/>
      <c r="W46" s="1626"/>
      <c r="X46" s="1626"/>
      <c r="Y46" s="1626"/>
      <c r="Z46" s="1626"/>
      <c r="AA46" s="1626"/>
      <c r="AB46" s="1626"/>
      <c r="AC46" s="1626"/>
      <c r="AD46" s="1626"/>
      <c r="AE46" s="1626"/>
      <c r="AF46" s="1626"/>
      <c r="AG46" s="1626"/>
      <c r="AH46" s="1627"/>
      <c r="AI46" s="1628"/>
      <c r="AJ46" s="1629"/>
      <c r="AK46" s="1630"/>
      <c r="AL46" s="625"/>
      <c r="AM46" s="594"/>
    </row>
    <row r="47" spans="1:39" ht="20.100000000000001" customHeight="1">
      <c r="A47" s="1600"/>
      <c r="B47" s="1631"/>
      <c r="C47" s="1632"/>
      <c r="D47" s="1633"/>
      <c r="E47" s="1633"/>
      <c r="F47" s="1633"/>
      <c r="G47" s="1633"/>
      <c r="H47" s="1633"/>
      <c r="I47" s="1633"/>
      <c r="J47" s="1634"/>
      <c r="K47" s="1638"/>
      <c r="L47" s="1638"/>
      <c r="M47" s="1638"/>
      <c r="N47" s="1638"/>
      <c r="O47" s="1638"/>
      <c r="P47" s="1638"/>
      <c r="Q47" s="1638"/>
      <c r="R47" s="1638"/>
      <c r="S47" s="1638"/>
      <c r="T47" s="1638"/>
      <c r="U47" s="1638"/>
      <c r="V47" s="1638"/>
      <c r="W47" s="1638"/>
      <c r="X47" s="1638"/>
      <c r="Y47" s="1638"/>
      <c r="Z47" s="1638"/>
      <c r="AA47" s="1638"/>
      <c r="AB47" s="1638"/>
      <c r="AC47" s="1638"/>
      <c r="AD47" s="1638"/>
      <c r="AE47" s="1638"/>
      <c r="AF47" s="1638"/>
      <c r="AG47" s="1638"/>
      <c r="AH47" s="1639"/>
      <c r="AI47" s="1640"/>
      <c r="AJ47" s="1641"/>
      <c r="AK47" s="1642"/>
      <c r="AL47" s="625"/>
      <c r="AM47" s="594"/>
    </row>
    <row r="48" spans="1:39" ht="18" customHeight="1">
      <c r="A48" s="1600"/>
      <c r="B48" s="1709" t="s">
        <v>179</v>
      </c>
      <c r="C48" s="1710"/>
      <c r="D48" s="1710"/>
      <c r="E48" s="1710"/>
      <c r="F48" s="1710"/>
      <c r="G48" s="1710"/>
      <c r="H48" s="1710"/>
      <c r="I48" s="1710"/>
      <c r="J48" s="1711"/>
      <c r="K48" s="626"/>
      <c r="L48" s="1712" t="s">
        <v>632</v>
      </c>
      <c r="M48" s="1713"/>
      <c r="N48" s="1713"/>
      <c r="O48" s="1713"/>
      <c r="P48" s="626"/>
      <c r="Q48" s="1709" t="s">
        <v>409</v>
      </c>
      <c r="R48" s="1710"/>
      <c r="S48" s="1710"/>
      <c r="T48" s="1710"/>
      <c r="U48" s="1714" t="s">
        <v>855</v>
      </c>
      <c r="V48" s="1714"/>
      <c r="W48" s="1714"/>
      <c r="X48" s="1714"/>
      <c r="Y48" s="1714"/>
      <c r="Z48" s="1714"/>
      <c r="AA48" s="1714"/>
      <c r="AB48" s="1714"/>
      <c r="AC48" s="1714"/>
      <c r="AD48" s="1714"/>
      <c r="AE48" s="1714"/>
      <c r="AF48" s="1714"/>
      <c r="AG48" s="1714"/>
      <c r="AH48" s="1714"/>
      <c r="AI48" s="1715"/>
      <c r="AJ48" s="1716"/>
      <c r="AK48" s="1717"/>
      <c r="AL48" s="625"/>
      <c r="AM48" s="594"/>
    </row>
    <row r="49" spans="1:39" ht="18" customHeight="1">
      <c r="A49" s="1600"/>
      <c r="B49" s="1718" t="s">
        <v>410</v>
      </c>
      <c r="C49" s="1660"/>
      <c r="D49" s="1660"/>
      <c r="E49" s="1660"/>
      <c r="F49" s="1660"/>
      <c r="G49" s="1660"/>
      <c r="H49" s="1660"/>
      <c r="I49" s="1660"/>
      <c r="J49" s="1661"/>
      <c r="K49" s="1720"/>
      <c r="L49" s="1721"/>
      <c r="M49" s="1722"/>
      <c r="N49" s="1723"/>
      <c r="O49" s="1724"/>
      <c r="P49" s="1724"/>
      <c r="Q49" s="1724"/>
      <c r="R49" s="1724"/>
      <c r="S49" s="1724"/>
      <c r="T49" s="1724"/>
      <c r="U49" s="1724"/>
      <c r="V49" s="1724"/>
      <c r="W49" s="1724"/>
      <c r="X49" s="1724"/>
      <c r="Y49" s="1724"/>
      <c r="Z49" s="1724"/>
      <c r="AA49" s="1724"/>
      <c r="AB49" s="1724"/>
      <c r="AC49" s="1724"/>
      <c r="AD49" s="1724"/>
      <c r="AE49" s="1724"/>
      <c r="AF49" s="1724"/>
      <c r="AG49" s="1724"/>
      <c r="AH49" s="1725"/>
      <c r="AI49" s="1620"/>
      <c r="AJ49" s="1621"/>
      <c r="AK49" s="1622"/>
      <c r="AL49" s="625"/>
      <c r="AM49" s="594"/>
    </row>
    <row r="50" spans="1:39" ht="18" customHeight="1">
      <c r="A50" s="1600"/>
      <c r="B50" s="1719"/>
      <c r="C50" s="1593"/>
      <c r="D50" s="1593"/>
      <c r="E50" s="1593"/>
      <c r="F50" s="1593"/>
      <c r="G50" s="1593"/>
      <c r="H50" s="1593"/>
      <c r="I50" s="1593"/>
      <c r="J50" s="1662"/>
      <c r="K50" s="1635"/>
      <c r="L50" s="1636"/>
      <c r="M50" s="1637"/>
      <c r="N50" s="1700"/>
      <c r="O50" s="1701"/>
      <c r="P50" s="1701"/>
      <c r="Q50" s="1701"/>
      <c r="R50" s="1701"/>
      <c r="S50" s="1701"/>
      <c r="T50" s="1701"/>
      <c r="U50" s="1701"/>
      <c r="V50" s="1701"/>
      <c r="W50" s="1701"/>
      <c r="X50" s="1701"/>
      <c r="Y50" s="1701"/>
      <c r="Z50" s="1701"/>
      <c r="AA50" s="1701"/>
      <c r="AB50" s="1701"/>
      <c r="AC50" s="1701"/>
      <c r="AD50" s="1701"/>
      <c r="AE50" s="1701"/>
      <c r="AF50" s="1701"/>
      <c r="AG50" s="1701"/>
      <c r="AH50" s="1702"/>
      <c r="AI50" s="1628"/>
      <c r="AJ50" s="1629"/>
      <c r="AK50" s="1630"/>
      <c r="AL50" s="625"/>
      <c r="AM50" s="594"/>
    </row>
    <row r="51" spans="1:39" ht="18" customHeight="1">
      <c r="A51" s="1600"/>
      <c r="B51" s="1719"/>
      <c r="C51" s="1593"/>
      <c r="D51" s="1593"/>
      <c r="E51" s="1593"/>
      <c r="F51" s="1593"/>
      <c r="G51" s="1593"/>
      <c r="H51" s="1593"/>
      <c r="I51" s="1593"/>
      <c r="J51" s="1662"/>
      <c r="K51" s="1635"/>
      <c r="L51" s="1636"/>
      <c r="M51" s="1637"/>
      <c r="N51" s="1700"/>
      <c r="O51" s="1701"/>
      <c r="P51" s="1701"/>
      <c r="Q51" s="1701"/>
      <c r="R51" s="1701"/>
      <c r="S51" s="1701"/>
      <c r="T51" s="1701"/>
      <c r="U51" s="1701"/>
      <c r="V51" s="1701"/>
      <c r="W51" s="1701"/>
      <c r="X51" s="1701"/>
      <c r="Y51" s="1701"/>
      <c r="Z51" s="1701"/>
      <c r="AA51" s="1701"/>
      <c r="AB51" s="1701"/>
      <c r="AC51" s="1701"/>
      <c r="AD51" s="1701"/>
      <c r="AE51" s="1701"/>
      <c r="AF51" s="1701"/>
      <c r="AG51" s="1701"/>
      <c r="AH51" s="1702"/>
      <c r="AI51" s="1628"/>
      <c r="AJ51" s="1629"/>
      <c r="AK51" s="1630"/>
      <c r="AL51" s="625"/>
      <c r="AM51" s="594"/>
    </row>
    <row r="52" spans="1:39" ht="18" customHeight="1">
      <c r="A52" s="1600"/>
      <c r="B52" s="1681"/>
      <c r="C52" s="1663"/>
      <c r="D52" s="1663"/>
      <c r="E52" s="1663"/>
      <c r="F52" s="1663"/>
      <c r="G52" s="1663"/>
      <c r="H52" s="1663"/>
      <c r="I52" s="1663"/>
      <c r="J52" s="1664"/>
      <c r="K52" s="1703"/>
      <c r="L52" s="1704"/>
      <c r="M52" s="1705"/>
      <c r="N52" s="1706"/>
      <c r="O52" s="1707"/>
      <c r="P52" s="1707"/>
      <c r="Q52" s="1707"/>
      <c r="R52" s="1707"/>
      <c r="S52" s="1707"/>
      <c r="T52" s="1707"/>
      <c r="U52" s="1707"/>
      <c r="V52" s="1707"/>
      <c r="W52" s="1707"/>
      <c r="X52" s="1707"/>
      <c r="Y52" s="1707"/>
      <c r="Z52" s="1707"/>
      <c r="AA52" s="1707"/>
      <c r="AB52" s="1707"/>
      <c r="AC52" s="1707"/>
      <c r="AD52" s="1707"/>
      <c r="AE52" s="1707"/>
      <c r="AF52" s="1707"/>
      <c r="AG52" s="1707"/>
      <c r="AH52" s="1708"/>
      <c r="AI52" s="1640"/>
      <c r="AJ52" s="1641"/>
      <c r="AK52" s="1642"/>
      <c r="AL52" s="625"/>
      <c r="AM52" s="594"/>
    </row>
    <row r="53" spans="1:39" ht="18" customHeight="1">
      <c r="A53" s="1600"/>
      <c r="B53" s="1681" t="s">
        <v>633</v>
      </c>
      <c r="C53" s="1663"/>
      <c r="D53" s="1663"/>
      <c r="E53" s="1663"/>
      <c r="F53" s="1663"/>
      <c r="G53" s="1682">
        <f>SUM(N53,T53,Z53,AF53)</f>
        <v>18</v>
      </c>
      <c r="H53" s="1682"/>
      <c r="I53" s="1682"/>
      <c r="J53" s="1683"/>
      <c r="K53" s="1608" t="s">
        <v>407</v>
      </c>
      <c r="L53" s="1657"/>
      <c r="M53" s="1657"/>
      <c r="N53" s="1658">
        <f>SUM(AI28:AK37)</f>
        <v>18</v>
      </c>
      <c r="O53" s="1658"/>
      <c r="P53" s="1659"/>
      <c r="Q53" s="1608" t="s">
        <v>408</v>
      </c>
      <c r="R53" s="1657"/>
      <c r="S53" s="1657"/>
      <c r="T53" s="1658">
        <f>SUM(AI38:AK47)</f>
        <v>0</v>
      </c>
      <c r="U53" s="1658"/>
      <c r="V53" s="1659"/>
      <c r="W53" s="1608" t="s">
        <v>411</v>
      </c>
      <c r="X53" s="1657"/>
      <c r="Y53" s="1657"/>
      <c r="Z53" s="1658">
        <f>AI48</f>
        <v>0</v>
      </c>
      <c r="AA53" s="1658"/>
      <c r="AB53" s="1659"/>
      <c r="AC53" s="1657" t="s">
        <v>553</v>
      </c>
      <c r="AD53" s="1657"/>
      <c r="AE53" s="1657"/>
      <c r="AF53" s="1658">
        <f>SUM(AI49:AK52)</f>
        <v>0</v>
      </c>
      <c r="AG53" s="1658"/>
      <c r="AH53" s="1658"/>
      <c r="AI53" s="627"/>
      <c r="AJ53" s="627"/>
      <c r="AK53" s="628"/>
      <c r="AL53" s="602"/>
      <c r="AM53" s="594"/>
    </row>
    <row r="54" spans="1:39" ht="18" customHeight="1">
      <c r="A54" s="1600"/>
      <c r="B54" s="1660" t="s">
        <v>412</v>
      </c>
      <c r="C54" s="1660"/>
      <c r="D54" s="1660"/>
      <c r="E54" s="1660"/>
      <c r="F54" s="1660"/>
      <c r="G54" s="1660"/>
      <c r="H54" s="1660"/>
      <c r="I54" s="1660"/>
      <c r="J54" s="1661"/>
      <c r="K54" s="1665" t="s">
        <v>857</v>
      </c>
      <c r="L54" s="1666"/>
      <c r="M54" s="1666"/>
      <c r="N54" s="906"/>
      <c r="O54" s="629"/>
      <c r="P54" s="630"/>
      <c r="Q54" s="630"/>
      <c r="R54" s="630"/>
      <c r="S54" s="630"/>
      <c r="T54" s="630"/>
      <c r="U54" s="630"/>
      <c r="V54" s="631"/>
      <c r="W54" s="631"/>
      <c r="X54" s="631"/>
      <c r="Y54" s="1667"/>
      <c r="Z54" s="1667"/>
      <c r="AA54" s="1667"/>
      <c r="AB54" s="1668"/>
      <c r="AC54" s="1669" t="s">
        <v>180</v>
      </c>
      <c r="AD54" s="1609"/>
      <c r="AE54" s="1609"/>
      <c r="AF54" s="1609"/>
      <c r="AG54" s="1673">
        <f>Y54+Y55</f>
        <v>0</v>
      </c>
      <c r="AH54" s="1673"/>
      <c r="AI54" s="1673"/>
      <c r="AJ54" s="1673"/>
      <c r="AK54" s="1674"/>
      <c r="AL54" s="632"/>
      <c r="AM54" s="594"/>
    </row>
    <row r="55" spans="1:39" ht="18" customHeight="1">
      <c r="A55" s="1600"/>
      <c r="B55" s="1593"/>
      <c r="C55" s="1593"/>
      <c r="D55" s="1593"/>
      <c r="E55" s="1593"/>
      <c r="F55" s="1593"/>
      <c r="G55" s="1593"/>
      <c r="H55" s="1593"/>
      <c r="I55" s="1593"/>
      <c r="J55" s="1662"/>
      <c r="K55" s="1679" t="s">
        <v>413</v>
      </c>
      <c r="L55" s="1680"/>
      <c r="M55" s="1680"/>
      <c r="N55" s="1697"/>
      <c r="O55" s="1697"/>
      <c r="P55" s="1697"/>
      <c r="Q55" s="1697"/>
      <c r="R55" s="1697"/>
      <c r="S55" s="1697"/>
      <c r="T55" s="1697"/>
      <c r="U55" s="1697"/>
      <c r="V55" s="1697"/>
      <c r="W55" s="1697"/>
      <c r="X55" s="633" t="s">
        <v>626</v>
      </c>
      <c r="Y55" s="1698"/>
      <c r="Z55" s="1698"/>
      <c r="AA55" s="1698"/>
      <c r="AB55" s="1699"/>
      <c r="AC55" s="1670"/>
      <c r="AD55" s="1507"/>
      <c r="AE55" s="1507"/>
      <c r="AF55" s="1507"/>
      <c r="AG55" s="1675"/>
      <c r="AH55" s="1675"/>
      <c r="AI55" s="1675"/>
      <c r="AJ55" s="1675"/>
      <c r="AK55" s="1676"/>
      <c r="AL55" s="632"/>
      <c r="AM55" s="594"/>
    </row>
    <row r="56" spans="1:39" ht="18" customHeight="1">
      <c r="A56" s="1601"/>
      <c r="B56" s="1663"/>
      <c r="C56" s="1663"/>
      <c r="D56" s="1663"/>
      <c r="E56" s="1663"/>
      <c r="F56" s="1663"/>
      <c r="G56" s="1663"/>
      <c r="H56" s="1663"/>
      <c r="I56" s="1663"/>
      <c r="J56" s="1664"/>
      <c r="K56" s="634" t="s">
        <v>414</v>
      </c>
      <c r="L56" s="635"/>
      <c r="M56" s="635"/>
      <c r="N56" s="1503"/>
      <c r="O56" s="1503"/>
      <c r="P56" s="1503"/>
      <c r="Q56" s="1503"/>
      <c r="R56" s="1503"/>
      <c r="S56" s="1503"/>
      <c r="T56" s="1503"/>
      <c r="U56" s="1503"/>
      <c r="V56" s="1503"/>
      <c r="W56" s="1503"/>
      <c r="X56" s="1503"/>
      <c r="Y56" s="1503"/>
      <c r="Z56" s="1503"/>
      <c r="AA56" s="1503"/>
      <c r="AB56" s="636" t="s">
        <v>626</v>
      </c>
      <c r="AC56" s="1671"/>
      <c r="AD56" s="1672"/>
      <c r="AE56" s="1672"/>
      <c r="AF56" s="1672"/>
      <c r="AG56" s="1677"/>
      <c r="AH56" s="1677"/>
      <c r="AI56" s="1677"/>
      <c r="AJ56" s="1677"/>
      <c r="AK56" s="1678"/>
      <c r="AL56" s="632"/>
      <c r="AM56" s="594"/>
    </row>
    <row r="57" spans="1:39" ht="18" customHeight="1">
      <c r="A57" s="1643" t="s">
        <v>860</v>
      </c>
      <c r="B57" s="1646" t="s">
        <v>415</v>
      </c>
      <c r="C57" s="1542"/>
      <c r="D57" s="1542"/>
      <c r="E57" s="1542"/>
      <c r="F57" s="1542"/>
      <c r="G57" s="1542"/>
      <c r="H57" s="1542"/>
      <c r="I57" s="1542"/>
      <c r="J57" s="1647"/>
      <c r="K57" s="782"/>
      <c r="L57" s="1648" t="s">
        <v>861</v>
      </c>
      <c r="M57" s="1649"/>
      <c r="N57" s="1649"/>
      <c r="O57" s="1649"/>
      <c r="P57" s="1649"/>
      <c r="Q57" s="1649"/>
      <c r="R57" s="1649"/>
      <c r="S57" s="1649"/>
      <c r="T57" s="1649"/>
      <c r="U57" s="1650"/>
      <c r="V57" s="834" t="s">
        <v>865</v>
      </c>
      <c r="W57" s="1648" t="s">
        <v>862</v>
      </c>
      <c r="X57" s="1649"/>
      <c r="Y57" s="1649"/>
      <c r="Z57" s="1649"/>
      <c r="AA57" s="1649"/>
      <c r="AB57" s="1649"/>
      <c r="AC57" s="1649"/>
      <c r="AD57" s="1649"/>
      <c r="AE57" s="1649"/>
      <c r="AF57" s="1649"/>
      <c r="AG57" s="1649"/>
      <c r="AH57" s="1649"/>
      <c r="AI57" s="1649"/>
      <c r="AJ57" s="1649"/>
      <c r="AK57" s="1650"/>
      <c r="AL57" s="632"/>
      <c r="AM57" s="594"/>
    </row>
    <row r="58" spans="1:39" ht="18" customHeight="1">
      <c r="A58" s="1644"/>
      <c r="B58" s="1602"/>
      <c r="C58" s="1603"/>
      <c r="D58" s="1603"/>
      <c r="E58" s="1603"/>
      <c r="F58" s="1603"/>
      <c r="G58" s="1603"/>
      <c r="H58" s="1603"/>
      <c r="I58" s="1603"/>
      <c r="J58" s="1604"/>
      <c r="K58" s="788"/>
      <c r="L58" s="1726" t="s">
        <v>799</v>
      </c>
      <c r="M58" s="1727"/>
      <c r="N58" s="1727"/>
      <c r="O58" s="1727"/>
      <c r="P58" s="1727"/>
      <c r="Q58" s="1727"/>
      <c r="R58" s="1727"/>
      <c r="S58" s="1727"/>
      <c r="T58" s="1727"/>
      <c r="U58" s="1727"/>
      <c r="V58" s="614"/>
      <c r="W58" s="1726" t="s">
        <v>800</v>
      </c>
      <c r="X58" s="1727"/>
      <c r="Y58" s="1727"/>
      <c r="Z58" s="1727"/>
      <c r="AA58" s="1727"/>
      <c r="AB58" s="1727"/>
      <c r="AC58" s="1727"/>
      <c r="AD58" s="1727"/>
      <c r="AE58" s="1727"/>
      <c r="AF58" s="1728"/>
      <c r="AG58" s="1729" t="s">
        <v>784</v>
      </c>
      <c r="AH58" s="1730"/>
      <c r="AI58" s="1684"/>
      <c r="AJ58" s="1685"/>
      <c r="AK58" s="1685"/>
      <c r="AL58" s="637"/>
      <c r="AM58" s="594"/>
    </row>
    <row r="59" spans="1:39" ht="27.95" customHeight="1">
      <c r="A59" s="1644"/>
      <c r="B59" s="1686" t="s">
        <v>416</v>
      </c>
      <c r="C59" s="1687"/>
      <c r="D59" s="1687"/>
      <c r="E59" s="1687"/>
      <c r="F59" s="1687"/>
      <c r="G59" s="1687"/>
      <c r="H59" s="1687"/>
      <c r="I59" s="1687"/>
      <c r="J59" s="1688"/>
      <c r="K59" s="1686"/>
      <c r="L59" s="1687"/>
      <c r="M59" s="1687"/>
      <c r="N59" s="1687"/>
      <c r="O59" s="1687"/>
      <c r="P59" s="1687"/>
      <c r="Q59" s="1687"/>
      <c r="R59" s="1687"/>
      <c r="S59" s="1687"/>
      <c r="T59" s="1687"/>
      <c r="U59" s="1687"/>
      <c r="V59" s="1687"/>
      <c r="W59" s="1687"/>
      <c r="X59" s="1687"/>
      <c r="Y59" s="1687"/>
      <c r="Z59" s="1687"/>
      <c r="AA59" s="1687"/>
      <c r="AB59" s="1687"/>
      <c r="AC59" s="1687"/>
      <c r="AD59" s="1687"/>
      <c r="AE59" s="1687"/>
      <c r="AF59" s="1687"/>
      <c r="AG59" s="1687"/>
      <c r="AH59" s="1687"/>
      <c r="AI59" s="1687"/>
      <c r="AJ59" s="1687"/>
      <c r="AK59" s="1689"/>
      <c r="AL59" s="638"/>
      <c r="AM59" s="594"/>
    </row>
    <row r="60" spans="1:39" ht="27.95" customHeight="1" thickBot="1">
      <c r="A60" s="1645"/>
      <c r="B60" s="1690" t="s">
        <v>417</v>
      </c>
      <c r="C60" s="1691"/>
      <c r="D60" s="1691"/>
      <c r="E60" s="1691"/>
      <c r="F60" s="1691"/>
      <c r="G60" s="1691"/>
      <c r="H60" s="1691"/>
      <c r="I60" s="1691"/>
      <c r="J60" s="1692"/>
      <c r="K60" s="1690"/>
      <c r="L60" s="1691"/>
      <c r="M60" s="1691"/>
      <c r="N60" s="1691"/>
      <c r="O60" s="1691"/>
      <c r="P60" s="1691"/>
      <c r="Q60" s="1691"/>
      <c r="R60" s="1691"/>
      <c r="S60" s="1691"/>
      <c r="T60" s="1691"/>
      <c r="U60" s="1691"/>
      <c r="V60" s="1691"/>
      <c r="W60" s="1691"/>
      <c r="X60" s="1691"/>
      <c r="Y60" s="1691"/>
      <c r="Z60" s="1691"/>
      <c r="AA60" s="1691"/>
      <c r="AB60" s="1691"/>
      <c r="AC60" s="1691"/>
      <c r="AD60" s="1691"/>
      <c r="AE60" s="1691"/>
      <c r="AF60" s="1691"/>
      <c r="AG60" s="1691"/>
      <c r="AH60" s="1691"/>
      <c r="AI60" s="1691"/>
      <c r="AJ60" s="1691"/>
      <c r="AK60" s="1693"/>
      <c r="AL60" s="638"/>
      <c r="AM60" s="594"/>
    </row>
    <row r="61" spans="1:39" ht="12" customHeight="1">
      <c r="A61" s="639" t="s">
        <v>634</v>
      </c>
      <c r="B61" s="618"/>
      <c r="C61" s="618"/>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594"/>
      <c r="AC61" s="594"/>
      <c r="AD61" s="594"/>
      <c r="AE61" s="594"/>
      <c r="AF61" s="594"/>
      <c r="AG61" s="594"/>
      <c r="AH61" s="594"/>
      <c r="AI61" s="594"/>
      <c r="AJ61" s="594"/>
      <c r="AK61" s="594"/>
      <c r="AL61" s="640"/>
      <c r="AM61" s="594"/>
    </row>
    <row r="62" spans="1:39" ht="12" customHeight="1">
      <c r="A62" s="639" t="s">
        <v>1102</v>
      </c>
      <c r="B62" s="618"/>
      <c r="C62" s="618"/>
      <c r="D62" s="618"/>
      <c r="E62" s="618"/>
      <c r="F62" s="618"/>
      <c r="G62" s="618"/>
      <c r="H62" s="618"/>
      <c r="I62" s="618"/>
      <c r="J62" s="618"/>
      <c r="K62" s="618"/>
      <c r="L62" s="618"/>
      <c r="M62" s="618"/>
      <c r="N62" s="618"/>
      <c r="O62" s="618"/>
      <c r="P62" s="618"/>
      <c r="Q62" s="618"/>
      <c r="R62" s="618"/>
      <c r="S62" s="618"/>
      <c r="T62" s="618"/>
      <c r="U62" s="618"/>
      <c r="V62" s="618"/>
      <c r="W62" s="618"/>
      <c r="X62" s="618"/>
      <c r="Y62" s="618"/>
      <c r="Z62" s="618"/>
      <c r="AA62" s="618"/>
      <c r="AB62" s="594"/>
      <c r="AC62" s="594"/>
      <c r="AD62" s="594"/>
      <c r="AE62" s="594"/>
      <c r="AF62" s="594"/>
      <c r="AG62" s="594"/>
      <c r="AH62" s="594"/>
      <c r="AI62" s="594"/>
      <c r="AJ62" s="594"/>
      <c r="AK62" s="594"/>
      <c r="AL62" s="640"/>
      <c r="AM62" s="594"/>
    </row>
    <row r="63" spans="1:39" ht="12" customHeight="1">
      <c r="A63" s="639" t="s">
        <v>1103</v>
      </c>
      <c r="B63" s="618"/>
      <c r="C63" s="618"/>
      <c r="D63" s="618"/>
      <c r="E63" s="618"/>
      <c r="F63" s="618"/>
      <c r="G63" s="618"/>
      <c r="H63" s="618"/>
      <c r="I63" s="618"/>
      <c r="J63" s="618"/>
      <c r="K63" s="618"/>
      <c r="L63" s="618"/>
      <c r="M63" s="618"/>
      <c r="N63" s="618"/>
      <c r="O63" s="618"/>
      <c r="P63" s="618"/>
      <c r="Q63" s="618"/>
      <c r="R63" s="618"/>
      <c r="S63" s="618"/>
      <c r="T63" s="618"/>
      <c r="U63" s="618"/>
      <c r="V63" s="618"/>
      <c r="W63" s="618"/>
      <c r="X63" s="618"/>
      <c r="Y63" s="618"/>
      <c r="Z63" s="618"/>
      <c r="AA63" s="618"/>
      <c r="AB63" s="594"/>
      <c r="AC63" s="594"/>
      <c r="AD63" s="594"/>
      <c r="AE63" s="594"/>
      <c r="AF63" s="594"/>
      <c r="AG63" s="594"/>
      <c r="AH63" s="594"/>
      <c r="AI63" s="594"/>
      <c r="AJ63" s="594"/>
      <c r="AK63" s="594"/>
      <c r="AL63" s="640"/>
      <c r="AM63" s="594"/>
    </row>
    <row r="64" spans="1:39" ht="12" customHeight="1">
      <c r="A64" s="639" t="s">
        <v>181</v>
      </c>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594"/>
      <c r="AC64" s="594"/>
      <c r="AD64" s="594"/>
      <c r="AE64" s="594"/>
      <c r="AF64" s="594"/>
      <c r="AG64" s="594"/>
      <c r="AH64" s="594"/>
      <c r="AI64" s="594"/>
      <c r="AJ64" s="594"/>
      <c r="AK64" s="594"/>
      <c r="AL64" s="640"/>
      <c r="AM64" s="594"/>
    </row>
    <row r="65" spans="1:39" ht="12" customHeight="1">
      <c r="A65" s="639" t="s">
        <v>1104</v>
      </c>
      <c r="B65" s="618"/>
      <c r="C65" s="618"/>
      <c r="D65" s="618"/>
      <c r="E65" s="618"/>
      <c r="F65" s="618"/>
      <c r="G65" s="618"/>
      <c r="H65" s="618"/>
      <c r="I65" s="618"/>
      <c r="J65" s="618"/>
      <c r="K65" s="618"/>
      <c r="L65" s="618"/>
      <c r="M65" s="618"/>
      <c r="N65" s="618"/>
      <c r="O65" s="618"/>
      <c r="P65" s="618"/>
      <c r="Q65" s="618"/>
      <c r="R65" s="618"/>
      <c r="S65" s="618"/>
      <c r="T65" s="618"/>
      <c r="U65" s="618"/>
      <c r="V65" s="618"/>
      <c r="W65" s="618"/>
      <c r="X65" s="618"/>
      <c r="Y65" s="618"/>
      <c r="Z65" s="618"/>
      <c r="AA65" s="618"/>
      <c r="AB65" s="594"/>
      <c r="AC65" s="594"/>
      <c r="AD65" s="594"/>
      <c r="AE65" s="594"/>
      <c r="AF65" s="594"/>
      <c r="AG65" s="594"/>
      <c r="AH65" s="594"/>
      <c r="AI65" s="594"/>
      <c r="AJ65" s="594"/>
      <c r="AK65" s="594"/>
      <c r="AL65" s="640"/>
      <c r="AM65" s="594"/>
    </row>
    <row r="66" spans="1:39" ht="12" customHeight="1">
      <c r="A66" s="639" t="s">
        <v>1101</v>
      </c>
      <c r="B66" s="618"/>
      <c r="C66" s="618"/>
      <c r="D66" s="618"/>
      <c r="E66" s="618"/>
      <c r="F66" s="618"/>
      <c r="G66" s="618"/>
      <c r="H66" s="618"/>
      <c r="I66" s="618"/>
      <c r="J66" s="618"/>
      <c r="K66" s="618"/>
      <c r="L66" s="618"/>
      <c r="M66" s="618"/>
      <c r="N66" s="618"/>
      <c r="O66" s="618"/>
      <c r="P66" s="618"/>
      <c r="Q66" s="618"/>
      <c r="R66" s="618"/>
      <c r="S66" s="618"/>
      <c r="T66" s="618"/>
      <c r="U66" s="618"/>
      <c r="V66" s="618"/>
      <c r="W66" s="618"/>
      <c r="X66" s="618"/>
      <c r="Y66" s="618"/>
      <c r="Z66" s="618"/>
      <c r="AA66" s="618"/>
      <c r="AB66" s="594"/>
      <c r="AC66" s="594"/>
      <c r="AD66" s="594"/>
      <c r="AE66" s="594"/>
      <c r="AF66" s="594"/>
      <c r="AG66" s="594"/>
      <c r="AH66" s="594"/>
      <c r="AI66" s="594"/>
      <c r="AJ66" s="594"/>
      <c r="AK66" s="594"/>
      <c r="AL66" s="640"/>
      <c r="AM66" s="594"/>
    </row>
  </sheetData>
  <mergeCells count="195">
    <mergeCell ref="AL7:AL11"/>
    <mergeCell ref="A8:E9"/>
    <mergeCell ref="F8:X8"/>
    <mergeCell ref="A10:E10"/>
    <mergeCell ref="F10:K10"/>
    <mergeCell ref="M10:R10"/>
    <mergeCell ref="A11:E11"/>
    <mergeCell ref="A2:AK2"/>
    <mergeCell ref="A3:E3"/>
    <mergeCell ref="F3:R3"/>
    <mergeCell ref="A5:E7"/>
    <mergeCell ref="G5:J5"/>
    <mergeCell ref="L5:T5"/>
    <mergeCell ref="Y5:AK6"/>
    <mergeCell ref="G6:J6"/>
    <mergeCell ref="L6:T6"/>
    <mergeCell ref="G7:L7"/>
    <mergeCell ref="F11:K11"/>
    <mergeCell ref="L11:X11"/>
    <mergeCell ref="A12:E12"/>
    <mergeCell ref="G12:K12"/>
    <mergeCell ref="M12:Q12"/>
    <mergeCell ref="S12:U12"/>
    <mergeCell ref="V12:AF12"/>
    <mergeCell ref="N7:R7"/>
    <mergeCell ref="T7:X7"/>
    <mergeCell ref="Y7:AK11"/>
    <mergeCell ref="AC14:AE14"/>
    <mergeCell ref="AF14:AG14"/>
    <mergeCell ref="AH14:AI14"/>
    <mergeCell ref="A15:E15"/>
    <mergeCell ref="F15:X15"/>
    <mergeCell ref="Y15:AA15"/>
    <mergeCell ref="AB15:AD15"/>
    <mergeCell ref="A13:E13"/>
    <mergeCell ref="F13:K13"/>
    <mergeCell ref="M13:X13"/>
    <mergeCell ref="A14:E14"/>
    <mergeCell ref="F14:K14"/>
    <mergeCell ref="M14:R14"/>
    <mergeCell ref="V14:W14"/>
    <mergeCell ref="A16:E16"/>
    <mergeCell ref="F16:AK16"/>
    <mergeCell ref="A17:E18"/>
    <mergeCell ref="G17:K17"/>
    <mergeCell ref="M17:S17"/>
    <mergeCell ref="U17:Z17"/>
    <mergeCell ref="AB17:AG17"/>
    <mergeCell ref="G18:K18"/>
    <mergeCell ref="M18:S18"/>
    <mergeCell ref="X18:AG18"/>
    <mergeCell ref="A19:E19"/>
    <mergeCell ref="F19:AK19"/>
    <mergeCell ref="A20:E24"/>
    <mergeCell ref="F20:G20"/>
    <mergeCell ref="H20:T20"/>
    <mergeCell ref="U20:X20"/>
    <mergeCell ref="Y20:AF20"/>
    <mergeCell ref="F23:G23"/>
    <mergeCell ref="H23:T23"/>
    <mergeCell ref="U23:X23"/>
    <mergeCell ref="AL20:AL24"/>
    <mergeCell ref="AN20:AN24"/>
    <mergeCell ref="F21:G21"/>
    <mergeCell ref="H21:T21"/>
    <mergeCell ref="U21:X21"/>
    <mergeCell ref="Y21:AF21"/>
    <mergeCell ref="F22:G22"/>
    <mergeCell ref="H22:T22"/>
    <mergeCell ref="U22:X22"/>
    <mergeCell ref="Y22:AF22"/>
    <mergeCell ref="Y23:AF23"/>
    <mergeCell ref="F24:G24"/>
    <mergeCell ref="H24:T24"/>
    <mergeCell ref="U24:X24"/>
    <mergeCell ref="Y24:AF24"/>
    <mergeCell ref="C32:J32"/>
    <mergeCell ref="K32:AH32"/>
    <mergeCell ref="AI32:AK32"/>
    <mergeCell ref="AI27:AK27"/>
    <mergeCell ref="B28:B37"/>
    <mergeCell ref="C28:J28"/>
    <mergeCell ref="K28:AH28"/>
    <mergeCell ref="AI28:AK28"/>
    <mergeCell ref="C29:J29"/>
    <mergeCell ref="K29:AH29"/>
    <mergeCell ref="AI29:AK29"/>
    <mergeCell ref="C30:J30"/>
    <mergeCell ref="K30:AH30"/>
    <mergeCell ref="C35:J35"/>
    <mergeCell ref="K35:AH35"/>
    <mergeCell ref="AI35:AK35"/>
    <mergeCell ref="C36:J36"/>
    <mergeCell ref="K36:AH36"/>
    <mergeCell ref="AI36:AK36"/>
    <mergeCell ref="C33:J33"/>
    <mergeCell ref="K33:AH33"/>
    <mergeCell ref="AI33:AK33"/>
    <mergeCell ref="C34:J34"/>
    <mergeCell ref="K34:AH34"/>
    <mergeCell ref="AI34:AK34"/>
    <mergeCell ref="C37:J37"/>
    <mergeCell ref="K37:AH37"/>
    <mergeCell ref="AI37:AK37"/>
    <mergeCell ref="B38:B47"/>
    <mergeCell ref="C38:J38"/>
    <mergeCell ref="K38:AH38"/>
    <mergeCell ref="AI38:AK38"/>
    <mergeCell ref="C39:J39"/>
    <mergeCell ref="K39:AH39"/>
    <mergeCell ref="AI39:AK39"/>
    <mergeCell ref="C42:J42"/>
    <mergeCell ref="K42:AH42"/>
    <mergeCell ref="AI42:AK42"/>
    <mergeCell ref="C43:J43"/>
    <mergeCell ref="K43:AH43"/>
    <mergeCell ref="AI43:AK43"/>
    <mergeCell ref="C40:J40"/>
    <mergeCell ref="K40:AH40"/>
    <mergeCell ref="AI40:AK40"/>
    <mergeCell ref="C41:J41"/>
    <mergeCell ref="K41:AH41"/>
    <mergeCell ref="AI41:AK41"/>
    <mergeCell ref="C46:J46"/>
    <mergeCell ref="K46:AH46"/>
    <mergeCell ref="AI46:AK46"/>
    <mergeCell ref="C47:J47"/>
    <mergeCell ref="K47:AH47"/>
    <mergeCell ref="AI47:AK47"/>
    <mergeCell ref="C44:J44"/>
    <mergeCell ref="K44:AH44"/>
    <mergeCell ref="AI44:AK44"/>
    <mergeCell ref="C45:J45"/>
    <mergeCell ref="K45:AH45"/>
    <mergeCell ref="AI45:AK45"/>
    <mergeCell ref="N52:AH52"/>
    <mergeCell ref="AI52:AK52"/>
    <mergeCell ref="B48:J48"/>
    <mergeCell ref="L48:O48"/>
    <mergeCell ref="Q48:T48"/>
    <mergeCell ref="U48:AH48"/>
    <mergeCell ref="AI48:AK48"/>
    <mergeCell ref="B49:J52"/>
    <mergeCell ref="K49:M49"/>
    <mergeCell ref="N49:AH49"/>
    <mergeCell ref="AI49:AK49"/>
    <mergeCell ref="K50:M50"/>
    <mergeCell ref="K31:AH31"/>
    <mergeCell ref="AI31:AK31"/>
    <mergeCell ref="W53:Y53"/>
    <mergeCell ref="Z53:AB53"/>
    <mergeCell ref="AC53:AE53"/>
    <mergeCell ref="AF53:AH53"/>
    <mergeCell ref="B54:J56"/>
    <mergeCell ref="K54:M54"/>
    <mergeCell ref="Y54:AB54"/>
    <mergeCell ref="AC54:AF56"/>
    <mergeCell ref="AG54:AK56"/>
    <mergeCell ref="K55:M55"/>
    <mergeCell ref="B53:F53"/>
    <mergeCell ref="G53:J53"/>
    <mergeCell ref="K53:M53"/>
    <mergeCell ref="N53:P53"/>
    <mergeCell ref="Q53:S53"/>
    <mergeCell ref="T53:V53"/>
    <mergeCell ref="N50:AH50"/>
    <mergeCell ref="AI50:AK50"/>
    <mergeCell ref="K51:M51"/>
    <mergeCell ref="N51:AH51"/>
    <mergeCell ref="AI51:AK51"/>
    <mergeCell ref="K52:M52"/>
    <mergeCell ref="A25:AG25"/>
    <mergeCell ref="AI25:AK25"/>
    <mergeCell ref="AI58:AK58"/>
    <mergeCell ref="B59:J59"/>
    <mergeCell ref="K59:AK59"/>
    <mergeCell ref="B60:J60"/>
    <mergeCell ref="K60:AK60"/>
    <mergeCell ref="N55:W55"/>
    <mergeCell ref="Y55:AB55"/>
    <mergeCell ref="N56:AA56"/>
    <mergeCell ref="A57:A60"/>
    <mergeCell ref="B57:J58"/>
    <mergeCell ref="L57:U57"/>
    <mergeCell ref="W57:AK57"/>
    <mergeCell ref="L58:U58"/>
    <mergeCell ref="W58:AF58"/>
    <mergeCell ref="AG58:AH58"/>
    <mergeCell ref="A26:A56"/>
    <mergeCell ref="B26:E26"/>
    <mergeCell ref="F26:AK26"/>
    <mergeCell ref="B27:J27"/>
    <mergeCell ref="K27:AH27"/>
    <mergeCell ref="AI30:AK30"/>
    <mergeCell ref="C31:J31"/>
  </mergeCells>
  <phoneticPr fontId="8"/>
  <conditionalFormatting sqref="L5:T6">
    <cfRule type="expression" dxfId="313" priority="17">
      <formula>AND(F5="✔",L5="")</formula>
    </cfRule>
  </conditionalFormatting>
  <conditionalFormatting sqref="Y7:AK11">
    <cfRule type="expression" dxfId="312" priority="11">
      <formula>LEN(Y7)&gt;100</formula>
    </cfRule>
    <cfRule type="expression" dxfId="311" priority="16">
      <formula>AND($L$5&lt;&gt;"00 基礎分野",$Y$7="")</formula>
    </cfRule>
  </conditionalFormatting>
  <conditionalFormatting sqref="Y54:AB55 N55:W55 N56:AA56 K59:AK60 F12 L12 R12 AF14:AG14 F16:AK16 F19:AK19 F26:AK26 K49:AE52 AI49:AK52 C29:AK47 M10:R10 F10:K11 K57">
    <cfRule type="containsBlanks" dxfId="310" priority="18">
      <formula>LEN(TRIM(C10))=0</formula>
    </cfRule>
  </conditionalFormatting>
  <conditionalFormatting sqref="M10:R10 F10:K11 F13:K13">
    <cfRule type="cellIs" dxfId="309" priority="15" operator="equal">
      <formula>"令和　　年　　月　　日"</formula>
    </cfRule>
  </conditionalFormatting>
  <conditionalFormatting sqref="V12:AF12">
    <cfRule type="expression" dxfId="308" priority="14">
      <formula>AND($R$12="✔",$V$12="")</formula>
    </cfRule>
  </conditionalFormatting>
  <conditionalFormatting sqref="K48 P48">
    <cfRule type="expression" dxfId="307" priority="13">
      <formula>COUNTA($K$48,$P$48)=0</formula>
    </cfRule>
  </conditionalFormatting>
  <conditionalFormatting sqref="AI48:AK48">
    <cfRule type="expression" dxfId="306" priority="12">
      <formula>AND($P$48="✔",$AI$48="")</formula>
    </cfRule>
  </conditionalFormatting>
  <conditionalFormatting sqref="F19:AK19">
    <cfRule type="expression" dxfId="305" priority="10">
      <formula>LEN(F19)&gt;200</formula>
    </cfRule>
  </conditionalFormatting>
  <conditionalFormatting sqref="F26:AK26">
    <cfRule type="expression" dxfId="304" priority="9">
      <formula>LEN(F26)&gt;250</formula>
    </cfRule>
  </conditionalFormatting>
  <conditionalFormatting sqref="M7">
    <cfRule type="containsBlanks" dxfId="303" priority="8">
      <formula>LEN(TRIM(M7))=0</formula>
    </cfRule>
  </conditionalFormatting>
  <conditionalFormatting sqref="F7">
    <cfRule type="containsBlanks" dxfId="302" priority="7">
      <formula>LEN(TRIM(F7))=0</formula>
    </cfRule>
  </conditionalFormatting>
  <conditionalFormatting sqref="F13:K13">
    <cfRule type="containsBlanks" dxfId="301" priority="6">
      <formula>LEN(TRIM(F13))=0</formula>
    </cfRule>
  </conditionalFormatting>
  <conditionalFormatting sqref="AI58">
    <cfRule type="cellIs" dxfId="300" priority="3" operator="lessThanOrEqual">
      <formula>1</formula>
    </cfRule>
  </conditionalFormatting>
  <conditionalFormatting sqref="K58">
    <cfRule type="expression" dxfId="299" priority="5">
      <formula>($K$58="")*($V$58="")</formula>
    </cfRule>
  </conditionalFormatting>
  <conditionalFormatting sqref="V58">
    <cfRule type="expression" dxfId="298" priority="4">
      <formula>($K$58="")*($V$58="")</formula>
    </cfRule>
  </conditionalFormatting>
  <conditionalFormatting sqref="S7">
    <cfRule type="containsBlanks" dxfId="297" priority="2">
      <formula>LEN(TRIM(S7))=0</formula>
    </cfRule>
  </conditionalFormatting>
  <conditionalFormatting sqref="C28:AK28">
    <cfRule type="containsBlanks" dxfId="296" priority="1">
      <formula>LEN(TRIM(C28))=0</formula>
    </cfRule>
  </conditionalFormatting>
  <dataValidations count="7">
    <dataValidation type="list" allowBlank="1" showInputMessage="1" showErrorMessage="1" sqref="L5:T6">
      <formula1>訓練分野</formula1>
    </dataValidation>
    <dataValidation allowBlank="1" showInputMessage="1" showErrorMessage="1" prompt="日付形式で入力してください。" sqref="F10:K11 M10:R10 F13:K13"/>
    <dataValidation type="list" allowBlank="1" showInputMessage="1" showErrorMessage="1" prompt="実施する項目を選択してください。" sqref="K49:M52">
      <formula1>"【職場見学】,【職場体験】,【職業人講話】"</formula1>
    </dataValidation>
    <dataValidation type="list" allowBlank="1" showInputMessage="1" showErrorMessage="1" sqref="P48 V58 S7 AA17 T17:T18 L17:L18 F17:F18 R12 L12 F12 M7 F7 K48 K57:K58 AH20:AH24">
      <formula1>"✔"</formula1>
    </dataValidation>
    <dataValidation allowBlank="1" showInputMessage="1" showErrorMessage="1" prompt="職場体験・職場見学及び企業実習先への交通費、健康診断料、補講費が必要となる場合には、別途費用が発生する旨記入してください。" sqref="N56:AA56"/>
    <dataValidation allowBlank="1" showInputMessage="1" showErrorMessage="1" prompt="様式第８号に記載した金額を記載してください。" sqref="Y54:AB54"/>
    <dataValidation type="list" allowBlank="1" showInputMessage="1" showErrorMessage="1" sqref="V57">
      <formula1>"✓"</formula1>
    </dataValidation>
  </dataValidations>
  <printOptions horizontalCentered="1"/>
  <pageMargins left="0.59055118110236227" right="0.19685039370078741" top="0.59055118110236227" bottom="0.19685039370078741" header="7.874015748031496E-2" footer="7.874015748031496E-2"/>
  <pageSetup paperSize="9" scale="68"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2"/>
  <sheetViews>
    <sheetView view="pageBreakPreview" zoomScaleNormal="100" zoomScaleSheetLayoutView="100" workbookViewId="0">
      <selection activeCell="D31" sqref="D31:AF31"/>
    </sheetView>
  </sheetViews>
  <sheetFormatPr defaultRowHeight="13.5"/>
  <cols>
    <col min="1" max="1" width="3.125" style="944" customWidth="1"/>
    <col min="2" max="2" width="4.25" style="944" customWidth="1"/>
    <col min="3" max="3" width="9.75" style="944" customWidth="1"/>
    <col min="4" max="7" width="4.5" style="846" customWidth="1"/>
    <col min="8" max="8" width="5.125" style="846" customWidth="1"/>
    <col min="9" max="34" width="4.5" style="846" customWidth="1"/>
    <col min="35" max="35" width="6.125" style="846" customWidth="1"/>
    <col min="36" max="36" width="7.75" style="846" customWidth="1"/>
    <col min="37" max="41" width="4.125" style="846" customWidth="1"/>
    <col min="42" max="16384" width="9" style="846"/>
  </cols>
  <sheetData>
    <row r="1" spans="1:37" ht="33" customHeight="1">
      <c r="AE1" s="847"/>
      <c r="AF1" s="847"/>
      <c r="AG1" s="847"/>
      <c r="AH1" s="435"/>
      <c r="AI1" s="436"/>
      <c r="AJ1" s="437" t="s">
        <v>908</v>
      </c>
    </row>
    <row r="2" spans="1:37" ht="20.25" customHeight="1">
      <c r="A2" s="1780" t="s">
        <v>889</v>
      </c>
      <c r="B2" s="1780"/>
      <c r="C2" s="1780"/>
      <c r="D2" s="1780"/>
      <c r="E2" s="1780"/>
      <c r="F2" s="1780"/>
      <c r="G2" s="1780"/>
      <c r="H2" s="1780"/>
      <c r="I2" s="1780"/>
      <c r="J2" s="1780"/>
      <c r="K2" s="1780"/>
      <c r="L2" s="1780"/>
      <c r="M2" s="1780"/>
      <c r="N2" s="1780"/>
      <c r="O2" s="1780"/>
      <c r="P2" s="1780"/>
      <c r="Q2" s="1780"/>
      <c r="R2" s="1780"/>
      <c r="S2" s="1780"/>
      <c r="T2" s="1780"/>
      <c r="U2" s="1780"/>
      <c r="V2" s="1780"/>
      <c r="W2" s="1780"/>
      <c r="X2" s="1780"/>
      <c r="Y2" s="1780"/>
      <c r="Z2" s="1780"/>
      <c r="AA2" s="1780"/>
      <c r="AB2" s="1780"/>
      <c r="AC2" s="1780"/>
      <c r="AD2" s="1780"/>
      <c r="AE2" s="1780"/>
      <c r="AF2" s="1780"/>
      <c r="AG2" s="1780"/>
      <c r="AH2" s="1780"/>
      <c r="AI2" s="1780"/>
    </row>
    <row r="3" spans="1:37" ht="9.75" customHeight="1">
      <c r="A3" s="848"/>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row>
    <row r="4" spans="1:37" ht="19.5" customHeight="1">
      <c r="B4" s="1781" t="s">
        <v>890</v>
      </c>
      <c r="C4" s="1781"/>
      <c r="D4" s="1781"/>
      <c r="E4" s="1781"/>
      <c r="F4" s="1781"/>
      <c r="G4" s="1782" t="str">
        <f>IF(様式1!G36="","",様式1!G36)</f>
        <v/>
      </c>
      <c r="H4" s="1782"/>
      <c r="I4" s="1782"/>
      <c r="J4" s="1782"/>
      <c r="K4" s="1782"/>
      <c r="L4" s="1782"/>
      <c r="M4" s="1782"/>
      <c r="N4" s="1782"/>
      <c r="O4" s="1782"/>
      <c r="P4" s="1782"/>
      <c r="Q4" s="1782"/>
      <c r="R4" s="1782"/>
      <c r="S4" s="1782"/>
      <c r="T4" s="907" t="s">
        <v>909</v>
      </c>
      <c r="U4" s="907"/>
      <c r="V4" s="907"/>
      <c r="W4" s="907"/>
      <c r="X4" s="1783" t="str">
        <f>IF(様式1!L11="","",様式1!L11)</f>
        <v/>
      </c>
      <c r="Y4" s="1783"/>
      <c r="Z4" s="1783"/>
      <c r="AA4" s="1783"/>
      <c r="AB4" s="1783"/>
      <c r="AC4" s="1783"/>
      <c r="AD4" s="1783"/>
      <c r="AE4" s="1783"/>
      <c r="AF4" s="1783"/>
      <c r="AG4" s="1783"/>
      <c r="AH4" s="907"/>
      <c r="AI4" s="907"/>
      <c r="AJ4" s="907"/>
      <c r="AK4" s="907"/>
    </row>
    <row r="5" spans="1:37" ht="19.5" customHeight="1">
      <c r="A5" s="995"/>
      <c r="B5" s="993"/>
      <c r="C5" s="993"/>
      <c r="D5" s="993"/>
      <c r="E5" s="993"/>
      <c r="F5" s="993"/>
      <c r="G5" s="994"/>
      <c r="H5" s="994"/>
      <c r="I5" s="994"/>
      <c r="J5" s="994"/>
      <c r="K5" s="994"/>
      <c r="L5" s="994"/>
      <c r="M5" s="994"/>
      <c r="N5" s="994"/>
      <c r="O5" s="994"/>
      <c r="P5" s="994"/>
      <c r="Q5" s="994"/>
      <c r="R5" s="994"/>
      <c r="S5" s="994"/>
      <c r="T5" s="907"/>
      <c r="U5" s="907"/>
      <c r="V5" s="907"/>
      <c r="W5" s="907"/>
      <c r="X5" s="1007"/>
      <c r="Y5" s="1007"/>
      <c r="Z5" s="1007"/>
      <c r="AA5" s="1007"/>
      <c r="AB5" s="1007"/>
      <c r="AC5" s="1007"/>
      <c r="AD5" s="1007"/>
      <c r="AE5" s="1007"/>
      <c r="AF5" s="1007"/>
      <c r="AG5" s="1007"/>
      <c r="AH5" s="907"/>
      <c r="AI5" s="907"/>
      <c r="AJ5" s="907"/>
      <c r="AK5" s="907"/>
    </row>
    <row r="6" spans="1:37" ht="19.5" customHeight="1">
      <c r="A6" s="995"/>
      <c r="B6" s="993"/>
      <c r="C6" s="993"/>
      <c r="D6" s="993"/>
      <c r="E6" s="993"/>
      <c r="F6" s="993"/>
      <c r="G6" s="994"/>
      <c r="H6" s="994"/>
      <c r="I6" s="994"/>
      <c r="J6" s="994"/>
      <c r="K6" s="994"/>
      <c r="L6" s="994"/>
      <c r="M6" s="994"/>
      <c r="N6" s="994"/>
      <c r="O6" s="994"/>
      <c r="P6" s="994"/>
      <c r="Q6" s="994"/>
      <c r="R6" s="994"/>
      <c r="S6" s="994"/>
      <c r="T6" s="991" t="s">
        <v>891</v>
      </c>
      <c r="U6" s="992"/>
      <c r="V6" s="992"/>
      <c r="W6" s="992"/>
      <c r="X6" s="992"/>
      <c r="Y6" s="992"/>
      <c r="Z6" s="992"/>
      <c r="AA6" s="992"/>
      <c r="AB6" s="992"/>
      <c r="AC6" s="1799"/>
      <c r="AD6" s="1799"/>
      <c r="AE6" s="992"/>
      <c r="AF6" s="992"/>
      <c r="AG6" s="992"/>
      <c r="AH6" s="907"/>
      <c r="AI6" s="907"/>
      <c r="AJ6" s="907"/>
      <c r="AK6" s="907"/>
    </row>
    <row r="7" spans="1:37" ht="9.75" customHeight="1">
      <c r="A7" s="851"/>
      <c r="B7" s="852"/>
      <c r="C7" s="852"/>
      <c r="D7" s="852"/>
      <c r="E7" s="852"/>
      <c r="F7" s="853"/>
      <c r="G7" s="853"/>
      <c r="H7" s="853"/>
      <c r="I7" s="853"/>
      <c r="J7" s="853"/>
      <c r="K7" s="853"/>
      <c r="L7" s="853"/>
      <c r="M7" s="853"/>
      <c r="N7" s="853"/>
      <c r="O7" s="853"/>
      <c r="P7" s="853"/>
      <c r="Q7" s="853"/>
      <c r="R7" s="854"/>
      <c r="S7" s="854"/>
      <c r="T7" s="854"/>
      <c r="U7" s="854"/>
      <c r="V7" s="854"/>
      <c r="W7" s="854"/>
      <c r="X7" s="854"/>
      <c r="Y7" s="854"/>
      <c r="Z7" s="854"/>
      <c r="AA7" s="854"/>
      <c r="AB7" s="854"/>
      <c r="AC7" s="854"/>
      <c r="AD7" s="854"/>
      <c r="AE7" s="854"/>
      <c r="AF7" s="854"/>
      <c r="AG7" s="854"/>
      <c r="AH7" s="854"/>
    </row>
    <row r="8" spans="1:37" ht="15.75" customHeight="1">
      <c r="A8" s="1784" t="s">
        <v>892</v>
      </c>
      <c r="B8" s="945" t="s">
        <v>220</v>
      </c>
      <c r="C8" s="945"/>
      <c r="D8" s="856">
        <v>10</v>
      </c>
      <c r="E8" s="857"/>
      <c r="F8" s="946"/>
      <c r="G8" s="857"/>
      <c r="H8" s="946"/>
      <c r="I8" s="857"/>
      <c r="J8" s="946"/>
      <c r="K8" s="857"/>
      <c r="L8" s="946"/>
      <c r="M8" s="857"/>
      <c r="N8" s="946"/>
      <c r="O8" s="857"/>
      <c r="P8" s="946"/>
      <c r="Q8" s="857"/>
      <c r="R8" s="946"/>
      <c r="S8" s="857"/>
      <c r="T8" s="857"/>
      <c r="U8" s="857"/>
      <c r="V8" s="857"/>
      <c r="W8" s="857"/>
      <c r="X8" s="857"/>
      <c r="Y8" s="857"/>
      <c r="Z8" s="857"/>
      <c r="AA8" s="857"/>
      <c r="AB8" s="857"/>
      <c r="AC8" s="857"/>
      <c r="AD8" s="857"/>
      <c r="AE8" s="857"/>
      <c r="AF8" s="857"/>
      <c r="AG8" s="857"/>
      <c r="AH8" s="859"/>
      <c r="AI8" s="860"/>
    </row>
    <row r="9" spans="1:37" ht="15.75" customHeight="1">
      <c r="A9" s="1784"/>
      <c r="B9" s="945" t="s">
        <v>122</v>
      </c>
      <c r="C9" s="945"/>
      <c r="D9" s="856">
        <v>1</v>
      </c>
      <c r="E9" s="857">
        <v>2</v>
      </c>
      <c r="F9" s="857">
        <v>3</v>
      </c>
      <c r="G9" s="857">
        <v>4</v>
      </c>
      <c r="H9" s="857">
        <v>5</v>
      </c>
      <c r="I9" s="857">
        <v>6</v>
      </c>
      <c r="J9" s="857">
        <v>7</v>
      </c>
      <c r="K9" s="857">
        <v>8</v>
      </c>
      <c r="L9" s="857">
        <v>9</v>
      </c>
      <c r="M9" s="857">
        <v>10</v>
      </c>
      <c r="N9" s="857">
        <v>11</v>
      </c>
      <c r="O9" s="857">
        <v>12</v>
      </c>
      <c r="P9" s="857">
        <v>13</v>
      </c>
      <c r="Q9" s="857">
        <v>14</v>
      </c>
      <c r="R9" s="857">
        <v>15</v>
      </c>
      <c r="S9" s="857">
        <v>16</v>
      </c>
      <c r="T9" s="857">
        <v>17</v>
      </c>
      <c r="U9" s="857">
        <v>18</v>
      </c>
      <c r="V9" s="857">
        <v>19</v>
      </c>
      <c r="W9" s="857">
        <v>20</v>
      </c>
      <c r="X9" s="857">
        <v>21</v>
      </c>
      <c r="Y9" s="857">
        <v>22</v>
      </c>
      <c r="Z9" s="857">
        <v>23</v>
      </c>
      <c r="AA9" s="857">
        <v>24</v>
      </c>
      <c r="AB9" s="857">
        <v>25</v>
      </c>
      <c r="AC9" s="857">
        <v>26</v>
      </c>
      <c r="AD9" s="857">
        <v>27</v>
      </c>
      <c r="AE9" s="857">
        <v>28</v>
      </c>
      <c r="AF9" s="857">
        <v>29</v>
      </c>
      <c r="AG9" s="857">
        <v>30</v>
      </c>
      <c r="AH9" s="861">
        <v>31</v>
      </c>
      <c r="AI9" s="860"/>
    </row>
    <row r="10" spans="1:37" ht="15.75" customHeight="1">
      <c r="A10" s="1784"/>
      <c r="B10" s="945" t="s">
        <v>893</v>
      </c>
      <c r="C10" s="945"/>
      <c r="D10" s="856" t="s">
        <v>916</v>
      </c>
      <c r="E10" s="857" t="s">
        <v>918</v>
      </c>
      <c r="F10" s="862" t="s">
        <v>919</v>
      </c>
      <c r="G10" s="862" t="s">
        <v>200</v>
      </c>
      <c r="H10" s="862" t="s">
        <v>920</v>
      </c>
      <c r="I10" s="862" t="s">
        <v>921</v>
      </c>
      <c r="J10" s="862" t="s">
        <v>922</v>
      </c>
      <c r="K10" s="862" t="s">
        <v>915</v>
      </c>
      <c r="L10" s="862" t="s">
        <v>917</v>
      </c>
      <c r="M10" s="862" t="s">
        <v>919</v>
      </c>
      <c r="N10" s="862" t="s">
        <v>200</v>
      </c>
      <c r="O10" s="862" t="s">
        <v>920</v>
      </c>
      <c r="P10" s="862" t="s">
        <v>921</v>
      </c>
      <c r="Q10" s="862" t="s">
        <v>922</v>
      </c>
      <c r="R10" s="862" t="s">
        <v>915</v>
      </c>
      <c r="S10" s="862" t="s">
        <v>917</v>
      </c>
      <c r="T10" s="862" t="s">
        <v>919</v>
      </c>
      <c r="U10" s="862" t="s">
        <v>200</v>
      </c>
      <c r="V10" s="862" t="s">
        <v>920</v>
      </c>
      <c r="W10" s="862" t="s">
        <v>921</v>
      </c>
      <c r="X10" s="862" t="s">
        <v>922</v>
      </c>
      <c r="Y10" s="862" t="s">
        <v>915</v>
      </c>
      <c r="Z10" s="862" t="s">
        <v>917</v>
      </c>
      <c r="AA10" s="862" t="s">
        <v>919</v>
      </c>
      <c r="AB10" s="862" t="s">
        <v>200</v>
      </c>
      <c r="AC10" s="862" t="s">
        <v>920</v>
      </c>
      <c r="AD10" s="862" t="s">
        <v>921</v>
      </c>
      <c r="AE10" s="862" t="s">
        <v>922</v>
      </c>
      <c r="AF10" s="862" t="s">
        <v>915</v>
      </c>
      <c r="AG10" s="862" t="s">
        <v>917</v>
      </c>
      <c r="AH10" s="863" t="s">
        <v>919</v>
      </c>
      <c r="AI10" s="860"/>
    </row>
    <row r="11" spans="1:37" ht="240.75" customHeight="1" thickBot="1">
      <c r="A11" s="1785"/>
      <c r="B11" s="1779" t="s">
        <v>894</v>
      </c>
      <c r="C11" s="947" t="s">
        <v>973</v>
      </c>
      <c r="D11" s="961" t="s">
        <v>989</v>
      </c>
      <c r="E11" s="962" t="s">
        <v>989</v>
      </c>
      <c r="F11" s="962" t="s">
        <v>989</v>
      </c>
      <c r="G11" s="962" t="s">
        <v>989</v>
      </c>
      <c r="H11" s="962" t="s">
        <v>989</v>
      </c>
      <c r="I11" s="962" t="s">
        <v>989</v>
      </c>
      <c r="J11" s="963" t="s">
        <v>964</v>
      </c>
      <c r="K11" s="962" t="s">
        <v>988</v>
      </c>
      <c r="L11" s="964" t="s">
        <v>988</v>
      </c>
      <c r="M11" s="962" t="s">
        <v>988</v>
      </c>
      <c r="N11" s="964" t="s">
        <v>988</v>
      </c>
      <c r="O11" s="962" t="s">
        <v>988</v>
      </c>
      <c r="P11" s="964" t="s">
        <v>988</v>
      </c>
      <c r="Q11" s="962" t="s">
        <v>964</v>
      </c>
      <c r="R11" s="962" t="s">
        <v>986</v>
      </c>
      <c r="S11" s="962" t="s">
        <v>986</v>
      </c>
      <c r="T11" s="962" t="s">
        <v>986</v>
      </c>
      <c r="U11" s="962" t="s">
        <v>986</v>
      </c>
      <c r="V11" s="962" t="s">
        <v>986</v>
      </c>
      <c r="W11" s="962" t="s">
        <v>986</v>
      </c>
      <c r="X11" s="962" t="s">
        <v>986</v>
      </c>
      <c r="Y11" s="962" t="s">
        <v>986</v>
      </c>
      <c r="Z11" s="962" t="s">
        <v>964</v>
      </c>
      <c r="AA11" s="962" t="s">
        <v>987</v>
      </c>
      <c r="AB11" s="962" t="s">
        <v>987</v>
      </c>
      <c r="AC11" s="962" t="s">
        <v>987</v>
      </c>
      <c r="AD11" s="962" t="s">
        <v>987</v>
      </c>
      <c r="AE11" s="962" t="s">
        <v>987</v>
      </c>
      <c r="AF11" s="962" t="s">
        <v>987</v>
      </c>
      <c r="AG11" s="962" t="s">
        <v>987</v>
      </c>
      <c r="AH11" s="965" t="s">
        <v>964</v>
      </c>
      <c r="AI11" s="867"/>
    </row>
    <row r="12" spans="1:37" ht="240.75" customHeight="1">
      <c r="A12" s="1785"/>
      <c r="B12" s="1779"/>
      <c r="C12" s="979" t="s">
        <v>972</v>
      </c>
      <c r="D12" s="982" t="s">
        <v>974</v>
      </c>
      <c r="E12" s="983"/>
      <c r="F12" s="984"/>
      <c r="G12" s="985" t="s">
        <v>896</v>
      </c>
      <c r="H12" s="984"/>
      <c r="I12" s="983"/>
      <c r="J12" s="986" t="s">
        <v>896</v>
      </c>
      <c r="K12" s="966"/>
      <c r="L12" s="967"/>
      <c r="M12" s="968"/>
      <c r="N12" s="969" t="s">
        <v>896</v>
      </c>
      <c r="O12" s="968"/>
      <c r="P12" s="970"/>
      <c r="Q12" s="968"/>
      <c r="R12" s="971"/>
      <c r="S12" s="972"/>
      <c r="T12" s="972"/>
      <c r="U12" s="972"/>
      <c r="V12" s="972"/>
      <c r="W12" s="973" t="s">
        <v>896</v>
      </c>
      <c r="X12" s="973"/>
      <c r="Y12" s="968"/>
      <c r="Z12" s="974" t="s">
        <v>927</v>
      </c>
      <c r="AA12" s="968"/>
      <c r="AB12" s="968"/>
      <c r="AC12" s="974" t="s">
        <v>927</v>
      </c>
      <c r="AD12" s="968"/>
      <c r="AE12" s="968" t="s">
        <v>941</v>
      </c>
      <c r="AF12" s="972" t="s">
        <v>955</v>
      </c>
      <c r="AG12" s="972"/>
      <c r="AH12" s="975"/>
      <c r="AI12" s="875"/>
    </row>
    <row r="13" spans="1:37" ht="22.5" customHeight="1">
      <c r="A13" s="1785"/>
      <c r="B13" s="1779"/>
      <c r="C13" s="876" t="s">
        <v>971</v>
      </c>
      <c r="D13" s="987" t="s">
        <v>959</v>
      </c>
      <c r="E13" s="988"/>
      <c r="F13" s="989"/>
      <c r="G13" s="988" t="s">
        <v>982</v>
      </c>
      <c r="H13" s="989"/>
      <c r="I13" s="988"/>
      <c r="J13" s="990" t="s">
        <v>924</v>
      </c>
      <c r="K13" s="878"/>
      <c r="L13" s="878"/>
      <c r="M13" s="878"/>
      <c r="N13" s="879" t="s">
        <v>960</v>
      </c>
      <c r="O13" s="878"/>
      <c r="P13" s="879"/>
      <c r="Q13" s="878"/>
      <c r="R13" s="878"/>
      <c r="S13" s="878"/>
      <c r="T13" s="878"/>
      <c r="U13" s="878"/>
      <c r="V13" s="878"/>
      <c r="W13" s="878" t="s">
        <v>924</v>
      </c>
      <c r="X13" s="878"/>
      <c r="Y13" s="878"/>
      <c r="Z13" s="878" t="s">
        <v>982</v>
      </c>
      <c r="AA13" s="878"/>
      <c r="AB13" s="878"/>
      <c r="AC13" s="878" t="s">
        <v>982</v>
      </c>
      <c r="AD13" s="878"/>
      <c r="AE13" s="878"/>
      <c r="AF13" s="878" t="s">
        <v>924</v>
      </c>
      <c r="AG13" s="878"/>
      <c r="AH13" s="880"/>
      <c r="AI13" s="881"/>
      <c r="AJ13" s="882"/>
    </row>
    <row r="14" spans="1:37" ht="22.5" customHeight="1">
      <c r="A14" s="1785"/>
      <c r="B14" s="1779"/>
      <c r="C14" s="876" t="s">
        <v>969</v>
      </c>
      <c r="D14" s="952">
        <v>0.54166666666666663</v>
      </c>
      <c r="E14" s="878"/>
      <c r="F14" s="879"/>
      <c r="G14" s="954">
        <v>0.375</v>
      </c>
      <c r="H14" s="879"/>
      <c r="I14" s="878"/>
      <c r="J14" s="953">
        <v>0.375</v>
      </c>
      <c r="K14" s="878"/>
      <c r="L14" s="878"/>
      <c r="M14" s="878"/>
      <c r="N14" s="953">
        <v>0.375</v>
      </c>
      <c r="O14" s="878"/>
      <c r="P14" s="879"/>
      <c r="Q14" s="878"/>
      <c r="R14" s="878"/>
      <c r="S14" s="878"/>
      <c r="T14" s="878"/>
      <c r="U14" s="878"/>
      <c r="V14" s="878"/>
      <c r="W14" s="954">
        <v>0.375</v>
      </c>
      <c r="X14" s="878"/>
      <c r="Y14" s="878"/>
      <c r="Z14" s="954">
        <v>0.375</v>
      </c>
      <c r="AA14" s="878"/>
      <c r="AB14" s="878"/>
      <c r="AC14" s="954">
        <v>0.41666666666666669</v>
      </c>
      <c r="AD14" s="878"/>
      <c r="AE14" s="954">
        <v>0.625</v>
      </c>
      <c r="AF14" s="954">
        <v>0.58333333333333337</v>
      </c>
      <c r="AG14" s="878"/>
      <c r="AH14" s="880"/>
      <c r="AI14" s="869"/>
      <c r="AJ14" s="882"/>
    </row>
    <row r="15" spans="1:37" ht="22.5" customHeight="1">
      <c r="A15" s="1786"/>
      <c r="B15" s="1779"/>
      <c r="C15" s="876" t="s">
        <v>970</v>
      </c>
      <c r="D15" s="952">
        <v>0.58333333333333337</v>
      </c>
      <c r="E15" s="878"/>
      <c r="F15" s="879"/>
      <c r="G15" s="954">
        <v>0.625</v>
      </c>
      <c r="H15" s="879"/>
      <c r="I15" s="878"/>
      <c r="J15" s="953">
        <v>0.625</v>
      </c>
      <c r="K15" s="878"/>
      <c r="L15" s="878"/>
      <c r="M15" s="878"/>
      <c r="N15" s="953">
        <v>0.625</v>
      </c>
      <c r="O15" s="878"/>
      <c r="P15" s="879"/>
      <c r="Q15" s="878"/>
      <c r="R15" s="878"/>
      <c r="S15" s="878"/>
      <c r="T15" s="878"/>
      <c r="U15" s="878"/>
      <c r="V15" s="878"/>
      <c r="W15" s="954">
        <v>0.625</v>
      </c>
      <c r="X15" s="878"/>
      <c r="Y15" s="878"/>
      <c r="Z15" s="954">
        <v>0.70833333333333337</v>
      </c>
      <c r="AA15" s="878"/>
      <c r="AB15" s="878"/>
      <c r="AC15" s="954">
        <v>0.70833333333333337</v>
      </c>
      <c r="AD15" s="878"/>
      <c r="AE15" s="954">
        <v>0.75</v>
      </c>
      <c r="AF15" s="954">
        <v>0.625</v>
      </c>
      <c r="AG15" s="878"/>
      <c r="AH15" s="880"/>
      <c r="AI15" s="958"/>
      <c r="AJ15" s="958" t="s">
        <v>967</v>
      </c>
    </row>
    <row r="16" spans="1:37" ht="22.5" customHeight="1">
      <c r="A16" s="1786"/>
      <c r="B16" s="1779"/>
      <c r="C16" s="876" t="s">
        <v>968</v>
      </c>
      <c r="D16" s="877"/>
      <c r="E16" s="878"/>
      <c r="F16" s="879"/>
      <c r="G16" s="878"/>
      <c r="H16" s="879"/>
      <c r="I16" s="878"/>
      <c r="J16" s="879"/>
      <c r="K16" s="878"/>
      <c r="L16" s="878"/>
      <c r="M16" s="878"/>
      <c r="N16" s="879"/>
      <c r="O16" s="878"/>
      <c r="P16" s="879"/>
      <c r="Q16" s="878"/>
      <c r="R16" s="878"/>
      <c r="S16" s="878"/>
      <c r="T16" s="878"/>
      <c r="U16" s="878"/>
      <c r="V16" s="878"/>
      <c r="W16" s="878"/>
      <c r="X16" s="878"/>
      <c r="Y16" s="878"/>
      <c r="Z16" s="878"/>
      <c r="AA16" s="878"/>
      <c r="AB16" s="878"/>
      <c r="AC16" s="878"/>
      <c r="AD16" s="878"/>
      <c r="AE16" s="878"/>
      <c r="AF16" s="878">
        <v>1</v>
      </c>
      <c r="AG16" s="878"/>
      <c r="AH16" s="880"/>
      <c r="AI16" s="869"/>
      <c r="AJ16" s="869">
        <f>SUM(D16:AH16)</f>
        <v>1</v>
      </c>
    </row>
    <row r="17" spans="1:36" ht="22.5" customHeight="1">
      <c r="A17" s="960"/>
      <c r="B17" s="1779"/>
      <c r="C17" s="876" t="s">
        <v>975</v>
      </c>
      <c r="D17" s="877" t="s">
        <v>981</v>
      </c>
      <c r="E17" s="878"/>
      <c r="F17" s="879"/>
      <c r="G17" s="879" t="s">
        <v>976</v>
      </c>
      <c r="H17" s="879"/>
      <c r="I17" s="878"/>
      <c r="J17" s="879" t="s">
        <v>976</v>
      </c>
      <c r="K17" s="878"/>
      <c r="L17" s="878"/>
      <c r="M17" s="878"/>
      <c r="N17" s="879" t="s">
        <v>976</v>
      </c>
      <c r="O17" s="878"/>
      <c r="P17" s="879"/>
      <c r="Q17" s="878"/>
      <c r="R17" s="878"/>
      <c r="S17" s="878"/>
      <c r="T17" s="878"/>
      <c r="U17" s="878"/>
      <c r="V17" s="878"/>
      <c r="W17" s="878" t="s">
        <v>976</v>
      </c>
      <c r="X17" s="878"/>
      <c r="Y17" s="878"/>
      <c r="Z17" s="878" t="s">
        <v>976</v>
      </c>
      <c r="AA17" s="878"/>
      <c r="AB17" s="878"/>
      <c r="AC17" s="878" t="s">
        <v>976</v>
      </c>
      <c r="AD17" s="878"/>
      <c r="AE17" s="878" t="s">
        <v>977</v>
      </c>
      <c r="AF17" s="878" t="s">
        <v>976</v>
      </c>
      <c r="AG17" s="878"/>
      <c r="AH17" s="880"/>
      <c r="AI17" s="869"/>
      <c r="AJ17" s="869"/>
    </row>
    <row r="18" spans="1:36" ht="22.5" customHeight="1">
      <c r="A18" s="960"/>
      <c r="B18" s="1779"/>
      <c r="C18" s="876" t="s">
        <v>806</v>
      </c>
      <c r="D18" s="877">
        <v>1</v>
      </c>
      <c r="E18" s="878">
        <v>1</v>
      </c>
      <c r="F18" s="879">
        <v>1</v>
      </c>
      <c r="G18" s="878">
        <v>1</v>
      </c>
      <c r="H18" s="879">
        <v>1</v>
      </c>
      <c r="I18" s="878">
        <v>1</v>
      </c>
      <c r="J18" s="879">
        <v>1</v>
      </c>
      <c r="K18" s="878">
        <v>2</v>
      </c>
      <c r="L18" s="878">
        <v>2</v>
      </c>
      <c r="M18" s="878">
        <v>2</v>
      </c>
      <c r="N18" s="879">
        <v>2</v>
      </c>
      <c r="O18" s="878">
        <v>2</v>
      </c>
      <c r="P18" s="879">
        <v>2</v>
      </c>
      <c r="Q18" s="878">
        <v>2</v>
      </c>
      <c r="R18" s="878">
        <v>3</v>
      </c>
      <c r="S18" s="878">
        <v>3</v>
      </c>
      <c r="T18" s="878">
        <v>3</v>
      </c>
      <c r="U18" s="878">
        <v>3</v>
      </c>
      <c r="V18" s="878">
        <v>3</v>
      </c>
      <c r="W18" s="878">
        <v>3</v>
      </c>
      <c r="X18" s="878">
        <v>3</v>
      </c>
      <c r="Y18" s="878">
        <v>3</v>
      </c>
      <c r="Z18" s="878">
        <v>3</v>
      </c>
      <c r="AA18" s="878">
        <v>4</v>
      </c>
      <c r="AB18" s="878">
        <v>4</v>
      </c>
      <c r="AC18" s="878">
        <v>4</v>
      </c>
      <c r="AD18" s="878">
        <v>4</v>
      </c>
      <c r="AE18" s="878">
        <v>4</v>
      </c>
      <c r="AF18" s="878">
        <v>4</v>
      </c>
      <c r="AG18" s="878">
        <v>4</v>
      </c>
      <c r="AH18" s="880">
        <v>4</v>
      </c>
      <c r="AI18" s="869"/>
      <c r="AJ18" s="882"/>
    </row>
    <row r="19" spans="1:36" ht="33" customHeight="1">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row>
    <row r="20" spans="1:36" ht="33" customHeight="1">
      <c r="B20" s="920"/>
      <c r="C20" s="920"/>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row>
    <row r="21" spans="1:36" ht="16.5" customHeight="1">
      <c r="B21" s="945" t="s">
        <v>220</v>
      </c>
      <c r="C21" s="945"/>
      <c r="D21" s="856">
        <v>11</v>
      </c>
      <c r="E21" s="857"/>
      <c r="F21" s="946"/>
      <c r="G21" s="857"/>
      <c r="H21" s="946"/>
      <c r="I21" s="857"/>
      <c r="J21" s="946"/>
      <c r="K21" s="857"/>
      <c r="L21" s="946"/>
      <c r="M21" s="857"/>
      <c r="N21" s="946"/>
      <c r="O21" s="857"/>
      <c r="P21" s="946"/>
      <c r="Q21" s="857"/>
      <c r="R21" s="946"/>
      <c r="S21" s="857"/>
      <c r="T21" s="857"/>
      <c r="U21" s="857"/>
      <c r="V21" s="857"/>
      <c r="W21" s="857"/>
      <c r="X21" s="857"/>
      <c r="Y21" s="857"/>
      <c r="Z21" s="857"/>
      <c r="AA21" s="857"/>
      <c r="AB21" s="857"/>
      <c r="AC21" s="857"/>
      <c r="AD21" s="857"/>
      <c r="AE21" s="857"/>
      <c r="AF21" s="857"/>
      <c r="AG21" s="857"/>
      <c r="AH21" s="859"/>
    </row>
    <row r="22" spans="1:36" ht="16.5" customHeight="1">
      <c r="B22" s="945" t="s">
        <v>122</v>
      </c>
      <c r="C22" s="945"/>
      <c r="D22" s="856">
        <v>1</v>
      </c>
      <c r="E22" s="857">
        <v>2</v>
      </c>
      <c r="F22" s="857">
        <v>3</v>
      </c>
      <c r="G22" s="857">
        <v>4</v>
      </c>
      <c r="H22" s="857">
        <v>5</v>
      </c>
      <c r="I22" s="857">
        <v>6</v>
      </c>
      <c r="J22" s="857">
        <v>7</v>
      </c>
      <c r="K22" s="857">
        <v>8</v>
      </c>
      <c r="L22" s="857">
        <v>9</v>
      </c>
      <c r="M22" s="857">
        <v>10</v>
      </c>
      <c r="N22" s="857">
        <v>11</v>
      </c>
      <c r="O22" s="857">
        <v>12</v>
      </c>
      <c r="P22" s="857">
        <v>13</v>
      </c>
      <c r="Q22" s="857">
        <v>14</v>
      </c>
      <c r="R22" s="857">
        <v>15</v>
      </c>
      <c r="S22" s="857">
        <v>16</v>
      </c>
      <c r="T22" s="857">
        <v>17</v>
      </c>
      <c r="U22" s="857">
        <v>18</v>
      </c>
      <c r="V22" s="857">
        <v>19</v>
      </c>
      <c r="W22" s="857">
        <v>20</v>
      </c>
      <c r="X22" s="857">
        <v>21</v>
      </c>
      <c r="Y22" s="857">
        <v>22</v>
      </c>
      <c r="Z22" s="857">
        <v>23</v>
      </c>
      <c r="AA22" s="857">
        <v>24</v>
      </c>
      <c r="AB22" s="857">
        <v>25</v>
      </c>
      <c r="AC22" s="857">
        <v>26</v>
      </c>
      <c r="AD22" s="857">
        <v>27</v>
      </c>
      <c r="AE22" s="857">
        <v>28</v>
      </c>
      <c r="AF22" s="857">
        <v>29</v>
      </c>
      <c r="AG22" s="857">
        <v>30</v>
      </c>
      <c r="AH22" s="861"/>
    </row>
    <row r="23" spans="1:36" ht="16.5" customHeight="1">
      <c r="B23" s="945" t="s">
        <v>893</v>
      </c>
      <c r="C23" s="945"/>
      <c r="D23" s="856" t="s">
        <v>929</v>
      </c>
      <c r="E23" s="857" t="s">
        <v>930</v>
      </c>
      <c r="F23" s="862" t="s">
        <v>921</v>
      </c>
      <c r="G23" s="862" t="s">
        <v>922</v>
      </c>
      <c r="H23" s="862" t="s">
        <v>915</v>
      </c>
      <c r="I23" s="862" t="s">
        <v>917</v>
      </c>
      <c r="J23" s="862" t="s">
        <v>919</v>
      </c>
      <c r="K23" s="862" t="s">
        <v>200</v>
      </c>
      <c r="L23" s="862" t="s">
        <v>920</v>
      </c>
      <c r="M23" s="862" t="s">
        <v>921</v>
      </c>
      <c r="N23" s="862" t="s">
        <v>922</v>
      </c>
      <c r="O23" s="862" t="s">
        <v>915</v>
      </c>
      <c r="P23" s="862" t="s">
        <v>917</v>
      </c>
      <c r="Q23" s="862" t="s">
        <v>919</v>
      </c>
      <c r="R23" s="862" t="s">
        <v>200</v>
      </c>
      <c r="S23" s="862" t="s">
        <v>920</v>
      </c>
      <c r="T23" s="862" t="s">
        <v>921</v>
      </c>
      <c r="U23" s="862" t="s">
        <v>922</v>
      </c>
      <c r="V23" s="862" t="s">
        <v>915</v>
      </c>
      <c r="W23" s="862" t="s">
        <v>917</v>
      </c>
      <c r="X23" s="862" t="s">
        <v>919</v>
      </c>
      <c r="Y23" s="862" t="s">
        <v>200</v>
      </c>
      <c r="Z23" s="862" t="s">
        <v>920</v>
      </c>
      <c r="AA23" s="862" t="s">
        <v>921</v>
      </c>
      <c r="AB23" s="862" t="s">
        <v>922</v>
      </c>
      <c r="AC23" s="862" t="s">
        <v>915</v>
      </c>
      <c r="AD23" s="862" t="s">
        <v>917</v>
      </c>
      <c r="AE23" s="862" t="s">
        <v>919</v>
      </c>
      <c r="AF23" s="862" t="s">
        <v>200</v>
      </c>
      <c r="AG23" s="862" t="s">
        <v>920</v>
      </c>
      <c r="AH23" s="863"/>
    </row>
    <row r="24" spans="1:36" ht="240.75" customHeight="1" thickBot="1">
      <c r="B24" s="1779" t="s">
        <v>894</v>
      </c>
      <c r="C24" s="947" t="s">
        <v>973</v>
      </c>
      <c r="D24" s="961" t="s">
        <v>990</v>
      </c>
      <c r="E24" s="962" t="s">
        <v>990</v>
      </c>
      <c r="F24" s="963" t="s">
        <v>990</v>
      </c>
      <c r="G24" s="962" t="s">
        <v>990</v>
      </c>
      <c r="H24" s="963" t="s">
        <v>990</v>
      </c>
      <c r="I24" s="962" t="s">
        <v>990</v>
      </c>
      <c r="J24" s="963" t="s">
        <v>964</v>
      </c>
      <c r="K24" s="962" t="s">
        <v>991</v>
      </c>
      <c r="L24" s="962" t="s">
        <v>991</v>
      </c>
      <c r="M24" s="962" t="s">
        <v>991</v>
      </c>
      <c r="N24" s="962" t="s">
        <v>991</v>
      </c>
      <c r="O24" s="962" t="s">
        <v>991</v>
      </c>
      <c r="P24" s="962" t="s">
        <v>991</v>
      </c>
      <c r="Q24" s="962" t="s">
        <v>964</v>
      </c>
      <c r="R24" s="962" t="s">
        <v>992</v>
      </c>
      <c r="S24" s="962" t="s">
        <v>992</v>
      </c>
      <c r="T24" s="962" t="s">
        <v>992</v>
      </c>
      <c r="U24" s="962" t="s">
        <v>992</v>
      </c>
      <c r="V24" s="962" t="s">
        <v>992</v>
      </c>
      <c r="W24" s="962" t="s">
        <v>992</v>
      </c>
      <c r="X24" s="962" t="s">
        <v>992</v>
      </c>
      <c r="Y24" s="962" t="s">
        <v>964</v>
      </c>
      <c r="Z24" s="962" t="s">
        <v>993</v>
      </c>
      <c r="AA24" s="962" t="s">
        <v>993</v>
      </c>
      <c r="AB24" s="962" t="s">
        <v>993</v>
      </c>
      <c r="AC24" s="962" t="s">
        <v>993</v>
      </c>
      <c r="AD24" s="962" t="s">
        <v>993</v>
      </c>
      <c r="AE24" s="962" t="s">
        <v>993</v>
      </c>
      <c r="AF24" s="962" t="s">
        <v>964</v>
      </c>
      <c r="AG24" s="962"/>
      <c r="AH24" s="965"/>
    </row>
    <row r="25" spans="1:36" ht="240.75" customHeight="1">
      <c r="B25" s="1779"/>
      <c r="C25" s="979" t="s">
        <v>972</v>
      </c>
      <c r="D25" s="976"/>
      <c r="E25" s="973" t="s">
        <v>927</v>
      </c>
      <c r="F25" s="977"/>
      <c r="G25" s="972" t="s">
        <v>945</v>
      </c>
      <c r="H25" s="970"/>
      <c r="I25" s="968"/>
      <c r="J25" s="969" t="s">
        <v>896</v>
      </c>
      <c r="K25" s="968"/>
      <c r="L25" s="967"/>
      <c r="M25" s="968"/>
      <c r="N25" s="969" t="s">
        <v>896</v>
      </c>
      <c r="O25" s="972" t="s">
        <v>943</v>
      </c>
      <c r="P25" s="973" t="s">
        <v>896</v>
      </c>
      <c r="Q25" s="972"/>
      <c r="R25" s="971" t="s">
        <v>946</v>
      </c>
      <c r="S25" s="973" t="s">
        <v>896</v>
      </c>
      <c r="T25" s="972"/>
      <c r="U25" s="972" t="s">
        <v>944</v>
      </c>
      <c r="V25" s="968"/>
      <c r="W25" s="974" t="s">
        <v>927</v>
      </c>
      <c r="X25" s="968"/>
      <c r="Y25" s="968"/>
      <c r="Z25" s="968"/>
      <c r="AA25" s="974" t="s">
        <v>927</v>
      </c>
      <c r="AB25" s="968"/>
      <c r="AC25" s="972" t="s">
        <v>942</v>
      </c>
      <c r="AD25" s="972"/>
      <c r="AE25" s="972"/>
      <c r="AF25" s="972" t="s">
        <v>965</v>
      </c>
      <c r="AG25" s="972" t="s">
        <v>966</v>
      </c>
      <c r="AH25" s="978"/>
    </row>
    <row r="26" spans="1:36" ht="24" customHeight="1">
      <c r="B26" s="1779"/>
      <c r="C26" s="876" t="s">
        <v>971</v>
      </c>
      <c r="D26" s="877"/>
      <c r="E26" s="878" t="s">
        <v>923</v>
      </c>
      <c r="F26" s="879"/>
      <c r="G26" s="878" t="s">
        <v>923</v>
      </c>
      <c r="H26" s="879"/>
      <c r="I26" s="878"/>
      <c r="J26" s="879" t="s">
        <v>982</v>
      </c>
      <c r="K26" s="878"/>
      <c r="L26" s="878"/>
      <c r="M26" s="878"/>
      <c r="N26" s="879" t="s">
        <v>923</v>
      </c>
      <c r="O26" s="878" t="s">
        <v>985</v>
      </c>
      <c r="P26" s="879" t="s">
        <v>982</v>
      </c>
      <c r="Q26" s="878"/>
      <c r="R26" s="878"/>
      <c r="S26" s="878" t="s">
        <v>923</v>
      </c>
      <c r="T26" s="878"/>
      <c r="U26" s="878" t="s">
        <v>923</v>
      </c>
      <c r="V26" s="878"/>
      <c r="W26" s="878" t="s">
        <v>984</v>
      </c>
      <c r="X26" s="878"/>
      <c r="Y26" s="878"/>
      <c r="Z26" s="878"/>
      <c r="AA26" s="878" t="s">
        <v>983</v>
      </c>
      <c r="AB26" s="878"/>
      <c r="AC26" s="878" t="s">
        <v>982</v>
      </c>
      <c r="AD26" s="878"/>
      <c r="AE26" s="878"/>
      <c r="AF26" s="878" t="s">
        <v>925</v>
      </c>
      <c r="AG26" s="878" t="s">
        <v>982</v>
      </c>
      <c r="AH26" s="880"/>
    </row>
    <row r="27" spans="1:36" ht="24" customHeight="1">
      <c r="B27" s="1779"/>
      <c r="C27" s="876" t="s">
        <v>969</v>
      </c>
      <c r="D27" s="877"/>
      <c r="E27" s="954">
        <v>0.375</v>
      </c>
      <c r="F27" s="879"/>
      <c r="G27" s="954">
        <v>0.41666666666666669</v>
      </c>
      <c r="H27" s="879"/>
      <c r="I27" s="878"/>
      <c r="J27" s="953">
        <v>0.375</v>
      </c>
      <c r="K27" s="878"/>
      <c r="L27" s="878"/>
      <c r="M27" s="878"/>
      <c r="N27" s="953">
        <v>0.41666666666666669</v>
      </c>
      <c r="O27" s="954">
        <v>0.54166666666666663</v>
      </c>
      <c r="P27" s="954">
        <v>0.375</v>
      </c>
      <c r="Q27" s="878"/>
      <c r="R27" s="878"/>
      <c r="S27" s="954">
        <v>0.375</v>
      </c>
      <c r="T27" s="878"/>
      <c r="U27" s="954">
        <v>0.41666666666666669</v>
      </c>
      <c r="V27" s="878"/>
      <c r="W27" s="954">
        <v>0.375</v>
      </c>
      <c r="X27" s="878"/>
      <c r="Y27" s="878"/>
      <c r="Z27" s="878"/>
      <c r="AA27" s="954">
        <v>0.41666666666666669</v>
      </c>
      <c r="AB27" s="878"/>
      <c r="AC27" s="954">
        <v>0.375</v>
      </c>
      <c r="AD27" s="878"/>
      <c r="AE27" s="878"/>
      <c r="AF27" s="954">
        <v>0.41666666666666669</v>
      </c>
      <c r="AG27" s="954">
        <v>0.41666666666666669</v>
      </c>
      <c r="AH27" s="880"/>
    </row>
    <row r="28" spans="1:36" ht="24" customHeight="1">
      <c r="B28" s="1779"/>
      <c r="C28" s="876" t="s">
        <v>970</v>
      </c>
      <c r="D28" s="877"/>
      <c r="E28" s="954">
        <v>0.70833333333333337</v>
      </c>
      <c r="F28" s="879"/>
      <c r="G28" s="954">
        <v>0.5</v>
      </c>
      <c r="H28" s="879"/>
      <c r="I28" s="878"/>
      <c r="J28" s="953">
        <v>0.54166666666666663</v>
      </c>
      <c r="K28" s="878"/>
      <c r="L28" s="878"/>
      <c r="M28" s="878"/>
      <c r="N28" s="953">
        <v>0.66666666666666663</v>
      </c>
      <c r="O28" s="954">
        <v>0.625</v>
      </c>
      <c r="P28" s="954">
        <v>0.70833333333333337</v>
      </c>
      <c r="Q28" s="878"/>
      <c r="R28" s="878"/>
      <c r="S28" s="954">
        <v>0.70833333333333337</v>
      </c>
      <c r="T28" s="878"/>
      <c r="U28" s="954">
        <v>0.5</v>
      </c>
      <c r="V28" s="878"/>
      <c r="W28" s="954">
        <v>0.70833333333333337</v>
      </c>
      <c r="X28" s="878"/>
      <c r="Y28" s="878"/>
      <c r="Z28" s="878"/>
      <c r="AA28" s="954">
        <v>0.75</v>
      </c>
      <c r="AB28" s="878"/>
      <c r="AC28" s="954">
        <v>0.70833333333333337</v>
      </c>
      <c r="AD28" s="878"/>
      <c r="AE28" s="878"/>
      <c r="AF28" s="954">
        <v>0.45833333333333331</v>
      </c>
      <c r="AG28" s="954">
        <v>0.45833333333333331</v>
      </c>
      <c r="AH28" s="880"/>
      <c r="AI28" s="958"/>
      <c r="AJ28" s="958" t="s">
        <v>967</v>
      </c>
    </row>
    <row r="29" spans="1:36" ht="24" customHeight="1">
      <c r="B29" s="1779"/>
      <c r="C29" s="876" t="s">
        <v>968</v>
      </c>
      <c r="D29" s="877"/>
      <c r="E29" s="878"/>
      <c r="F29" s="879"/>
      <c r="G29" s="878"/>
      <c r="H29" s="879"/>
      <c r="I29" s="878"/>
      <c r="J29" s="879"/>
      <c r="K29" s="878"/>
      <c r="L29" s="878"/>
      <c r="M29" s="878"/>
      <c r="N29" s="879"/>
      <c r="O29" s="878"/>
      <c r="P29" s="879"/>
      <c r="Q29" s="878"/>
      <c r="R29" s="878"/>
      <c r="S29" s="878"/>
      <c r="T29" s="878"/>
      <c r="U29" s="878"/>
      <c r="V29" s="878"/>
      <c r="W29" s="878"/>
      <c r="X29" s="878"/>
      <c r="Y29" s="878"/>
      <c r="Z29" s="878"/>
      <c r="AA29" s="878"/>
      <c r="AB29" s="878"/>
      <c r="AC29" s="878"/>
      <c r="AD29" s="878"/>
      <c r="AE29" s="878"/>
      <c r="AF29" s="878">
        <v>1</v>
      </c>
      <c r="AG29" s="878"/>
      <c r="AH29" s="880"/>
      <c r="AI29" s="869"/>
      <c r="AJ29" s="869">
        <f>SUM(D29:AH29)</f>
        <v>1</v>
      </c>
    </row>
    <row r="30" spans="1:36" ht="24" customHeight="1">
      <c r="B30" s="1779"/>
      <c r="C30" s="876" t="s">
        <v>975</v>
      </c>
      <c r="D30" s="877"/>
      <c r="E30" s="878" t="s">
        <v>978</v>
      </c>
      <c r="F30" s="879"/>
      <c r="G30" s="878" t="s">
        <v>978</v>
      </c>
      <c r="H30" s="879"/>
      <c r="I30" s="878"/>
      <c r="J30" s="878" t="s">
        <v>978</v>
      </c>
      <c r="K30" s="878"/>
      <c r="L30" s="878"/>
      <c r="M30" s="878"/>
      <c r="N30" s="878" t="s">
        <v>978</v>
      </c>
      <c r="O30" s="878" t="s">
        <v>980</v>
      </c>
      <c r="P30" s="878" t="s">
        <v>978</v>
      </c>
      <c r="Q30" s="878"/>
      <c r="R30" s="878"/>
      <c r="S30" s="878" t="s">
        <v>978</v>
      </c>
      <c r="T30" s="878"/>
      <c r="U30" s="878" t="s">
        <v>978</v>
      </c>
      <c r="V30" s="878"/>
      <c r="W30" s="878" t="s">
        <v>978</v>
      </c>
      <c r="X30" s="878"/>
      <c r="Y30" s="878"/>
      <c r="Z30" s="878"/>
      <c r="AA30" s="878" t="s">
        <v>978</v>
      </c>
      <c r="AB30" s="878"/>
      <c r="AC30" s="878" t="s">
        <v>979</v>
      </c>
      <c r="AD30" s="878"/>
      <c r="AE30" s="878"/>
      <c r="AF30" s="878" t="s">
        <v>978</v>
      </c>
      <c r="AG30" s="878"/>
      <c r="AH30" s="880"/>
      <c r="AI30" s="869"/>
      <c r="AJ30" s="869"/>
    </row>
    <row r="31" spans="1:36" ht="24" customHeight="1">
      <c r="B31" s="1779"/>
      <c r="C31" s="876" t="s">
        <v>806</v>
      </c>
      <c r="D31" s="877">
        <v>5</v>
      </c>
      <c r="E31" s="878">
        <v>5</v>
      </c>
      <c r="F31" s="879">
        <v>5</v>
      </c>
      <c r="G31" s="878">
        <v>5</v>
      </c>
      <c r="H31" s="879">
        <v>5</v>
      </c>
      <c r="I31" s="878">
        <v>5</v>
      </c>
      <c r="J31" s="879">
        <v>5</v>
      </c>
      <c r="K31" s="878">
        <v>6</v>
      </c>
      <c r="L31" s="878">
        <v>6</v>
      </c>
      <c r="M31" s="878">
        <v>6</v>
      </c>
      <c r="N31" s="878">
        <v>6</v>
      </c>
      <c r="O31" s="878">
        <v>6</v>
      </c>
      <c r="P31" s="878">
        <v>6</v>
      </c>
      <c r="Q31" s="878">
        <v>6</v>
      </c>
      <c r="R31" s="878">
        <v>7</v>
      </c>
      <c r="S31" s="878">
        <v>7</v>
      </c>
      <c r="T31" s="878">
        <v>7</v>
      </c>
      <c r="U31" s="878">
        <v>7</v>
      </c>
      <c r="V31" s="878">
        <v>7</v>
      </c>
      <c r="W31" s="878">
        <v>7</v>
      </c>
      <c r="X31" s="878">
        <v>7</v>
      </c>
      <c r="Y31" s="878">
        <v>7</v>
      </c>
      <c r="Z31" s="878">
        <v>8</v>
      </c>
      <c r="AA31" s="878">
        <v>8</v>
      </c>
      <c r="AB31" s="878">
        <v>8</v>
      </c>
      <c r="AC31" s="878">
        <v>8</v>
      </c>
      <c r="AD31" s="878">
        <v>8</v>
      </c>
      <c r="AE31" s="878">
        <v>8</v>
      </c>
      <c r="AF31" s="878">
        <v>8</v>
      </c>
      <c r="AG31" s="878"/>
      <c r="AH31" s="880"/>
      <c r="AI31" s="869"/>
      <c r="AJ31" s="869"/>
    </row>
    <row r="32" spans="1:36" ht="33" customHeight="1">
      <c r="B32" s="893"/>
      <c r="C32" s="893"/>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row>
    <row r="33" spans="1:36" ht="45" customHeight="1">
      <c r="A33" s="1788" t="s">
        <v>910</v>
      </c>
      <c r="B33" s="1788"/>
      <c r="C33" s="1788"/>
    </row>
    <row r="34" spans="1:36" s="883" customFormat="1">
      <c r="A34" s="1789"/>
      <c r="B34" s="1790"/>
      <c r="C34" s="1790"/>
      <c r="D34" s="1790"/>
      <c r="E34" s="1790"/>
      <c r="F34" s="1790"/>
      <c r="G34" s="1790"/>
      <c r="H34" s="1790"/>
      <c r="I34" s="1790"/>
      <c r="J34" s="1790"/>
      <c r="K34" s="1790"/>
      <c r="L34" s="1790"/>
      <c r="M34" s="1790"/>
      <c r="N34" s="1790"/>
      <c r="O34" s="1790"/>
      <c r="P34" s="1790"/>
      <c r="Q34" s="1790"/>
      <c r="R34" s="1790"/>
      <c r="S34" s="1790"/>
      <c r="T34" s="1790"/>
      <c r="U34" s="1790"/>
      <c r="V34" s="1790"/>
      <c r="W34" s="1790"/>
      <c r="X34" s="1790"/>
      <c r="Y34" s="1790"/>
      <c r="Z34" s="1790"/>
      <c r="AA34" s="1790"/>
      <c r="AB34" s="1790"/>
      <c r="AC34" s="1790"/>
      <c r="AD34" s="1790"/>
      <c r="AE34" s="1790"/>
      <c r="AF34" s="1790"/>
      <c r="AG34" s="1790"/>
      <c r="AH34" s="1790"/>
      <c r="AI34" s="1790"/>
      <c r="AJ34" s="1790"/>
    </row>
    <row r="35" spans="1:36" s="883" customFormat="1">
      <c r="A35" s="884"/>
      <c r="B35" s="1791" t="s">
        <v>447</v>
      </c>
      <c r="C35" s="1792"/>
      <c r="D35" s="1792"/>
      <c r="E35" s="1792"/>
      <c r="F35" s="1792"/>
      <c r="G35" s="1792"/>
      <c r="H35" s="1792"/>
      <c r="I35" s="1792"/>
      <c r="J35" s="1792"/>
      <c r="K35" s="1792"/>
      <c r="L35" s="1792"/>
      <c r="M35" s="1792"/>
      <c r="N35" s="1792"/>
      <c r="O35" s="1792"/>
      <c r="P35" s="1792"/>
      <c r="Q35" s="1792"/>
      <c r="R35" s="1792"/>
      <c r="S35" s="1792"/>
      <c r="T35" s="1792"/>
      <c r="U35" s="1792"/>
      <c r="V35" s="1792"/>
      <c r="W35" s="1792"/>
      <c r="X35" s="1792"/>
      <c r="Y35" s="1792"/>
      <c r="Z35" s="1792"/>
      <c r="AA35" s="1792"/>
      <c r="AB35" s="1792"/>
      <c r="AC35" s="1792"/>
      <c r="AD35" s="1792"/>
      <c r="AE35" s="1792"/>
      <c r="AF35" s="1792"/>
      <c r="AG35" s="1792"/>
      <c r="AH35" s="1792"/>
      <c r="AI35" s="884"/>
      <c r="AJ35" s="884"/>
    </row>
    <row r="36" spans="1:36" s="883" customFormat="1" ht="14.25" thickBot="1">
      <c r="A36" s="884"/>
      <c r="B36" s="942"/>
      <c r="C36" s="943"/>
      <c r="D36" s="943"/>
      <c r="E36" s="943"/>
      <c r="F36" s="943"/>
      <c r="G36" s="943"/>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884"/>
      <c r="AJ36" s="884"/>
    </row>
    <row r="37" spans="1:36" s="883" customFormat="1" ht="38.25" customHeight="1" thickBot="1">
      <c r="A37" s="884"/>
      <c r="B37" s="1793"/>
      <c r="C37" s="1794"/>
      <c r="D37" s="1794"/>
      <c r="E37" s="885"/>
      <c r="F37" s="885"/>
      <c r="G37" s="885"/>
      <c r="H37" s="885"/>
      <c r="I37" s="885"/>
      <c r="J37" s="1775" t="s">
        <v>393</v>
      </c>
      <c r="K37" s="1775"/>
      <c r="L37" s="1775"/>
      <c r="M37" s="1775"/>
      <c r="N37" s="1775"/>
      <c r="O37" s="1775"/>
      <c r="P37" s="1775"/>
      <c r="Q37" s="1775"/>
      <c r="R37" s="1775"/>
      <c r="S37" s="1775"/>
      <c r="T37" s="1775"/>
      <c r="U37" s="1775"/>
      <c r="V37" s="1775"/>
      <c r="W37" s="1775"/>
      <c r="X37" s="1775"/>
      <c r="Y37" s="1775"/>
      <c r="Z37" s="1775"/>
      <c r="AA37" s="885"/>
      <c r="AB37" s="885"/>
      <c r="AC37" s="885"/>
      <c r="AD37" s="885"/>
      <c r="AE37" s="885"/>
      <c r="AF37" s="1795" t="s">
        <v>912</v>
      </c>
      <c r="AG37" s="1796"/>
      <c r="AH37" s="1797"/>
      <c r="AI37" s="1798"/>
      <c r="AJ37" s="884"/>
    </row>
    <row r="38" spans="1:36" s="883" customFormat="1">
      <c r="A38" s="884"/>
      <c r="B38" s="1766" t="s">
        <v>806</v>
      </c>
      <c r="C38" s="1766"/>
      <c r="D38" s="1750" t="s">
        <v>898</v>
      </c>
      <c r="E38" s="1760"/>
      <c r="F38" s="1760"/>
      <c r="G38" s="1760"/>
      <c r="H38" s="1761"/>
      <c r="I38" s="885"/>
      <c r="J38" s="1766"/>
      <c r="K38" s="1766"/>
      <c r="L38" s="1750" t="s">
        <v>185</v>
      </c>
      <c r="M38" s="1760"/>
      <c r="N38" s="1760"/>
      <c r="O38" s="1760"/>
      <c r="P38" s="1760"/>
      <c r="Q38" s="1760"/>
      <c r="R38" s="1760"/>
      <c r="S38" s="1760"/>
      <c r="T38" s="1760"/>
      <c r="U38" s="1760"/>
      <c r="V38" s="1760"/>
      <c r="W38" s="1760"/>
      <c r="X38" s="1760"/>
      <c r="Y38" s="1760"/>
      <c r="Z38" s="1761"/>
      <c r="AA38" s="1766" t="s">
        <v>186</v>
      </c>
      <c r="AB38" s="1766"/>
      <c r="AC38" s="1766"/>
      <c r="AD38" s="1766"/>
      <c r="AE38" s="885"/>
      <c r="AF38" s="891"/>
      <c r="AG38" s="892"/>
      <c r="AH38" s="1787"/>
      <c r="AI38" s="1787"/>
      <c r="AJ38" s="940"/>
    </row>
    <row r="39" spans="1:36" s="883" customFormat="1" ht="14.25">
      <c r="A39" s="884"/>
      <c r="B39" s="1750">
        <v>1</v>
      </c>
      <c r="C39" s="1761"/>
      <c r="D39" s="1750">
        <v>20</v>
      </c>
      <c r="E39" s="1751"/>
      <c r="F39" s="1751"/>
      <c r="G39" s="1751"/>
      <c r="H39" s="1752"/>
      <c r="I39" s="885"/>
      <c r="J39" s="1750" t="s">
        <v>188</v>
      </c>
      <c r="K39" s="1761"/>
      <c r="L39" s="1776">
        <v>44497</v>
      </c>
      <c r="M39" s="1777"/>
      <c r="N39" s="1777"/>
      <c r="O39" s="1777"/>
      <c r="P39" s="1777"/>
      <c r="Q39" s="1777"/>
      <c r="R39" s="1777"/>
      <c r="S39" s="1777"/>
      <c r="T39" s="1777"/>
      <c r="U39" s="1777"/>
      <c r="V39" s="1777"/>
      <c r="W39" s="1777"/>
      <c r="X39" s="1777"/>
      <c r="Y39" s="1777"/>
      <c r="Z39" s="1778"/>
      <c r="AA39" s="1772"/>
      <c r="AB39" s="1773"/>
      <c r="AC39" s="1773"/>
      <c r="AD39" s="1774"/>
      <c r="AE39" s="885"/>
      <c r="AF39" s="886"/>
      <c r="AG39" s="886"/>
      <c r="AH39" s="886"/>
      <c r="AI39" s="886"/>
      <c r="AJ39" s="940"/>
    </row>
    <row r="40" spans="1:36" s="883" customFormat="1" ht="14.25">
      <c r="A40" s="884"/>
      <c r="B40" s="1750">
        <v>2</v>
      </c>
      <c r="C40" s="1761"/>
      <c r="D40" s="1750">
        <v>20</v>
      </c>
      <c r="E40" s="1751"/>
      <c r="F40" s="1751"/>
      <c r="G40" s="1751"/>
      <c r="H40" s="1752"/>
      <c r="I40" s="885"/>
      <c r="J40" s="1750" t="s">
        <v>189</v>
      </c>
      <c r="K40" s="1761"/>
      <c r="L40" s="1776">
        <v>44526</v>
      </c>
      <c r="M40" s="1777"/>
      <c r="N40" s="1777"/>
      <c r="O40" s="1777"/>
      <c r="P40" s="1777"/>
      <c r="Q40" s="1777"/>
      <c r="R40" s="1777"/>
      <c r="S40" s="1777"/>
      <c r="T40" s="1777"/>
      <c r="U40" s="1777"/>
      <c r="V40" s="1777"/>
      <c r="W40" s="1777"/>
      <c r="X40" s="1777"/>
      <c r="Y40" s="1777"/>
      <c r="Z40" s="1778"/>
      <c r="AA40" s="1771"/>
      <c r="AB40" s="1771"/>
      <c r="AC40" s="1771"/>
      <c r="AD40" s="1771"/>
      <c r="AE40" s="885"/>
      <c r="AF40" s="887"/>
      <c r="AG40" s="886"/>
      <c r="AH40" s="886"/>
      <c r="AI40" s="886"/>
      <c r="AJ40" s="884"/>
    </row>
    <row r="41" spans="1:36" s="883" customFormat="1" ht="14.25">
      <c r="A41" s="884"/>
      <c r="B41" s="1750">
        <v>3</v>
      </c>
      <c r="C41" s="1761"/>
      <c r="D41" s="1750">
        <v>20</v>
      </c>
      <c r="E41" s="1751"/>
      <c r="F41" s="1751"/>
      <c r="G41" s="1751"/>
      <c r="H41" s="1752"/>
      <c r="I41" s="885"/>
      <c r="J41" s="1750" t="s">
        <v>190</v>
      </c>
      <c r="K41" s="1761"/>
      <c r="L41" s="1776"/>
      <c r="M41" s="1777"/>
      <c r="N41" s="1777"/>
      <c r="O41" s="1777"/>
      <c r="P41" s="1777"/>
      <c r="Q41" s="1777"/>
      <c r="R41" s="1777"/>
      <c r="S41" s="1777"/>
      <c r="T41" s="1777"/>
      <c r="U41" s="1777"/>
      <c r="V41" s="1777"/>
      <c r="W41" s="1777"/>
      <c r="X41" s="1777"/>
      <c r="Y41" s="1777"/>
      <c r="Z41" s="1778"/>
      <c r="AA41" s="1771"/>
      <c r="AB41" s="1771"/>
      <c r="AC41" s="1771"/>
      <c r="AD41" s="1771"/>
      <c r="AE41" s="885"/>
      <c r="AF41" s="885"/>
      <c r="AG41" s="885"/>
      <c r="AH41" s="885"/>
      <c r="AI41" s="884"/>
      <c r="AJ41" s="884"/>
    </row>
    <row r="42" spans="1:36" s="883" customFormat="1">
      <c r="A42" s="884"/>
      <c r="B42" s="1750">
        <v>4</v>
      </c>
      <c r="C42" s="1761"/>
      <c r="D42" s="1750">
        <v>20</v>
      </c>
      <c r="E42" s="1751"/>
      <c r="F42" s="1751"/>
      <c r="G42" s="1751"/>
      <c r="H42" s="1752"/>
      <c r="I42" s="885"/>
      <c r="J42" s="888" t="s">
        <v>191</v>
      </c>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4"/>
      <c r="AJ42" s="884"/>
    </row>
    <row r="43" spans="1:36" s="883" customFormat="1">
      <c r="A43" s="884"/>
      <c r="B43" s="1750">
        <v>5</v>
      </c>
      <c r="C43" s="1761"/>
      <c r="D43" s="1750">
        <v>20</v>
      </c>
      <c r="E43" s="1751"/>
      <c r="F43" s="1751"/>
      <c r="G43" s="1751"/>
      <c r="H43" s="1752"/>
      <c r="I43" s="885"/>
      <c r="J43" s="888"/>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4"/>
      <c r="AJ43" s="884"/>
    </row>
    <row r="44" spans="1:36" s="883" customFormat="1">
      <c r="A44" s="884"/>
      <c r="B44" s="1750">
        <v>6</v>
      </c>
      <c r="C44" s="1761"/>
      <c r="D44" s="1750">
        <v>20</v>
      </c>
      <c r="E44" s="1751"/>
      <c r="F44" s="1751"/>
      <c r="G44" s="1751"/>
      <c r="H44" s="1752"/>
      <c r="I44" s="885"/>
      <c r="J44" s="1775" t="s">
        <v>448</v>
      </c>
      <c r="K44" s="1775"/>
      <c r="L44" s="1775"/>
      <c r="M44" s="1775"/>
      <c r="N44" s="1775"/>
      <c r="O44" s="1775"/>
      <c r="P44" s="1775"/>
      <c r="Q44" s="1775"/>
      <c r="R44" s="1775"/>
      <c r="S44" s="1775"/>
      <c r="T44" s="1775"/>
      <c r="U44" s="1775"/>
      <c r="V44" s="1775"/>
      <c r="W44" s="1775"/>
      <c r="X44" s="1775"/>
      <c r="Y44" s="1775"/>
      <c r="Z44" s="1775"/>
      <c r="AA44" s="885"/>
      <c r="AB44" s="885"/>
      <c r="AC44" s="885"/>
      <c r="AD44" s="885"/>
      <c r="AE44" s="885"/>
      <c r="AF44" s="885"/>
      <c r="AG44" s="885"/>
      <c r="AH44" s="885"/>
      <c r="AI44" s="884"/>
      <c r="AJ44" s="884"/>
    </row>
    <row r="45" spans="1:36" s="883" customFormat="1">
      <c r="A45" s="884"/>
      <c r="B45" s="1750">
        <v>7</v>
      </c>
      <c r="C45" s="1761"/>
      <c r="D45" s="1750">
        <v>20</v>
      </c>
      <c r="E45" s="1751"/>
      <c r="F45" s="1751"/>
      <c r="G45" s="1751"/>
      <c r="H45" s="1752"/>
      <c r="I45" s="885"/>
      <c r="J45" s="1766"/>
      <c r="K45" s="1766"/>
      <c r="L45" s="1750" t="s">
        <v>527</v>
      </c>
      <c r="M45" s="1760"/>
      <c r="N45" s="1760"/>
      <c r="O45" s="1760"/>
      <c r="P45" s="1760"/>
      <c r="Q45" s="1760"/>
      <c r="R45" s="1760"/>
      <c r="S45" s="1760"/>
      <c r="T45" s="1760"/>
      <c r="U45" s="1760"/>
      <c r="V45" s="1760"/>
      <c r="W45" s="1760"/>
      <c r="X45" s="1760"/>
      <c r="Y45" s="1760"/>
      <c r="Z45" s="1761"/>
      <c r="AA45" s="1766" t="s">
        <v>186</v>
      </c>
      <c r="AB45" s="1766"/>
      <c r="AC45" s="1766"/>
      <c r="AD45" s="1766"/>
      <c r="AE45" s="885"/>
      <c r="AF45" s="885"/>
      <c r="AG45" s="885"/>
      <c r="AH45" s="885"/>
      <c r="AI45" s="884"/>
      <c r="AJ45" s="884"/>
    </row>
    <row r="46" spans="1:36" s="883" customFormat="1">
      <c r="A46" s="884"/>
      <c r="B46" s="1750">
        <v>8</v>
      </c>
      <c r="C46" s="1761"/>
      <c r="D46" s="1747">
        <v>20</v>
      </c>
      <c r="E46" s="1748"/>
      <c r="F46" s="1748"/>
      <c r="G46" s="1748"/>
      <c r="H46" s="1749"/>
      <c r="I46" s="885"/>
      <c r="J46" s="1750" t="s">
        <v>188</v>
      </c>
      <c r="K46" s="1761"/>
      <c r="L46" s="1768">
        <v>44515</v>
      </c>
      <c r="M46" s="1769"/>
      <c r="N46" s="1769"/>
      <c r="O46" s="1769"/>
      <c r="P46" s="1769"/>
      <c r="Q46" s="1769"/>
      <c r="R46" s="1769"/>
      <c r="S46" s="1769"/>
      <c r="T46" s="1769"/>
      <c r="U46" s="1769"/>
      <c r="V46" s="1769"/>
      <c r="W46" s="1769"/>
      <c r="X46" s="1769"/>
      <c r="Y46" s="1769"/>
      <c r="Z46" s="1770"/>
      <c r="AA46" s="1772"/>
      <c r="AB46" s="1773"/>
      <c r="AC46" s="1773"/>
      <c r="AD46" s="1774"/>
      <c r="AE46" s="885"/>
      <c r="AF46" s="885"/>
      <c r="AG46" s="885"/>
      <c r="AH46" s="885"/>
      <c r="AI46" s="884"/>
      <c r="AJ46" s="884"/>
    </row>
    <row r="47" spans="1:36" s="883" customFormat="1">
      <c r="A47" s="884"/>
      <c r="B47" s="1750">
        <v>9</v>
      </c>
      <c r="C47" s="1761"/>
      <c r="D47" s="1750"/>
      <c r="E47" s="1751"/>
      <c r="F47" s="1751"/>
      <c r="G47" s="1751"/>
      <c r="H47" s="1752"/>
      <c r="I47" s="885"/>
      <c r="J47" s="1750" t="s">
        <v>189</v>
      </c>
      <c r="K47" s="1761"/>
      <c r="L47" s="1768"/>
      <c r="M47" s="1769"/>
      <c r="N47" s="1769"/>
      <c r="O47" s="1769"/>
      <c r="P47" s="1769"/>
      <c r="Q47" s="1769"/>
      <c r="R47" s="1769"/>
      <c r="S47" s="1769"/>
      <c r="T47" s="1769"/>
      <c r="U47" s="1769"/>
      <c r="V47" s="1769"/>
      <c r="W47" s="1769"/>
      <c r="X47" s="1769"/>
      <c r="Y47" s="1769"/>
      <c r="Z47" s="1770"/>
      <c r="AA47" s="1771"/>
      <c r="AB47" s="1771"/>
      <c r="AC47" s="1771"/>
      <c r="AD47" s="1771"/>
      <c r="AE47" s="885"/>
      <c r="AF47" s="885"/>
      <c r="AG47" s="885"/>
      <c r="AH47" s="885"/>
      <c r="AI47" s="884"/>
      <c r="AJ47" s="884"/>
    </row>
    <row r="48" spans="1:36" s="883" customFormat="1">
      <c r="A48" s="884"/>
      <c r="B48" s="1750">
        <v>10</v>
      </c>
      <c r="C48" s="1761"/>
      <c r="D48" s="1747"/>
      <c r="E48" s="1748"/>
      <c r="F48" s="1748"/>
      <c r="G48" s="1748"/>
      <c r="H48" s="1749"/>
      <c r="I48" s="885"/>
      <c r="J48" s="1750" t="s">
        <v>190</v>
      </c>
      <c r="K48" s="1761"/>
      <c r="L48" s="1768"/>
      <c r="M48" s="1769"/>
      <c r="N48" s="1769"/>
      <c r="O48" s="1769"/>
      <c r="P48" s="1769"/>
      <c r="Q48" s="1769"/>
      <c r="R48" s="1769"/>
      <c r="S48" s="1769"/>
      <c r="T48" s="1769"/>
      <c r="U48" s="1769"/>
      <c r="V48" s="1769"/>
      <c r="W48" s="1769"/>
      <c r="X48" s="1769"/>
      <c r="Y48" s="1769"/>
      <c r="Z48" s="1770"/>
      <c r="AA48" s="1771"/>
      <c r="AB48" s="1771"/>
      <c r="AC48" s="1771"/>
      <c r="AD48" s="1771"/>
      <c r="AE48" s="885"/>
      <c r="AF48" s="885"/>
      <c r="AG48" s="885"/>
      <c r="AH48" s="885"/>
      <c r="AI48" s="884"/>
      <c r="AJ48" s="884"/>
    </row>
    <row r="49" spans="1:47" s="883" customFormat="1">
      <c r="A49" s="884"/>
      <c r="B49" s="1750">
        <v>11</v>
      </c>
      <c r="C49" s="1761"/>
      <c r="D49" s="1750"/>
      <c r="E49" s="1751"/>
      <c r="F49" s="1751"/>
      <c r="G49" s="1751"/>
      <c r="H49" s="1752"/>
      <c r="I49" s="885"/>
      <c r="J49" s="1750" t="s">
        <v>192</v>
      </c>
      <c r="K49" s="1761"/>
      <c r="L49" s="1768"/>
      <c r="M49" s="1769"/>
      <c r="N49" s="1769"/>
      <c r="O49" s="1769"/>
      <c r="P49" s="1769"/>
      <c r="Q49" s="1769"/>
      <c r="R49" s="1769"/>
      <c r="S49" s="1769"/>
      <c r="T49" s="1769"/>
      <c r="U49" s="1769"/>
      <c r="V49" s="1769"/>
      <c r="W49" s="1769"/>
      <c r="X49" s="1769"/>
      <c r="Y49" s="1769"/>
      <c r="Z49" s="1770"/>
      <c r="AA49" s="1771"/>
      <c r="AB49" s="1771"/>
      <c r="AC49" s="1771"/>
      <c r="AD49" s="1771"/>
      <c r="AE49" s="885"/>
      <c r="AF49" s="885"/>
      <c r="AG49" s="885"/>
      <c r="AH49" s="885"/>
      <c r="AI49" s="884"/>
      <c r="AJ49" s="884"/>
    </row>
    <row r="50" spans="1:47" s="883" customFormat="1">
      <c r="A50" s="884"/>
      <c r="B50" s="1750">
        <v>12</v>
      </c>
      <c r="C50" s="1761"/>
      <c r="D50" s="1747"/>
      <c r="E50" s="1748"/>
      <c r="F50" s="1748"/>
      <c r="G50" s="1748"/>
      <c r="H50" s="1749"/>
      <c r="I50" s="885"/>
      <c r="J50" s="1750" t="s">
        <v>193</v>
      </c>
      <c r="K50" s="1761"/>
      <c r="L50" s="1768"/>
      <c r="M50" s="1769"/>
      <c r="N50" s="1769"/>
      <c r="O50" s="1769"/>
      <c r="P50" s="1769"/>
      <c r="Q50" s="1769"/>
      <c r="R50" s="1769"/>
      <c r="S50" s="1769"/>
      <c r="T50" s="1769"/>
      <c r="U50" s="1769"/>
      <c r="V50" s="1769"/>
      <c r="W50" s="1769"/>
      <c r="X50" s="1769"/>
      <c r="Y50" s="1769"/>
      <c r="Z50" s="1770"/>
      <c r="AA50" s="1771"/>
      <c r="AB50" s="1771"/>
      <c r="AC50" s="1771"/>
      <c r="AD50" s="1771"/>
      <c r="AE50" s="885"/>
      <c r="AF50" s="885"/>
      <c r="AG50" s="885"/>
      <c r="AH50" s="885"/>
      <c r="AI50" s="884"/>
      <c r="AJ50" s="884"/>
    </row>
    <row r="51" spans="1:47" s="883" customFormat="1">
      <c r="A51" s="884"/>
      <c r="B51" s="1750">
        <v>13</v>
      </c>
      <c r="C51" s="1761"/>
      <c r="D51" s="1750"/>
      <c r="E51" s="1751"/>
      <c r="F51" s="1751"/>
      <c r="G51" s="1751"/>
      <c r="H51" s="1752"/>
      <c r="I51" s="885"/>
      <c r="J51" s="888" t="s">
        <v>449</v>
      </c>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4"/>
      <c r="AJ51" s="884"/>
    </row>
    <row r="52" spans="1:47" s="883" customFormat="1" hidden="1">
      <c r="A52" s="884"/>
      <c r="B52" s="1750">
        <v>14</v>
      </c>
      <c r="C52" s="1761"/>
      <c r="D52" s="1747"/>
      <c r="E52" s="1748"/>
      <c r="F52" s="1748"/>
      <c r="G52" s="1748"/>
      <c r="H52" s="1749"/>
      <c r="I52" s="885"/>
      <c r="J52" s="888"/>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4"/>
      <c r="AJ52" s="884"/>
    </row>
    <row r="53" spans="1:47" s="883" customFormat="1" hidden="1">
      <c r="A53" s="884"/>
      <c r="B53" s="1750">
        <v>15</v>
      </c>
      <c r="C53" s="1761"/>
      <c r="D53" s="1750"/>
      <c r="E53" s="1751"/>
      <c r="F53" s="1751"/>
      <c r="G53" s="1751"/>
      <c r="H53" s="1752"/>
      <c r="I53" s="885"/>
      <c r="J53" s="888"/>
      <c r="K53" s="885"/>
      <c r="L53" s="885"/>
      <c r="M53" s="885"/>
      <c r="N53" s="885"/>
      <c r="O53" s="885"/>
      <c r="P53" s="885"/>
      <c r="Q53" s="885"/>
      <c r="R53" s="885"/>
      <c r="S53" s="885"/>
      <c r="T53" s="885"/>
      <c r="U53" s="885"/>
      <c r="V53" s="885"/>
      <c r="W53" s="885"/>
      <c r="X53" s="885"/>
      <c r="Y53" s="885"/>
      <c r="Z53" s="885"/>
      <c r="AA53" s="885"/>
      <c r="AB53" s="885"/>
      <c r="AC53" s="885"/>
      <c r="AD53" s="885"/>
      <c r="AE53" s="885"/>
      <c r="AF53" s="885"/>
      <c r="AG53" s="885"/>
      <c r="AH53" s="885"/>
      <c r="AI53" s="884"/>
      <c r="AJ53" s="884"/>
    </row>
    <row r="54" spans="1:47" s="883" customFormat="1" hidden="1">
      <c r="A54" s="884"/>
      <c r="B54" s="1750">
        <v>16</v>
      </c>
      <c r="C54" s="1761"/>
      <c r="D54" s="1747"/>
      <c r="E54" s="1748"/>
      <c r="F54" s="1748"/>
      <c r="G54" s="1748"/>
      <c r="H54" s="1749"/>
      <c r="I54" s="885"/>
      <c r="J54" s="888"/>
      <c r="K54" s="885"/>
      <c r="L54" s="885"/>
      <c r="M54" s="885"/>
      <c r="N54" s="885"/>
      <c r="O54" s="885"/>
      <c r="P54" s="885"/>
      <c r="Q54" s="885"/>
      <c r="R54" s="885"/>
      <c r="S54" s="885"/>
      <c r="T54" s="885"/>
      <c r="U54" s="885"/>
      <c r="V54" s="885"/>
      <c r="W54" s="885"/>
      <c r="X54" s="885"/>
      <c r="Y54" s="885"/>
      <c r="Z54" s="885"/>
      <c r="AA54" s="885"/>
      <c r="AB54" s="885"/>
      <c r="AC54" s="885"/>
      <c r="AD54" s="885"/>
      <c r="AE54" s="885"/>
      <c r="AF54" s="885"/>
      <c r="AG54" s="885"/>
      <c r="AH54" s="885"/>
      <c r="AI54" s="884"/>
      <c r="AJ54" s="884"/>
    </row>
    <row r="55" spans="1:47" s="883" customFormat="1" hidden="1">
      <c r="A55" s="884"/>
      <c r="B55" s="1750">
        <v>17</v>
      </c>
      <c r="C55" s="1761"/>
      <c r="D55" s="1750"/>
      <c r="E55" s="1751"/>
      <c r="F55" s="1751"/>
      <c r="G55" s="1751"/>
      <c r="H55" s="1752"/>
      <c r="I55" s="885"/>
      <c r="J55" s="888"/>
      <c r="K55" s="885"/>
      <c r="L55" s="885"/>
      <c r="M55" s="885"/>
      <c r="N55" s="885"/>
      <c r="O55" s="885"/>
      <c r="P55" s="885"/>
      <c r="Q55" s="885"/>
      <c r="R55" s="885"/>
      <c r="S55" s="885"/>
      <c r="T55" s="885"/>
      <c r="U55" s="885"/>
      <c r="V55" s="885"/>
      <c r="W55" s="885"/>
      <c r="X55" s="885"/>
      <c r="Y55" s="885"/>
      <c r="Z55" s="885"/>
      <c r="AA55" s="885"/>
      <c r="AB55" s="885"/>
      <c r="AC55" s="885"/>
      <c r="AD55" s="885"/>
      <c r="AE55" s="885"/>
      <c r="AF55" s="885"/>
      <c r="AG55" s="885"/>
      <c r="AH55" s="885"/>
      <c r="AI55" s="884"/>
      <c r="AJ55" s="884"/>
    </row>
    <row r="56" spans="1:47" s="883" customFormat="1" hidden="1">
      <c r="A56" s="884"/>
      <c r="B56" s="1750">
        <v>18</v>
      </c>
      <c r="C56" s="1761"/>
      <c r="D56" s="1747"/>
      <c r="E56" s="1748"/>
      <c r="F56" s="1748"/>
      <c r="G56" s="1748"/>
      <c r="H56" s="1749"/>
      <c r="I56" s="885"/>
      <c r="J56" s="888"/>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4"/>
      <c r="AJ56" s="884"/>
    </row>
    <row r="57" spans="1:47" s="883" customFormat="1" hidden="1">
      <c r="A57" s="884"/>
      <c r="B57" s="1750">
        <v>19</v>
      </c>
      <c r="C57" s="1761"/>
      <c r="D57" s="1750"/>
      <c r="E57" s="1751"/>
      <c r="F57" s="1751"/>
      <c r="G57" s="1751"/>
      <c r="H57" s="1752"/>
      <c r="I57" s="885"/>
      <c r="J57" s="888"/>
      <c r="K57" s="885"/>
      <c r="L57" s="885"/>
      <c r="M57" s="885"/>
      <c r="N57" s="885"/>
      <c r="O57" s="885"/>
      <c r="P57" s="885"/>
      <c r="Q57" s="885"/>
      <c r="R57" s="885"/>
      <c r="S57" s="885"/>
      <c r="T57" s="885"/>
      <c r="U57" s="885"/>
      <c r="V57" s="885"/>
      <c r="W57" s="885"/>
      <c r="X57" s="885"/>
      <c r="Y57" s="885"/>
      <c r="Z57" s="885"/>
      <c r="AA57" s="885"/>
      <c r="AB57" s="885"/>
      <c r="AC57" s="885"/>
      <c r="AD57" s="885"/>
      <c r="AE57" s="885"/>
      <c r="AF57" s="885"/>
      <c r="AG57" s="885"/>
      <c r="AH57" s="885"/>
      <c r="AI57" s="884"/>
      <c r="AJ57" s="884"/>
    </row>
    <row r="58" spans="1:47" s="883" customFormat="1" hidden="1">
      <c r="A58" s="884"/>
      <c r="B58" s="1750">
        <v>20</v>
      </c>
      <c r="C58" s="1761"/>
      <c r="D58" s="1747"/>
      <c r="E58" s="1748"/>
      <c r="F58" s="1748"/>
      <c r="G58" s="1748"/>
      <c r="H58" s="1749"/>
      <c r="I58" s="885"/>
      <c r="J58" s="888"/>
      <c r="K58" s="885"/>
      <c r="L58" s="885"/>
      <c r="M58" s="885"/>
      <c r="N58" s="885"/>
      <c r="O58" s="885"/>
      <c r="P58" s="885"/>
      <c r="Q58" s="885"/>
      <c r="R58" s="885"/>
      <c r="S58" s="885"/>
      <c r="T58" s="885"/>
      <c r="U58" s="885"/>
      <c r="V58" s="885"/>
      <c r="W58" s="885"/>
      <c r="X58" s="885"/>
      <c r="Y58" s="885"/>
      <c r="Z58" s="885"/>
      <c r="AA58" s="885"/>
      <c r="AB58" s="885"/>
      <c r="AC58" s="885"/>
      <c r="AD58" s="885"/>
      <c r="AE58" s="885"/>
      <c r="AF58" s="885"/>
      <c r="AG58" s="885"/>
      <c r="AH58" s="885"/>
      <c r="AI58" s="884"/>
      <c r="AJ58" s="884"/>
    </row>
    <row r="59" spans="1:47" s="883" customFormat="1" hidden="1">
      <c r="A59" s="884"/>
      <c r="B59" s="1750">
        <v>21</v>
      </c>
      <c r="C59" s="1761"/>
      <c r="D59" s="1750"/>
      <c r="E59" s="1751"/>
      <c r="F59" s="1751"/>
      <c r="G59" s="1751"/>
      <c r="H59" s="1752"/>
      <c r="I59" s="885"/>
      <c r="J59" s="888"/>
      <c r="K59" s="885"/>
      <c r="L59" s="885"/>
      <c r="M59" s="885"/>
      <c r="N59" s="885"/>
      <c r="O59" s="885"/>
      <c r="P59" s="885"/>
      <c r="Q59" s="885"/>
      <c r="R59" s="885"/>
      <c r="S59" s="885"/>
      <c r="T59" s="885"/>
      <c r="U59" s="885"/>
      <c r="V59" s="885"/>
      <c r="W59" s="885"/>
      <c r="X59" s="885"/>
      <c r="Y59" s="885"/>
      <c r="Z59" s="885"/>
      <c r="AA59" s="885"/>
      <c r="AB59" s="885"/>
      <c r="AC59" s="885"/>
      <c r="AD59" s="885"/>
      <c r="AE59" s="885"/>
      <c r="AF59" s="885"/>
      <c r="AG59" s="885"/>
      <c r="AH59" s="885"/>
      <c r="AI59" s="884"/>
      <c r="AJ59" s="884"/>
    </row>
    <row r="60" spans="1:47" s="883" customFormat="1" hidden="1">
      <c r="A60" s="884"/>
      <c r="B60" s="1750">
        <v>22</v>
      </c>
      <c r="C60" s="1761"/>
      <c r="D60" s="1747"/>
      <c r="E60" s="1748"/>
      <c r="F60" s="1748"/>
      <c r="G60" s="1748"/>
      <c r="H60" s="1749"/>
      <c r="I60" s="885"/>
      <c r="J60" s="888"/>
      <c r="K60" s="885"/>
      <c r="L60" s="885"/>
      <c r="M60" s="885"/>
      <c r="N60" s="885"/>
      <c r="O60" s="885"/>
      <c r="P60" s="885"/>
      <c r="Q60" s="885"/>
      <c r="R60" s="885"/>
      <c r="S60" s="885"/>
      <c r="T60" s="885"/>
      <c r="U60" s="885"/>
      <c r="V60" s="885"/>
      <c r="W60" s="885"/>
      <c r="X60" s="885"/>
      <c r="Y60" s="885"/>
      <c r="Z60" s="885"/>
      <c r="AA60" s="885"/>
      <c r="AB60" s="885"/>
      <c r="AC60" s="885"/>
      <c r="AD60" s="885"/>
      <c r="AE60" s="885"/>
      <c r="AF60" s="885"/>
      <c r="AG60" s="885"/>
      <c r="AH60" s="885"/>
      <c r="AI60" s="884"/>
      <c r="AJ60" s="884"/>
    </row>
    <row r="61" spans="1:47" s="883" customFormat="1" hidden="1">
      <c r="A61" s="884"/>
      <c r="B61" s="1750">
        <v>23</v>
      </c>
      <c r="C61" s="1761"/>
      <c r="D61" s="1750"/>
      <c r="E61" s="1751"/>
      <c r="F61" s="1751"/>
      <c r="G61" s="1751"/>
      <c r="H61" s="1752"/>
      <c r="I61" s="885"/>
      <c r="J61" s="888"/>
      <c r="K61" s="885"/>
      <c r="L61" s="885"/>
      <c r="M61" s="885"/>
      <c r="N61" s="885"/>
      <c r="O61" s="885"/>
      <c r="P61" s="885"/>
      <c r="Q61" s="885"/>
      <c r="R61" s="885"/>
      <c r="S61" s="885"/>
      <c r="T61" s="885"/>
      <c r="U61" s="885"/>
      <c r="V61" s="885"/>
      <c r="W61" s="885"/>
      <c r="X61" s="885"/>
      <c r="Y61" s="885"/>
      <c r="Z61" s="885"/>
      <c r="AA61" s="885"/>
      <c r="AB61" s="885"/>
      <c r="AC61" s="885"/>
      <c r="AD61" s="885"/>
      <c r="AE61" s="885"/>
      <c r="AF61" s="885"/>
      <c r="AG61" s="885"/>
      <c r="AH61" s="885"/>
      <c r="AI61" s="884"/>
      <c r="AJ61" s="884"/>
    </row>
    <row r="62" spans="1:47" s="883" customFormat="1" hidden="1">
      <c r="A62" s="884"/>
      <c r="B62" s="1750">
        <v>24</v>
      </c>
      <c r="C62" s="1761"/>
      <c r="D62" s="1750"/>
      <c r="E62" s="1751"/>
      <c r="F62" s="1751"/>
      <c r="G62" s="1751"/>
      <c r="H62" s="1752"/>
      <c r="I62" s="885"/>
      <c r="J62" s="888"/>
      <c r="K62" s="885"/>
      <c r="L62" s="885"/>
      <c r="M62" s="885"/>
      <c r="N62" s="885"/>
      <c r="O62" s="885"/>
      <c r="P62" s="885"/>
      <c r="Q62" s="885"/>
      <c r="R62" s="885"/>
      <c r="S62" s="885"/>
      <c r="T62" s="885"/>
      <c r="U62" s="885"/>
      <c r="V62" s="885"/>
      <c r="W62" s="885"/>
      <c r="X62" s="885"/>
      <c r="Y62" s="885"/>
      <c r="Z62" s="885"/>
      <c r="AA62" s="885"/>
      <c r="AB62" s="885"/>
      <c r="AC62" s="885"/>
      <c r="AD62" s="885"/>
      <c r="AE62" s="885"/>
      <c r="AF62" s="885"/>
      <c r="AG62" s="885"/>
      <c r="AH62" s="885"/>
      <c r="AI62" s="884"/>
      <c r="AJ62" s="884"/>
    </row>
    <row r="63" spans="1:47" s="883" customFormat="1">
      <c r="A63" s="884"/>
      <c r="B63" s="1767"/>
      <c r="C63" s="1767"/>
      <c r="D63" s="980"/>
      <c r="E63" s="981"/>
      <c r="F63" s="981"/>
      <c r="G63" s="981"/>
      <c r="H63" s="981"/>
      <c r="I63" s="885"/>
      <c r="J63" s="888"/>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4"/>
      <c r="AJ63" s="884"/>
    </row>
    <row r="64" spans="1:47" s="883" customFormat="1" ht="22.5" customHeight="1">
      <c r="A64" s="884"/>
      <c r="B64" s="939"/>
      <c r="C64" s="939"/>
      <c r="D64" s="939"/>
      <c r="E64" s="939"/>
      <c r="F64" s="939"/>
      <c r="G64" s="939"/>
      <c r="H64" s="939"/>
      <c r="I64" s="917"/>
      <c r="J64" s="888"/>
      <c r="K64" s="885"/>
      <c r="L64" s="885"/>
      <c r="M64" s="885"/>
      <c r="N64" s="885"/>
      <c r="O64" s="885"/>
      <c r="P64" s="885"/>
      <c r="Q64" s="885"/>
      <c r="R64" s="885"/>
      <c r="S64" s="885"/>
      <c r="T64" s="885"/>
      <c r="U64" s="885"/>
      <c r="V64" s="885"/>
      <c r="W64" s="885"/>
      <c r="X64" s="885"/>
      <c r="Y64" s="885"/>
      <c r="Z64" s="885"/>
      <c r="AA64" s="885"/>
      <c r="AB64" s="885"/>
      <c r="AC64" s="885"/>
      <c r="AD64" s="885"/>
      <c r="AE64" s="885"/>
      <c r="AF64" s="885"/>
      <c r="AG64" s="885"/>
      <c r="AH64" s="885"/>
      <c r="AI64" s="884"/>
      <c r="AJ64" s="884"/>
      <c r="AO64" s="917"/>
      <c r="AP64" s="917"/>
      <c r="AQ64" s="917"/>
      <c r="AR64" s="917"/>
      <c r="AS64" s="917"/>
      <c r="AT64" s="917"/>
      <c r="AU64" s="917"/>
    </row>
    <row r="65" spans="1:47" s="883" customFormat="1">
      <c r="A65" s="884"/>
      <c r="B65" s="1764" t="s">
        <v>67</v>
      </c>
      <c r="C65" s="1764"/>
      <c r="D65" s="1764"/>
      <c r="E65" s="1764"/>
      <c r="F65" s="1764"/>
      <c r="G65" s="1764"/>
      <c r="H65" s="1764"/>
      <c r="I65" s="1764"/>
      <c r="J65" s="1764"/>
      <c r="K65" s="1764"/>
      <c r="L65" s="1764"/>
      <c r="M65" s="1764"/>
      <c r="N65" s="1764"/>
      <c r="O65" s="1764"/>
      <c r="P65" s="1764"/>
      <c r="Q65" s="1764"/>
      <c r="R65" s="1764"/>
      <c r="S65" s="1765"/>
      <c r="T65" s="1765"/>
      <c r="U65" s="1765"/>
      <c r="V65" s="1765"/>
      <c r="W65" s="885"/>
      <c r="X65" s="885"/>
      <c r="Y65" s="885"/>
      <c r="Z65" s="885"/>
      <c r="AA65" s="885"/>
      <c r="AB65" s="885"/>
      <c r="AC65" s="885"/>
      <c r="AD65" s="885"/>
      <c r="AE65" s="885"/>
      <c r="AF65" s="885"/>
      <c r="AG65" s="885"/>
      <c r="AH65" s="885"/>
      <c r="AI65" s="884"/>
      <c r="AJ65" s="884"/>
      <c r="AO65" s="917"/>
      <c r="AP65" s="917"/>
      <c r="AQ65" s="917"/>
      <c r="AR65" s="917"/>
      <c r="AS65" s="917"/>
      <c r="AT65" s="917"/>
      <c r="AU65" s="917"/>
    </row>
    <row r="66" spans="1:47" s="883" customFormat="1">
      <c r="A66" s="889"/>
      <c r="B66" s="1750"/>
      <c r="C66" s="1760"/>
      <c r="D66" s="1760"/>
      <c r="E66" s="1761"/>
      <c r="F66" s="1766" t="s">
        <v>185</v>
      </c>
      <c r="G66" s="1766"/>
      <c r="H66" s="1766"/>
      <c r="I66" s="1766"/>
      <c r="J66" s="1766"/>
      <c r="K66" s="1766"/>
      <c r="L66" s="1766"/>
      <c r="M66" s="1766"/>
      <c r="N66" s="1766"/>
      <c r="O66" s="1766"/>
      <c r="P66" s="1766"/>
      <c r="Q66" s="1766"/>
      <c r="R66" s="1766"/>
      <c r="S66" s="1766"/>
      <c r="T66" s="1766"/>
      <c r="U66" s="1766"/>
      <c r="V66" s="1766"/>
      <c r="W66" s="1766"/>
      <c r="X66" s="1766"/>
      <c r="Y66" s="1766"/>
      <c r="Z66" s="1766"/>
      <c r="AA66" s="1766"/>
      <c r="AB66" s="1766"/>
      <c r="AC66" s="1766" t="s">
        <v>171</v>
      </c>
      <c r="AD66" s="1766"/>
      <c r="AE66" s="1766"/>
      <c r="AF66" s="1766"/>
      <c r="AG66" s="1766"/>
      <c r="AH66" s="1766"/>
      <c r="AI66" s="890" t="s">
        <v>905</v>
      </c>
      <c r="AJ66" s="889"/>
    </row>
    <row r="67" spans="1:47" s="883" customFormat="1" ht="14.25">
      <c r="A67" s="889"/>
      <c r="B67" s="1746" t="s">
        <v>194</v>
      </c>
      <c r="C67" s="1746"/>
      <c r="D67" s="1746"/>
      <c r="E67" s="1746"/>
      <c r="F67" s="1753"/>
      <c r="G67" s="1754"/>
      <c r="H67" s="1754"/>
      <c r="I67" s="1754"/>
      <c r="J67" s="1754"/>
      <c r="K67" s="1754"/>
      <c r="L67" s="1754"/>
      <c r="M67" s="1754"/>
      <c r="N67" s="1754"/>
      <c r="O67" s="1754"/>
      <c r="P67" s="1754"/>
      <c r="Q67" s="941" t="s">
        <v>902</v>
      </c>
      <c r="R67" s="1755"/>
      <c r="S67" s="1754"/>
      <c r="T67" s="1754"/>
      <c r="U67" s="1754"/>
      <c r="V67" s="1754"/>
      <c r="W67" s="1754"/>
      <c r="X67" s="1754"/>
      <c r="Y67" s="1754"/>
      <c r="Z67" s="1754"/>
      <c r="AA67" s="1754"/>
      <c r="AB67" s="1762"/>
      <c r="AC67" s="1763"/>
      <c r="AD67" s="1763"/>
      <c r="AE67" s="1763"/>
      <c r="AF67" s="1763"/>
      <c r="AG67" s="1763"/>
      <c r="AH67" s="1763"/>
      <c r="AI67" s="889" t="str">
        <f>IF(F67="","",DATEDIF(F67-1,R67,"D"))</f>
        <v/>
      </c>
      <c r="AJ67" s="889"/>
    </row>
    <row r="68" spans="1:47" s="883" customFormat="1" ht="14.25">
      <c r="A68" s="889"/>
      <c r="B68" s="1750" t="s">
        <v>195</v>
      </c>
      <c r="C68" s="1760"/>
      <c r="D68" s="1760"/>
      <c r="E68" s="1761"/>
      <c r="F68" s="1753"/>
      <c r="G68" s="1755"/>
      <c r="H68" s="1755"/>
      <c r="I68" s="1755"/>
      <c r="J68" s="1755"/>
      <c r="K68" s="1755"/>
      <c r="L68" s="1755"/>
      <c r="M68" s="1755"/>
      <c r="N68" s="1755"/>
      <c r="O68" s="1755"/>
      <c r="P68" s="1755"/>
      <c r="Q68" s="941" t="s">
        <v>902</v>
      </c>
      <c r="R68" s="1755"/>
      <c r="S68" s="1755"/>
      <c r="T68" s="1755"/>
      <c r="U68" s="1755"/>
      <c r="V68" s="1755"/>
      <c r="W68" s="1755"/>
      <c r="X68" s="1755"/>
      <c r="Y68" s="1755"/>
      <c r="Z68" s="1755"/>
      <c r="AA68" s="1755"/>
      <c r="AB68" s="1756"/>
      <c r="AC68" s="1757"/>
      <c r="AD68" s="1758"/>
      <c r="AE68" s="1758"/>
      <c r="AF68" s="1758"/>
      <c r="AG68" s="1758"/>
      <c r="AH68" s="1759"/>
      <c r="AI68" s="889" t="str">
        <f>IF(F68="","",DATEDIF(F68-1,R68,"D"))</f>
        <v/>
      </c>
      <c r="AJ68" s="889"/>
    </row>
    <row r="69" spans="1:47" s="883" customFormat="1" ht="14.25">
      <c r="A69" s="889"/>
      <c r="B69" s="1750" t="s">
        <v>196</v>
      </c>
      <c r="C69" s="1760"/>
      <c r="D69" s="1760"/>
      <c r="E69" s="1761"/>
      <c r="F69" s="1753"/>
      <c r="G69" s="1755"/>
      <c r="H69" s="1755"/>
      <c r="I69" s="1755"/>
      <c r="J69" s="1755"/>
      <c r="K69" s="1755"/>
      <c r="L69" s="1755"/>
      <c r="M69" s="1755"/>
      <c r="N69" s="1755"/>
      <c r="O69" s="1755"/>
      <c r="P69" s="1755"/>
      <c r="Q69" s="941" t="s">
        <v>900</v>
      </c>
      <c r="R69" s="1755"/>
      <c r="S69" s="1755"/>
      <c r="T69" s="1755"/>
      <c r="U69" s="1755"/>
      <c r="V69" s="1755"/>
      <c r="W69" s="1755"/>
      <c r="X69" s="1755"/>
      <c r="Y69" s="1755"/>
      <c r="Z69" s="1755"/>
      <c r="AA69" s="1755"/>
      <c r="AB69" s="1756"/>
      <c r="AC69" s="1757"/>
      <c r="AD69" s="1758"/>
      <c r="AE69" s="1758"/>
      <c r="AF69" s="1758"/>
      <c r="AG69" s="1758"/>
      <c r="AH69" s="1759"/>
      <c r="AI69" s="889" t="str">
        <f>IF(F69="","",DATEDIF(F69-1,R69,"D"))</f>
        <v/>
      </c>
      <c r="AJ69" s="889"/>
    </row>
    <row r="70" spans="1:47" s="883" customFormat="1" ht="14.25">
      <c r="A70" s="889"/>
      <c r="B70" s="1750" t="s">
        <v>197</v>
      </c>
      <c r="C70" s="1760"/>
      <c r="D70" s="1760"/>
      <c r="E70" s="1761"/>
      <c r="F70" s="1753"/>
      <c r="G70" s="1755"/>
      <c r="H70" s="1755"/>
      <c r="I70" s="1755"/>
      <c r="J70" s="1755"/>
      <c r="K70" s="1755"/>
      <c r="L70" s="1755"/>
      <c r="M70" s="1755"/>
      <c r="N70" s="1755"/>
      <c r="O70" s="1755"/>
      <c r="P70" s="1755"/>
      <c r="Q70" s="941" t="s">
        <v>900</v>
      </c>
      <c r="R70" s="1755"/>
      <c r="S70" s="1755"/>
      <c r="T70" s="1755"/>
      <c r="U70" s="1755"/>
      <c r="V70" s="1755"/>
      <c r="W70" s="1755"/>
      <c r="X70" s="1755"/>
      <c r="Y70" s="1755"/>
      <c r="Z70" s="1755"/>
      <c r="AA70" s="1755"/>
      <c r="AB70" s="1756"/>
      <c r="AC70" s="1757"/>
      <c r="AD70" s="1758"/>
      <c r="AE70" s="1758"/>
      <c r="AF70" s="1758"/>
      <c r="AG70" s="1758"/>
      <c r="AH70" s="1759"/>
      <c r="AI70" s="889" t="str">
        <f t="shared" ref="AI70:AI72" si="0">IF(F70="","",DATEDIF(F70-1,R70,"D"))</f>
        <v/>
      </c>
      <c r="AJ70" s="889"/>
    </row>
    <row r="71" spans="1:47" s="883" customFormat="1" ht="14.25">
      <c r="A71" s="889"/>
      <c r="B71" s="1750" t="s">
        <v>198</v>
      </c>
      <c r="C71" s="1760"/>
      <c r="D71" s="1760"/>
      <c r="E71" s="1761"/>
      <c r="F71" s="1753"/>
      <c r="G71" s="1755"/>
      <c r="H71" s="1755"/>
      <c r="I71" s="1755"/>
      <c r="J71" s="1755"/>
      <c r="K71" s="1755"/>
      <c r="L71" s="1755"/>
      <c r="M71" s="1755"/>
      <c r="N71" s="1755"/>
      <c r="O71" s="1755"/>
      <c r="P71" s="1755"/>
      <c r="Q71" s="941" t="s">
        <v>900</v>
      </c>
      <c r="R71" s="1755"/>
      <c r="S71" s="1755"/>
      <c r="T71" s="1755"/>
      <c r="U71" s="1755"/>
      <c r="V71" s="1755"/>
      <c r="W71" s="1755"/>
      <c r="X71" s="1755"/>
      <c r="Y71" s="1755"/>
      <c r="Z71" s="1755"/>
      <c r="AA71" s="1755"/>
      <c r="AB71" s="1756"/>
      <c r="AC71" s="1757"/>
      <c r="AD71" s="1758"/>
      <c r="AE71" s="1758"/>
      <c r="AF71" s="1758"/>
      <c r="AG71" s="1758"/>
      <c r="AH71" s="1759"/>
      <c r="AI71" s="889" t="str">
        <f t="shared" si="0"/>
        <v/>
      </c>
      <c r="AJ71" s="889"/>
    </row>
    <row r="72" spans="1:47" s="883" customFormat="1" ht="14.25">
      <c r="A72" s="889"/>
      <c r="B72" s="1750" t="s">
        <v>199</v>
      </c>
      <c r="C72" s="1760"/>
      <c r="D72" s="1760"/>
      <c r="E72" s="1761"/>
      <c r="F72" s="1753"/>
      <c r="G72" s="1755"/>
      <c r="H72" s="1755"/>
      <c r="I72" s="1755"/>
      <c r="J72" s="1755"/>
      <c r="K72" s="1755"/>
      <c r="L72" s="1755"/>
      <c r="M72" s="1755"/>
      <c r="N72" s="1755"/>
      <c r="O72" s="1755"/>
      <c r="P72" s="1755"/>
      <c r="Q72" s="941" t="s">
        <v>900</v>
      </c>
      <c r="R72" s="1755"/>
      <c r="S72" s="1755"/>
      <c r="T72" s="1755"/>
      <c r="U72" s="1755"/>
      <c r="V72" s="1755"/>
      <c r="W72" s="1755"/>
      <c r="X72" s="1755"/>
      <c r="Y72" s="1755"/>
      <c r="Z72" s="1755"/>
      <c r="AA72" s="1755"/>
      <c r="AB72" s="1756"/>
      <c r="AC72" s="1757"/>
      <c r="AD72" s="1758"/>
      <c r="AE72" s="1758"/>
      <c r="AF72" s="1758"/>
      <c r="AG72" s="1758"/>
      <c r="AH72" s="1759"/>
      <c r="AI72" s="889" t="str">
        <f t="shared" si="0"/>
        <v/>
      </c>
      <c r="AJ72" s="889"/>
    </row>
  </sheetData>
  <mergeCells count="126">
    <mergeCell ref="B24:B31"/>
    <mergeCell ref="A2:AI2"/>
    <mergeCell ref="B4:F4"/>
    <mergeCell ref="G4:S4"/>
    <mergeCell ref="X4:AG4"/>
    <mergeCell ref="A8:A16"/>
    <mergeCell ref="B11:B18"/>
    <mergeCell ref="B38:C38"/>
    <mergeCell ref="D38:H38"/>
    <mergeCell ref="J38:K38"/>
    <mergeCell ref="L38:Z38"/>
    <mergeCell ref="AA38:AD38"/>
    <mergeCell ref="AH38:AI38"/>
    <mergeCell ref="A33:C33"/>
    <mergeCell ref="A34:AJ34"/>
    <mergeCell ref="B35:AH35"/>
    <mergeCell ref="B37:D37"/>
    <mergeCell ref="J37:Z37"/>
    <mergeCell ref="AF37:AG37"/>
    <mergeCell ref="AH37:AI37"/>
    <mergeCell ref="AC6:AD6"/>
    <mergeCell ref="B41:C41"/>
    <mergeCell ref="D41:H41"/>
    <mergeCell ref="J41:K41"/>
    <mergeCell ref="L41:Z41"/>
    <mergeCell ref="AA41:AD41"/>
    <mergeCell ref="B42:C42"/>
    <mergeCell ref="D42:H42"/>
    <mergeCell ref="B39:C39"/>
    <mergeCell ref="D39:H39"/>
    <mergeCell ref="J39:K39"/>
    <mergeCell ref="L39:Z39"/>
    <mergeCell ref="AA39:AD39"/>
    <mergeCell ref="B40:C40"/>
    <mergeCell ref="D40:H40"/>
    <mergeCell ref="J40:K40"/>
    <mergeCell ref="L40:Z40"/>
    <mergeCell ref="AA40:AD40"/>
    <mergeCell ref="AA45:AD45"/>
    <mergeCell ref="B46:C46"/>
    <mergeCell ref="D46:H46"/>
    <mergeCell ref="J46:K46"/>
    <mergeCell ref="L46:Z46"/>
    <mergeCell ref="AA46:AD46"/>
    <mergeCell ref="B43:C43"/>
    <mergeCell ref="D43:H43"/>
    <mergeCell ref="B44:C44"/>
    <mergeCell ref="D44:H44"/>
    <mergeCell ref="J44:Z44"/>
    <mergeCell ref="B45:C45"/>
    <mergeCell ref="D45:H45"/>
    <mergeCell ref="J45:K45"/>
    <mergeCell ref="L45:Z45"/>
    <mergeCell ref="B47:C47"/>
    <mergeCell ref="D47:H47"/>
    <mergeCell ref="J47:K47"/>
    <mergeCell ref="L47:Z47"/>
    <mergeCell ref="AA47:AD47"/>
    <mergeCell ref="B48:C48"/>
    <mergeCell ref="D48:H48"/>
    <mergeCell ref="J48:K48"/>
    <mergeCell ref="L48:Z48"/>
    <mergeCell ref="AA48:AD48"/>
    <mergeCell ref="B49:C49"/>
    <mergeCell ref="D49:H49"/>
    <mergeCell ref="J49:K49"/>
    <mergeCell ref="L49:Z49"/>
    <mergeCell ref="AA49:AD49"/>
    <mergeCell ref="B50:C50"/>
    <mergeCell ref="D50:H50"/>
    <mergeCell ref="J50:K50"/>
    <mergeCell ref="L50:Z50"/>
    <mergeCell ref="AA50:AD50"/>
    <mergeCell ref="R67:AB67"/>
    <mergeCell ref="AC67:AH67"/>
    <mergeCell ref="B68:E68"/>
    <mergeCell ref="F68:P68"/>
    <mergeCell ref="R68:AB68"/>
    <mergeCell ref="AC68:AH68"/>
    <mergeCell ref="B51:C51"/>
    <mergeCell ref="D51:H51"/>
    <mergeCell ref="B65:V65"/>
    <mergeCell ref="B66:E66"/>
    <mergeCell ref="F66:AB66"/>
    <mergeCell ref="AC66:AH66"/>
    <mergeCell ref="B63:C63"/>
    <mergeCell ref="B62:C62"/>
    <mergeCell ref="B61:C61"/>
    <mergeCell ref="B60:C60"/>
    <mergeCell ref="B59:C59"/>
    <mergeCell ref="B54:C54"/>
    <mergeCell ref="B53:C53"/>
    <mergeCell ref="B52:C52"/>
    <mergeCell ref="B58:C58"/>
    <mergeCell ref="B57:C57"/>
    <mergeCell ref="B56:C56"/>
    <mergeCell ref="B55:C55"/>
    <mergeCell ref="R71:AB71"/>
    <mergeCell ref="AC71:AH71"/>
    <mergeCell ref="B72:E72"/>
    <mergeCell ref="F72:P72"/>
    <mergeCell ref="R72:AB72"/>
    <mergeCell ref="AC72:AH72"/>
    <mergeCell ref="B69:E69"/>
    <mergeCell ref="F69:P69"/>
    <mergeCell ref="R69:AB69"/>
    <mergeCell ref="AC69:AH69"/>
    <mergeCell ref="B70:E70"/>
    <mergeCell ref="F70:P70"/>
    <mergeCell ref="R70:AB70"/>
    <mergeCell ref="AC70:AH70"/>
    <mergeCell ref="B71:E71"/>
    <mergeCell ref="F71:P71"/>
    <mergeCell ref="B67:E67"/>
    <mergeCell ref="D56:H56"/>
    <mergeCell ref="D55:H55"/>
    <mergeCell ref="D54:H54"/>
    <mergeCell ref="D53:H53"/>
    <mergeCell ref="D52:H52"/>
    <mergeCell ref="D62:H62"/>
    <mergeCell ref="D61:H61"/>
    <mergeCell ref="D60:H60"/>
    <mergeCell ref="D59:H59"/>
    <mergeCell ref="D58:H58"/>
    <mergeCell ref="D57:H57"/>
    <mergeCell ref="F67:P67"/>
  </mergeCells>
  <phoneticPr fontId="8"/>
  <conditionalFormatting sqref="L46:Z50 L39:L41">
    <cfRule type="cellIs" dxfId="295" priority="5" stopIfTrue="1" operator="equal">
      <formula>""</formula>
    </cfRule>
  </conditionalFormatting>
  <conditionalFormatting sqref="AI66">
    <cfRule type="expression" dxfId="294" priority="4">
      <formula>$AI$146&lt;28</formula>
    </cfRule>
  </conditionalFormatting>
  <conditionalFormatting sqref="AI68">
    <cfRule type="expression" dxfId="293" priority="3">
      <formula>$AI$147&lt;28</formula>
    </cfRule>
  </conditionalFormatting>
  <conditionalFormatting sqref="AI67">
    <cfRule type="expression" dxfId="292" priority="2">
      <formula>$AI$147&lt;28</formula>
    </cfRule>
  </conditionalFormatting>
  <conditionalFormatting sqref="AI69:AI72">
    <cfRule type="expression" dxfId="291" priority="1">
      <formula>$AI$147&lt;28</formula>
    </cfRule>
  </conditionalFormatting>
  <dataValidations disablePrompts="1" count="1">
    <dataValidation imeMode="off" allowBlank="1" showInputMessage="1" showErrorMessage="1" sqref="L46:Z50 L39:L41"/>
  </dataValidations>
  <printOptions horizontalCentered="1"/>
  <pageMargins left="0.39370078740157483" right="0.19685039370078741" top="0.31496062992125984" bottom="0.39370078740157483" header="0.31496062992125984" footer="0.31496062992125984"/>
  <pageSetup paperSize="9" scale="72" fitToHeight="2" orientation="landscape" cellComments="asDisplayed" r:id="rId1"/>
  <headerFooter scaleWithDoc="0" alignWithMargins="0"/>
  <rowBreaks count="2" manualBreakCount="2">
    <brk id="19" max="16383" man="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0"/>
  <sheetViews>
    <sheetView view="pageBreakPreview" zoomScaleNormal="100" zoomScaleSheetLayoutView="100" workbookViewId="0">
      <selection activeCell="D31" sqref="D31:AF31"/>
    </sheetView>
  </sheetViews>
  <sheetFormatPr defaultRowHeight="13.5"/>
  <cols>
    <col min="1" max="1" width="3.125" style="915" customWidth="1"/>
    <col min="2" max="2" width="4.25" style="915" customWidth="1"/>
    <col min="3" max="3" width="9.75" style="915" customWidth="1"/>
    <col min="4" max="7" width="4.5" style="846" customWidth="1"/>
    <col min="8" max="8" width="5.125" style="846" customWidth="1"/>
    <col min="9" max="34" width="4.5" style="846" customWidth="1"/>
    <col min="35" max="35" width="6.125" style="846" customWidth="1"/>
    <col min="36" max="36" width="4.75" style="846" customWidth="1"/>
    <col min="37" max="41" width="4.125" style="846" customWidth="1"/>
    <col min="42" max="16384" width="9" style="846"/>
  </cols>
  <sheetData>
    <row r="1" spans="1:37" ht="33" customHeight="1">
      <c r="AE1" s="847"/>
      <c r="AF1" s="847"/>
      <c r="AG1" s="847"/>
      <c r="AH1" s="435"/>
      <c r="AI1" s="436"/>
      <c r="AJ1" s="437" t="s">
        <v>908</v>
      </c>
    </row>
    <row r="2" spans="1:37" ht="20.25" customHeight="1">
      <c r="A2" s="1780" t="s">
        <v>889</v>
      </c>
      <c r="B2" s="1780"/>
      <c r="C2" s="1780"/>
      <c r="D2" s="1780"/>
      <c r="E2" s="1780"/>
      <c r="F2" s="1780"/>
      <c r="G2" s="1780"/>
      <c r="H2" s="1780"/>
      <c r="I2" s="1780"/>
      <c r="J2" s="1780"/>
      <c r="K2" s="1780"/>
      <c r="L2" s="1780"/>
      <c r="M2" s="1780"/>
      <c r="N2" s="1780"/>
      <c r="O2" s="1780"/>
      <c r="P2" s="1780"/>
      <c r="Q2" s="1780"/>
      <c r="R2" s="1780"/>
      <c r="S2" s="1780"/>
      <c r="T2" s="1780"/>
      <c r="U2" s="1780"/>
      <c r="V2" s="1780"/>
      <c r="W2" s="1780"/>
      <c r="X2" s="1780"/>
      <c r="Y2" s="1780"/>
      <c r="Z2" s="1780"/>
      <c r="AA2" s="1780"/>
      <c r="AB2" s="1780"/>
      <c r="AC2" s="1780"/>
      <c r="AD2" s="1780"/>
      <c r="AE2" s="1780"/>
      <c r="AF2" s="1780"/>
      <c r="AG2" s="1780"/>
      <c r="AH2" s="1780"/>
      <c r="AI2" s="1780"/>
    </row>
    <row r="3" spans="1:37" ht="9.75" customHeight="1">
      <c r="A3" s="848"/>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848"/>
    </row>
    <row r="4" spans="1:37" ht="19.5" customHeight="1">
      <c r="B4" s="1781" t="s">
        <v>890</v>
      </c>
      <c r="C4" s="1781"/>
      <c r="D4" s="1781"/>
      <c r="E4" s="1781"/>
      <c r="F4" s="1781"/>
      <c r="G4" s="1782" t="str">
        <f>IF(様式1!G36="","",様式1!G36)</f>
        <v/>
      </c>
      <c r="H4" s="1782"/>
      <c r="I4" s="1782"/>
      <c r="J4" s="1782"/>
      <c r="K4" s="1782"/>
      <c r="L4" s="1782"/>
      <c r="M4" s="1782"/>
      <c r="N4" s="1782"/>
      <c r="O4" s="1782"/>
      <c r="P4" s="1782"/>
      <c r="Q4" s="1782"/>
      <c r="R4" s="1782"/>
      <c r="S4" s="1782"/>
      <c r="T4" s="907" t="s">
        <v>909</v>
      </c>
      <c r="U4" s="907"/>
      <c r="V4" s="907"/>
      <c r="W4" s="907"/>
      <c r="X4" s="1783" t="str">
        <f>IF(様式1!L11="","",様式1!L11)</f>
        <v/>
      </c>
      <c r="Y4" s="1783"/>
      <c r="Z4" s="1783"/>
      <c r="AA4" s="1783"/>
      <c r="AB4" s="1783"/>
      <c r="AC4" s="1783"/>
      <c r="AD4" s="1783"/>
      <c r="AE4" s="1783"/>
      <c r="AF4" s="1783"/>
      <c r="AG4" s="1783"/>
      <c r="AH4" s="907"/>
      <c r="AI4" s="907"/>
      <c r="AJ4" s="907"/>
      <c r="AK4" s="907"/>
    </row>
    <row r="5" spans="1:37" ht="9.75" customHeight="1">
      <c r="B5" s="912"/>
      <c r="C5" s="912"/>
      <c r="D5" s="912"/>
      <c r="E5" s="912"/>
      <c r="F5" s="912"/>
      <c r="G5" s="849"/>
      <c r="H5" s="849"/>
      <c r="I5" s="849"/>
      <c r="J5" s="849"/>
      <c r="K5" s="849"/>
      <c r="L5" s="849"/>
      <c r="M5" s="849"/>
      <c r="N5" s="849"/>
      <c r="O5" s="849"/>
      <c r="P5" s="849"/>
      <c r="Q5" s="849"/>
      <c r="R5" s="849"/>
      <c r="S5" s="849"/>
      <c r="T5" s="850"/>
      <c r="U5" s="850"/>
      <c r="V5" s="850"/>
      <c r="W5" s="850"/>
      <c r="X5" s="850"/>
      <c r="Y5" s="850"/>
      <c r="Z5" s="850"/>
      <c r="AA5" s="850"/>
      <c r="AB5" s="850"/>
      <c r="AC5" s="850"/>
      <c r="AD5" s="850"/>
      <c r="AE5" s="850"/>
      <c r="AF5" s="850"/>
      <c r="AG5" s="850"/>
      <c r="AH5" s="907"/>
      <c r="AI5" s="907"/>
      <c r="AJ5" s="907"/>
      <c r="AK5" s="907"/>
    </row>
    <row r="6" spans="1:37" ht="19.5" customHeight="1">
      <c r="B6" s="912"/>
      <c r="C6" s="912"/>
      <c r="D6" s="912"/>
      <c r="E6" s="912"/>
      <c r="F6" s="912"/>
      <c r="G6" s="849"/>
      <c r="H6" s="849"/>
      <c r="I6" s="849"/>
      <c r="J6" s="849"/>
      <c r="K6" s="849"/>
      <c r="L6" s="849"/>
      <c r="M6" s="849"/>
      <c r="N6" s="849"/>
      <c r="O6" s="849"/>
      <c r="P6" s="849"/>
      <c r="Q6" s="849"/>
      <c r="R6" s="849"/>
      <c r="S6" s="849"/>
      <c r="T6" s="937" t="s">
        <v>891</v>
      </c>
      <c r="U6" s="938"/>
      <c r="V6" s="938"/>
      <c r="W6" s="938"/>
      <c r="X6" s="938"/>
      <c r="Y6" s="938"/>
      <c r="Z6" s="938"/>
      <c r="AA6" s="938"/>
      <c r="AB6" s="938"/>
      <c r="AC6" s="1807">
        <f>SUM(AI13,AI18)</f>
        <v>85</v>
      </c>
      <c r="AD6" s="1807"/>
      <c r="AE6" s="938"/>
      <c r="AF6" s="938"/>
      <c r="AG6" s="938"/>
      <c r="AH6" s="907"/>
      <c r="AI6" s="907"/>
      <c r="AJ6" s="907"/>
      <c r="AK6" s="907"/>
    </row>
    <row r="7" spans="1:37" ht="9.75" customHeight="1">
      <c r="A7" s="851"/>
      <c r="B7" s="852"/>
      <c r="C7" s="852"/>
      <c r="D7" s="852"/>
      <c r="E7" s="852"/>
      <c r="F7" s="853"/>
      <c r="G7" s="853"/>
      <c r="H7" s="853"/>
      <c r="I7" s="853"/>
      <c r="J7" s="853"/>
      <c r="K7" s="853"/>
      <c r="L7" s="853"/>
      <c r="M7" s="853"/>
      <c r="N7" s="853"/>
      <c r="O7" s="853"/>
      <c r="P7" s="853"/>
      <c r="Q7" s="853"/>
      <c r="R7" s="854"/>
      <c r="S7" s="854"/>
      <c r="T7" s="854"/>
      <c r="U7" s="854"/>
      <c r="V7" s="854"/>
      <c r="W7" s="854"/>
      <c r="X7" s="854"/>
      <c r="Y7" s="854"/>
      <c r="Z7" s="854"/>
      <c r="AA7" s="854"/>
      <c r="AB7" s="854"/>
      <c r="AC7" s="854"/>
      <c r="AD7" s="854"/>
      <c r="AE7" s="854"/>
      <c r="AF7" s="854"/>
      <c r="AG7" s="854"/>
      <c r="AH7" s="854"/>
    </row>
    <row r="8" spans="1:37" ht="15.75" customHeight="1">
      <c r="A8" s="1784" t="s">
        <v>892</v>
      </c>
      <c r="B8" s="855" t="s">
        <v>220</v>
      </c>
      <c r="C8" s="855"/>
      <c r="D8" s="856">
        <v>10</v>
      </c>
      <c r="E8" s="857"/>
      <c r="F8" s="858"/>
      <c r="G8" s="857"/>
      <c r="H8" s="858"/>
      <c r="I8" s="857"/>
      <c r="J8" s="858"/>
      <c r="K8" s="857"/>
      <c r="L8" s="858"/>
      <c r="M8" s="857"/>
      <c r="N8" s="858"/>
      <c r="O8" s="857"/>
      <c r="P8" s="858"/>
      <c r="Q8" s="857"/>
      <c r="R8" s="858"/>
      <c r="S8" s="857"/>
      <c r="T8" s="857"/>
      <c r="U8" s="857"/>
      <c r="V8" s="857"/>
      <c r="W8" s="857"/>
      <c r="X8" s="857"/>
      <c r="Y8" s="857"/>
      <c r="Z8" s="857"/>
      <c r="AA8" s="857"/>
      <c r="AB8" s="857"/>
      <c r="AC8" s="857"/>
      <c r="AD8" s="857"/>
      <c r="AE8" s="857"/>
      <c r="AF8" s="857"/>
      <c r="AG8" s="857"/>
      <c r="AH8" s="859"/>
      <c r="AI8" s="860"/>
    </row>
    <row r="9" spans="1:37" ht="15.75" customHeight="1">
      <c r="A9" s="1784"/>
      <c r="B9" s="855" t="s">
        <v>122</v>
      </c>
      <c r="C9" s="855"/>
      <c r="D9" s="856">
        <v>1</v>
      </c>
      <c r="E9" s="857">
        <v>2</v>
      </c>
      <c r="F9" s="857">
        <v>3</v>
      </c>
      <c r="G9" s="857">
        <v>4</v>
      </c>
      <c r="H9" s="857">
        <v>5</v>
      </c>
      <c r="I9" s="857">
        <v>6</v>
      </c>
      <c r="J9" s="857">
        <v>7</v>
      </c>
      <c r="K9" s="857">
        <v>8</v>
      </c>
      <c r="L9" s="857">
        <v>9</v>
      </c>
      <c r="M9" s="857">
        <v>10</v>
      </c>
      <c r="N9" s="857">
        <v>11</v>
      </c>
      <c r="O9" s="857">
        <v>12</v>
      </c>
      <c r="P9" s="857">
        <v>13</v>
      </c>
      <c r="Q9" s="857">
        <v>14</v>
      </c>
      <c r="R9" s="857">
        <v>15</v>
      </c>
      <c r="S9" s="857">
        <v>16</v>
      </c>
      <c r="T9" s="857">
        <v>17</v>
      </c>
      <c r="U9" s="857">
        <v>18</v>
      </c>
      <c r="V9" s="857">
        <v>19</v>
      </c>
      <c r="W9" s="857">
        <v>20</v>
      </c>
      <c r="X9" s="857">
        <v>21</v>
      </c>
      <c r="Y9" s="857">
        <v>22</v>
      </c>
      <c r="Z9" s="857">
        <v>23</v>
      </c>
      <c r="AA9" s="857">
        <v>24</v>
      </c>
      <c r="AB9" s="857">
        <v>25</v>
      </c>
      <c r="AC9" s="857">
        <v>26</v>
      </c>
      <c r="AD9" s="857">
        <v>27</v>
      </c>
      <c r="AE9" s="857">
        <v>28</v>
      </c>
      <c r="AF9" s="857">
        <v>29</v>
      </c>
      <c r="AG9" s="857">
        <v>30</v>
      </c>
      <c r="AH9" s="861">
        <v>31</v>
      </c>
      <c r="AI9" s="860"/>
    </row>
    <row r="10" spans="1:37" ht="15.75" customHeight="1">
      <c r="A10" s="1784"/>
      <c r="B10" s="855" t="s">
        <v>893</v>
      </c>
      <c r="C10" s="855"/>
      <c r="D10" s="856" t="s">
        <v>916</v>
      </c>
      <c r="E10" s="857" t="s">
        <v>918</v>
      </c>
      <c r="F10" s="862" t="s">
        <v>919</v>
      </c>
      <c r="G10" s="862" t="s">
        <v>200</v>
      </c>
      <c r="H10" s="862" t="s">
        <v>920</v>
      </c>
      <c r="I10" s="862" t="s">
        <v>921</v>
      </c>
      <c r="J10" s="862" t="s">
        <v>922</v>
      </c>
      <c r="K10" s="862" t="s">
        <v>915</v>
      </c>
      <c r="L10" s="862" t="s">
        <v>917</v>
      </c>
      <c r="M10" s="862" t="s">
        <v>919</v>
      </c>
      <c r="N10" s="862" t="s">
        <v>200</v>
      </c>
      <c r="O10" s="862" t="s">
        <v>920</v>
      </c>
      <c r="P10" s="862" t="s">
        <v>921</v>
      </c>
      <c r="Q10" s="862" t="s">
        <v>922</v>
      </c>
      <c r="R10" s="862" t="s">
        <v>915</v>
      </c>
      <c r="S10" s="862" t="s">
        <v>917</v>
      </c>
      <c r="T10" s="862" t="s">
        <v>919</v>
      </c>
      <c r="U10" s="862" t="s">
        <v>200</v>
      </c>
      <c r="V10" s="862" t="s">
        <v>920</v>
      </c>
      <c r="W10" s="862" t="s">
        <v>921</v>
      </c>
      <c r="X10" s="862" t="s">
        <v>922</v>
      </c>
      <c r="Y10" s="862" t="s">
        <v>915</v>
      </c>
      <c r="Z10" s="862" t="s">
        <v>917</v>
      </c>
      <c r="AA10" s="862" t="s">
        <v>919</v>
      </c>
      <c r="AB10" s="862" t="s">
        <v>200</v>
      </c>
      <c r="AC10" s="862" t="s">
        <v>920</v>
      </c>
      <c r="AD10" s="862" t="s">
        <v>921</v>
      </c>
      <c r="AE10" s="862" t="s">
        <v>922</v>
      </c>
      <c r="AF10" s="862" t="s">
        <v>915</v>
      </c>
      <c r="AG10" s="862" t="s">
        <v>917</v>
      </c>
      <c r="AH10" s="863" t="s">
        <v>919</v>
      </c>
      <c r="AI10" s="860"/>
    </row>
    <row r="11" spans="1:37" ht="218.25" customHeight="1">
      <c r="A11" s="1784"/>
      <c r="B11" s="1803" t="s">
        <v>894</v>
      </c>
      <c r="C11" s="947" t="s">
        <v>956</v>
      </c>
      <c r="D11" s="919" t="s">
        <v>931</v>
      </c>
      <c r="E11" s="865" t="s">
        <v>931</v>
      </c>
      <c r="F11" s="872" t="s">
        <v>931</v>
      </c>
      <c r="G11" s="865" t="s">
        <v>931</v>
      </c>
      <c r="H11" s="872" t="s">
        <v>931</v>
      </c>
      <c r="I11" s="865" t="s">
        <v>931</v>
      </c>
      <c r="J11" s="872" t="s">
        <v>964</v>
      </c>
      <c r="K11" s="865" t="s">
        <v>932</v>
      </c>
      <c r="L11" s="873" t="s">
        <v>932</v>
      </c>
      <c r="M11" s="865" t="s">
        <v>932</v>
      </c>
      <c r="N11" s="865" t="s">
        <v>932</v>
      </c>
      <c r="O11" s="865" t="s">
        <v>932</v>
      </c>
      <c r="P11" s="865" t="s">
        <v>932</v>
      </c>
      <c r="Q11" s="865" t="s">
        <v>964</v>
      </c>
      <c r="R11" s="865" t="s">
        <v>933</v>
      </c>
      <c r="S11" s="865" t="s">
        <v>934</v>
      </c>
      <c r="T11" s="865" t="s">
        <v>933</v>
      </c>
      <c r="U11" s="865" t="s">
        <v>934</v>
      </c>
      <c r="V11" s="865" t="s">
        <v>933</v>
      </c>
      <c r="W11" s="865" t="s">
        <v>934</v>
      </c>
      <c r="X11" s="865" t="s">
        <v>933</v>
      </c>
      <c r="Y11" s="865" t="s">
        <v>934</v>
      </c>
      <c r="Z11" s="865" t="s">
        <v>964</v>
      </c>
      <c r="AA11" s="865" t="s">
        <v>936</v>
      </c>
      <c r="AB11" s="865" t="s">
        <v>935</v>
      </c>
      <c r="AC11" s="865" t="s">
        <v>936</v>
      </c>
      <c r="AD11" s="865" t="s">
        <v>935</v>
      </c>
      <c r="AE11" s="865" t="s">
        <v>936</v>
      </c>
      <c r="AF11" s="865" t="s">
        <v>935</v>
      </c>
      <c r="AG11" s="865" t="s">
        <v>936</v>
      </c>
      <c r="AH11" s="866" t="s">
        <v>964</v>
      </c>
      <c r="AI11" s="867"/>
    </row>
    <row r="12" spans="1:37" ht="24" customHeight="1">
      <c r="A12" s="1784"/>
      <c r="B12" s="1804"/>
      <c r="C12" s="868" t="s">
        <v>806</v>
      </c>
      <c r="D12" s="856">
        <v>1</v>
      </c>
      <c r="E12" s="857">
        <v>1</v>
      </c>
      <c r="F12" s="857">
        <v>1</v>
      </c>
      <c r="G12" s="857">
        <v>1</v>
      </c>
      <c r="H12" s="857">
        <v>1</v>
      </c>
      <c r="I12" s="857">
        <v>1</v>
      </c>
      <c r="J12" s="857">
        <v>1</v>
      </c>
      <c r="K12" s="857">
        <v>2</v>
      </c>
      <c r="L12" s="857">
        <v>2</v>
      </c>
      <c r="M12" s="857">
        <v>2</v>
      </c>
      <c r="N12" s="857">
        <v>2</v>
      </c>
      <c r="O12" s="857">
        <v>2</v>
      </c>
      <c r="P12" s="857">
        <v>2</v>
      </c>
      <c r="Q12" s="857">
        <v>2</v>
      </c>
      <c r="R12" s="857">
        <v>3</v>
      </c>
      <c r="S12" s="857">
        <v>3</v>
      </c>
      <c r="T12" s="857">
        <v>3</v>
      </c>
      <c r="U12" s="857">
        <v>3</v>
      </c>
      <c r="V12" s="857">
        <v>3</v>
      </c>
      <c r="W12" s="857">
        <v>3</v>
      </c>
      <c r="X12" s="857">
        <v>3</v>
      </c>
      <c r="Y12" s="857">
        <v>3</v>
      </c>
      <c r="Z12" s="857">
        <v>3</v>
      </c>
      <c r="AA12" s="857">
        <v>4</v>
      </c>
      <c r="AB12" s="857">
        <v>4</v>
      </c>
      <c r="AC12" s="857">
        <v>4</v>
      </c>
      <c r="AD12" s="857">
        <v>4</v>
      </c>
      <c r="AE12" s="857">
        <v>4</v>
      </c>
      <c r="AF12" s="857">
        <v>4</v>
      </c>
      <c r="AG12" s="857">
        <v>4</v>
      </c>
      <c r="AH12" s="861">
        <v>4</v>
      </c>
      <c r="AI12" s="958" t="s">
        <v>963</v>
      </c>
      <c r="AJ12" s="870"/>
    </row>
    <row r="13" spans="1:37" ht="24" customHeight="1">
      <c r="A13" s="1784"/>
      <c r="B13" s="1804"/>
      <c r="C13" s="871" t="s">
        <v>907</v>
      </c>
      <c r="D13" s="955">
        <v>20</v>
      </c>
      <c r="E13" s="956"/>
      <c r="F13" s="956"/>
      <c r="G13" s="956"/>
      <c r="H13" s="956"/>
      <c r="I13" s="956"/>
      <c r="J13" s="956"/>
      <c r="K13" s="957">
        <v>20</v>
      </c>
      <c r="L13" s="957"/>
      <c r="M13" s="957"/>
      <c r="N13" s="957"/>
      <c r="O13" s="957"/>
      <c r="P13" s="957"/>
      <c r="Q13" s="957"/>
      <c r="R13" s="957">
        <v>20</v>
      </c>
      <c r="S13" s="957"/>
      <c r="T13" s="957"/>
      <c r="U13" s="957"/>
      <c r="V13" s="957"/>
      <c r="W13" s="957"/>
      <c r="X13" s="957"/>
      <c r="Y13" s="957"/>
      <c r="Z13" s="957"/>
      <c r="AA13" s="957">
        <v>20</v>
      </c>
      <c r="AB13" s="957"/>
      <c r="AC13" s="957"/>
      <c r="AD13" s="957"/>
      <c r="AE13" s="957"/>
      <c r="AF13" s="957"/>
      <c r="AG13" s="957"/>
      <c r="AH13" s="923"/>
      <c r="AI13" s="869">
        <f>SUM(D13:AH13)</f>
        <v>80</v>
      </c>
      <c r="AJ13" s="870"/>
    </row>
    <row r="14" spans="1:37" ht="218.25" customHeight="1" thickBot="1">
      <c r="A14" s="1784"/>
      <c r="B14" s="1804"/>
      <c r="C14" s="918" t="s">
        <v>957</v>
      </c>
      <c r="D14" s="948" t="s">
        <v>928</v>
      </c>
      <c r="E14" s="949"/>
      <c r="F14" s="950"/>
      <c r="G14" s="949"/>
      <c r="H14" s="950"/>
      <c r="I14" s="949"/>
      <c r="J14" s="951" t="s">
        <v>926</v>
      </c>
      <c r="K14" s="935"/>
      <c r="L14" s="929"/>
      <c r="M14" s="924"/>
      <c r="N14" s="932" t="s">
        <v>926</v>
      </c>
      <c r="O14" s="924"/>
      <c r="P14" s="925"/>
      <c r="Q14" s="924"/>
      <c r="R14" s="930"/>
      <c r="S14" s="927"/>
      <c r="T14" s="927"/>
      <c r="U14" s="927"/>
      <c r="V14" s="927"/>
      <c r="W14" s="933" t="s">
        <v>926</v>
      </c>
      <c r="X14" s="933"/>
      <c r="Y14" s="924"/>
      <c r="Z14" s="924"/>
      <c r="AA14" s="924"/>
      <c r="AB14" s="924"/>
      <c r="AC14" s="934" t="s">
        <v>927</v>
      </c>
      <c r="AD14" s="924"/>
      <c r="AE14" s="924" t="s">
        <v>941</v>
      </c>
      <c r="AF14" s="927" t="s">
        <v>955</v>
      </c>
      <c r="AG14" s="927"/>
      <c r="AH14" s="931"/>
      <c r="AI14" s="875"/>
    </row>
    <row r="15" spans="1:37" ht="22.5" customHeight="1">
      <c r="A15" s="1784"/>
      <c r="B15" s="1804"/>
      <c r="C15" s="876" t="s">
        <v>958</v>
      </c>
      <c r="D15" s="877" t="s">
        <v>959</v>
      </c>
      <c r="E15" s="878"/>
      <c r="F15" s="879"/>
      <c r="G15" s="878"/>
      <c r="H15" s="879"/>
      <c r="I15" s="878"/>
      <c r="J15" s="879" t="s">
        <v>924</v>
      </c>
      <c r="K15" s="878"/>
      <c r="L15" s="878"/>
      <c r="M15" s="878"/>
      <c r="N15" s="879" t="s">
        <v>960</v>
      </c>
      <c r="O15" s="878"/>
      <c r="P15" s="879"/>
      <c r="Q15" s="878"/>
      <c r="R15" s="878"/>
      <c r="S15" s="878"/>
      <c r="T15" s="878"/>
      <c r="U15" s="878"/>
      <c r="V15" s="878"/>
      <c r="W15" s="878" t="s">
        <v>924</v>
      </c>
      <c r="X15" s="878"/>
      <c r="Y15" s="878"/>
      <c r="Z15" s="878"/>
      <c r="AA15" s="878"/>
      <c r="AB15" s="878"/>
      <c r="AC15" s="878"/>
      <c r="AD15" s="878"/>
      <c r="AE15" s="878"/>
      <c r="AF15" s="878" t="s">
        <v>924</v>
      </c>
      <c r="AG15" s="878"/>
      <c r="AH15" s="880"/>
      <c r="AI15" s="881"/>
      <c r="AJ15" s="882"/>
    </row>
    <row r="16" spans="1:37" ht="22.5" customHeight="1">
      <c r="A16" s="1784"/>
      <c r="B16" s="1804"/>
      <c r="C16" s="876" t="s">
        <v>961</v>
      </c>
      <c r="D16" s="952">
        <v>0.54166666666666663</v>
      </c>
      <c r="E16" s="878"/>
      <c r="F16" s="879"/>
      <c r="G16" s="878"/>
      <c r="H16" s="879"/>
      <c r="I16" s="878"/>
      <c r="J16" s="953">
        <v>0.375</v>
      </c>
      <c r="K16" s="878"/>
      <c r="L16" s="878"/>
      <c r="M16" s="878"/>
      <c r="N16" s="953">
        <v>0.375</v>
      </c>
      <c r="O16" s="878"/>
      <c r="P16" s="879"/>
      <c r="Q16" s="878"/>
      <c r="R16" s="878"/>
      <c r="S16" s="878"/>
      <c r="T16" s="878"/>
      <c r="U16" s="878"/>
      <c r="V16" s="878"/>
      <c r="W16" s="954">
        <v>0.375</v>
      </c>
      <c r="X16" s="878"/>
      <c r="Y16" s="878"/>
      <c r="Z16" s="878"/>
      <c r="AA16" s="878"/>
      <c r="AB16" s="878"/>
      <c r="AC16" s="954">
        <v>0.41666666666666669</v>
      </c>
      <c r="AD16" s="878"/>
      <c r="AE16" s="954">
        <v>0.625</v>
      </c>
      <c r="AF16" s="954">
        <v>0.58333333333333337</v>
      </c>
      <c r="AG16" s="878"/>
      <c r="AH16" s="880"/>
      <c r="AI16" s="869"/>
      <c r="AJ16" s="882"/>
    </row>
    <row r="17" spans="1:36" ht="22.5" customHeight="1">
      <c r="A17" s="1802"/>
      <c r="B17" s="1805"/>
      <c r="C17" s="876" t="s">
        <v>962</v>
      </c>
      <c r="D17" s="952">
        <v>0.5625</v>
      </c>
      <c r="E17" s="878"/>
      <c r="F17" s="879"/>
      <c r="G17" s="878"/>
      <c r="H17" s="879"/>
      <c r="I17" s="878"/>
      <c r="J17" s="953">
        <v>0.625</v>
      </c>
      <c r="K17" s="878"/>
      <c r="L17" s="878"/>
      <c r="M17" s="878"/>
      <c r="N17" s="953">
        <v>0.625</v>
      </c>
      <c r="O17" s="878"/>
      <c r="P17" s="879"/>
      <c r="Q17" s="878"/>
      <c r="R17" s="878"/>
      <c r="S17" s="878"/>
      <c r="T17" s="878"/>
      <c r="U17" s="878"/>
      <c r="V17" s="878"/>
      <c r="W17" s="954">
        <v>0.625</v>
      </c>
      <c r="X17" s="878"/>
      <c r="Y17" s="878"/>
      <c r="Z17" s="878"/>
      <c r="AA17" s="878"/>
      <c r="AB17" s="878"/>
      <c r="AC17" s="954">
        <v>0.70833333333333337</v>
      </c>
      <c r="AD17" s="878"/>
      <c r="AE17" s="954">
        <v>0.75</v>
      </c>
      <c r="AF17" s="954">
        <v>0.625</v>
      </c>
      <c r="AG17" s="878"/>
      <c r="AH17" s="880"/>
      <c r="AI17" s="958" t="s">
        <v>963</v>
      </c>
      <c r="AJ17" s="882"/>
    </row>
    <row r="18" spans="1:36" ht="22.5" customHeight="1">
      <c r="A18" s="1802"/>
      <c r="B18" s="1806"/>
      <c r="C18" s="876" t="s">
        <v>171</v>
      </c>
      <c r="D18" s="877"/>
      <c r="E18" s="878"/>
      <c r="F18" s="879"/>
      <c r="G18" s="878"/>
      <c r="H18" s="879"/>
      <c r="I18" s="878"/>
      <c r="J18" s="879">
        <v>1</v>
      </c>
      <c r="K18" s="878"/>
      <c r="L18" s="878"/>
      <c r="M18" s="878"/>
      <c r="N18" s="879">
        <v>1</v>
      </c>
      <c r="O18" s="878"/>
      <c r="P18" s="879"/>
      <c r="Q18" s="878"/>
      <c r="R18" s="878"/>
      <c r="S18" s="878"/>
      <c r="T18" s="878"/>
      <c r="U18" s="878"/>
      <c r="V18" s="878"/>
      <c r="W18" s="878">
        <v>1</v>
      </c>
      <c r="X18" s="878"/>
      <c r="Y18" s="878"/>
      <c r="Z18" s="878"/>
      <c r="AA18" s="878"/>
      <c r="AB18" s="878"/>
      <c r="AC18" s="878">
        <v>1</v>
      </c>
      <c r="AD18" s="878"/>
      <c r="AE18" s="878"/>
      <c r="AF18" s="878">
        <v>1</v>
      </c>
      <c r="AG18" s="878"/>
      <c r="AH18" s="880"/>
      <c r="AI18" s="869">
        <f>SUM(D18:AH18)</f>
        <v>5</v>
      </c>
      <c r="AJ18" s="882"/>
    </row>
    <row r="19" spans="1:36" ht="33" customHeight="1">
      <c r="B19" s="921"/>
      <c r="C19" s="921"/>
      <c r="D19" s="921"/>
      <c r="E19" s="921"/>
      <c r="F19" s="921"/>
      <c r="G19" s="921"/>
      <c r="H19" s="921"/>
      <c r="I19" s="921"/>
      <c r="J19" s="921"/>
      <c r="K19" s="921"/>
      <c r="L19" s="921"/>
      <c r="M19" s="921"/>
      <c r="N19" s="921"/>
      <c r="O19" s="921"/>
      <c r="P19" s="921"/>
      <c r="Q19" s="921"/>
      <c r="R19" s="921"/>
      <c r="S19" s="921"/>
      <c r="T19" s="921"/>
      <c r="U19" s="921"/>
      <c r="V19" s="921"/>
      <c r="W19" s="921"/>
      <c r="X19" s="921"/>
      <c r="Y19" s="921"/>
      <c r="Z19" s="921"/>
      <c r="AA19" s="921"/>
      <c r="AB19" s="921"/>
      <c r="AC19" s="921"/>
      <c r="AD19" s="921"/>
      <c r="AE19" s="921"/>
      <c r="AF19" s="921"/>
      <c r="AG19" s="921"/>
      <c r="AH19" s="921"/>
    </row>
    <row r="20" spans="1:36" ht="33" customHeight="1">
      <c r="A20" s="916"/>
      <c r="B20" s="920"/>
      <c r="C20" s="920"/>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row>
    <row r="21" spans="1:36" ht="16.5" customHeight="1">
      <c r="A21" s="916"/>
      <c r="B21" s="855" t="s">
        <v>220</v>
      </c>
      <c r="C21" s="855"/>
      <c r="D21" s="856">
        <v>11</v>
      </c>
      <c r="E21" s="857"/>
      <c r="F21" s="858"/>
      <c r="G21" s="857"/>
      <c r="H21" s="858"/>
      <c r="I21" s="857"/>
      <c r="J21" s="858"/>
      <c r="K21" s="857"/>
      <c r="L21" s="858"/>
      <c r="M21" s="857"/>
      <c r="N21" s="858"/>
      <c r="O21" s="857"/>
      <c r="P21" s="858"/>
      <c r="Q21" s="857"/>
      <c r="R21" s="858"/>
      <c r="S21" s="857"/>
      <c r="T21" s="857"/>
      <c r="U21" s="857"/>
      <c r="V21" s="857"/>
      <c r="W21" s="857"/>
      <c r="X21" s="857"/>
      <c r="Y21" s="857"/>
      <c r="Z21" s="857"/>
      <c r="AA21" s="857"/>
      <c r="AB21" s="857"/>
      <c r="AC21" s="857"/>
      <c r="AD21" s="857"/>
      <c r="AE21" s="857"/>
      <c r="AF21" s="857"/>
      <c r="AG21" s="857"/>
      <c r="AH21" s="859"/>
    </row>
    <row r="22" spans="1:36" ht="16.5" customHeight="1">
      <c r="A22" s="916"/>
      <c r="B22" s="855" t="s">
        <v>122</v>
      </c>
      <c r="C22" s="855"/>
      <c r="D22" s="856">
        <v>1</v>
      </c>
      <c r="E22" s="857">
        <v>2</v>
      </c>
      <c r="F22" s="857">
        <v>3</v>
      </c>
      <c r="G22" s="857">
        <v>4</v>
      </c>
      <c r="H22" s="857">
        <v>5</v>
      </c>
      <c r="I22" s="857">
        <v>6</v>
      </c>
      <c r="J22" s="857">
        <v>7</v>
      </c>
      <c r="K22" s="857">
        <v>8</v>
      </c>
      <c r="L22" s="857">
        <v>9</v>
      </c>
      <c r="M22" s="857">
        <v>10</v>
      </c>
      <c r="N22" s="857">
        <v>11</v>
      </c>
      <c r="O22" s="857">
        <v>12</v>
      </c>
      <c r="P22" s="857">
        <v>13</v>
      </c>
      <c r="Q22" s="857">
        <v>14</v>
      </c>
      <c r="R22" s="857">
        <v>15</v>
      </c>
      <c r="S22" s="857">
        <v>16</v>
      </c>
      <c r="T22" s="857">
        <v>17</v>
      </c>
      <c r="U22" s="857">
        <v>18</v>
      </c>
      <c r="V22" s="857">
        <v>19</v>
      </c>
      <c r="W22" s="857">
        <v>20</v>
      </c>
      <c r="X22" s="857">
        <v>21</v>
      </c>
      <c r="Y22" s="857">
        <v>22</v>
      </c>
      <c r="Z22" s="857">
        <v>23</v>
      </c>
      <c r="AA22" s="857">
        <v>24</v>
      </c>
      <c r="AB22" s="857">
        <v>25</v>
      </c>
      <c r="AC22" s="857">
        <v>26</v>
      </c>
      <c r="AD22" s="857">
        <v>27</v>
      </c>
      <c r="AE22" s="857">
        <v>28</v>
      </c>
      <c r="AF22" s="857">
        <v>29</v>
      </c>
      <c r="AG22" s="857">
        <v>30</v>
      </c>
      <c r="AH22" s="861"/>
    </row>
    <row r="23" spans="1:36" ht="16.5" customHeight="1">
      <c r="A23" s="916"/>
      <c r="B23" s="855" t="s">
        <v>893</v>
      </c>
      <c r="C23" s="855"/>
      <c r="D23" s="856" t="s">
        <v>929</v>
      </c>
      <c r="E23" s="857" t="s">
        <v>930</v>
      </c>
      <c r="F23" s="862" t="s">
        <v>921</v>
      </c>
      <c r="G23" s="862" t="s">
        <v>922</v>
      </c>
      <c r="H23" s="862" t="s">
        <v>915</v>
      </c>
      <c r="I23" s="862" t="s">
        <v>917</v>
      </c>
      <c r="J23" s="862" t="s">
        <v>919</v>
      </c>
      <c r="K23" s="862" t="s">
        <v>200</v>
      </c>
      <c r="L23" s="862" t="s">
        <v>920</v>
      </c>
      <c r="M23" s="862" t="s">
        <v>921</v>
      </c>
      <c r="N23" s="862" t="s">
        <v>922</v>
      </c>
      <c r="O23" s="862" t="s">
        <v>915</v>
      </c>
      <c r="P23" s="862" t="s">
        <v>917</v>
      </c>
      <c r="Q23" s="862" t="s">
        <v>919</v>
      </c>
      <c r="R23" s="862" t="s">
        <v>200</v>
      </c>
      <c r="S23" s="862" t="s">
        <v>920</v>
      </c>
      <c r="T23" s="862" t="s">
        <v>921</v>
      </c>
      <c r="U23" s="862" t="s">
        <v>922</v>
      </c>
      <c r="V23" s="862" t="s">
        <v>915</v>
      </c>
      <c r="W23" s="862" t="s">
        <v>917</v>
      </c>
      <c r="X23" s="862" t="s">
        <v>919</v>
      </c>
      <c r="Y23" s="862" t="s">
        <v>200</v>
      </c>
      <c r="Z23" s="862" t="s">
        <v>920</v>
      </c>
      <c r="AA23" s="862" t="s">
        <v>921</v>
      </c>
      <c r="AB23" s="862" t="s">
        <v>922</v>
      </c>
      <c r="AC23" s="862" t="s">
        <v>915</v>
      </c>
      <c r="AD23" s="862" t="s">
        <v>917</v>
      </c>
      <c r="AE23" s="862" t="s">
        <v>919</v>
      </c>
      <c r="AF23" s="862" t="s">
        <v>200</v>
      </c>
      <c r="AG23" s="862" t="s">
        <v>920</v>
      </c>
      <c r="AH23" s="863"/>
    </row>
    <row r="24" spans="1:36" ht="218.25" customHeight="1">
      <c r="A24" s="916"/>
      <c r="B24" s="1803" t="s">
        <v>894</v>
      </c>
      <c r="C24" s="864" t="s">
        <v>895</v>
      </c>
      <c r="D24" s="919" t="s">
        <v>937</v>
      </c>
      <c r="E24" s="865" t="s">
        <v>937</v>
      </c>
      <c r="F24" s="872" t="s">
        <v>937</v>
      </c>
      <c r="G24" s="865" t="s">
        <v>937</v>
      </c>
      <c r="H24" s="872" t="s">
        <v>937</v>
      </c>
      <c r="I24" s="865" t="s">
        <v>937</v>
      </c>
      <c r="J24" s="872" t="s">
        <v>964</v>
      </c>
      <c r="K24" s="865" t="s">
        <v>938</v>
      </c>
      <c r="L24" s="865" t="s">
        <v>938</v>
      </c>
      <c r="M24" s="865" t="s">
        <v>938</v>
      </c>
      <c r="N24" s="865" t="s">
        <v>938</v>
      </c>
      <c r="O24" s="865" t="s">
        <v>938</v>
      </c>
      <c r="P24" s="865" t="s">
        <v>938</v>
      </c>
      <c r="Q24" s="865" t="s">
        <v>964</v>
      </c>
      <c r="R24" s="865" t="s">
        <v>939</v>
      </c>
      <c r="S24" s="865" t="s">
        <v>939</v>
      </c>
      <c r="T24" s="865" t="s">
        <v>939</v>
      </c>
      <c r="U24" s="865" t="s">
        <v>939</v>
      </c>
      <c r="V24" s="865" t="s">
        <v>939</v>
      </c>
      <c r="W24" s="865" t="s">
        <v>939</v>
      </c>
      <c r="X24" s="865" t="s">
        <v>939</v>
      </c>
      <c r="Y24" s="865" t="s">
        <v>964</v>
      </c>
      <c r="Z24" s="865" t="s">
        <v>940</v>
      </c>
      <c r="AA24" s="865" t="s">
        <v>940</v>
      </c>
      <c r="AB24" s="865" t="s">
        <v>940</v>
      </c>
      <c r="AC24" s="865" t="s">
        <v>940</v>
      </c>
      <c r="AD24" s="865" t="s">
        <v>940</v>
      </c>
      <c r="AE24" s="865" t="s">
        <v>940</v>
      </c>
      <c r="AF24" s="865" t="s">
        <v>964</v>
      </c>
      <c r="AG24" s="865"/>
      <c r="AH24" s="866"/>
    </row>
    <row r="25" spans="1:36" ht="24" customHeight="1">
      <c r="A25" s="916"/>
      <c r="B25" s="1804"/>
      <c r="C25" s="868" t="s">
        <v>806</v>
      </c>
      <c r="D25" s="856">
        <v>5</v>
      </c>
      <c r="E25" s="857">
        <v>5</v>
      </c>
      <c r="F25" s="857">
        <v>5</v>
      </c>
      <c r="G25" s="857">
        <v>5</v>
      </c>
      <c r="H25" s="857">
        <v>5</v>
      </c>
      <c r="I25" s="857">
        <v>5</v>
      </c>
      <c r="J25" s="857">
        <v>5</v>
      </c>
      <c r="K25" s="857">
        <v>6</v>
      </c>
      <c r="L25" s="857">
        <v>6</v>
      </c>
      <c r="M25" s="857">
        <v>6</v>
      </c>
      <c r="N25" s="857">
        <v>6</v>
      </c>
      <c r="O25" s="857">
        <v>6</v>
      </c>
      <c r="P25" s="857">
        <v>6</v>
      </c>
      <c r="Q25" s="857">
        <v>6</v>
      </c>
      <c r="R25" s="857">
        <v>7</v>
      </c>
      <c r="S25" s="857">
        <v>7</v>
      </c>
      <c r="T25" s="857">
        <v>7</v>
      </c>
      <c r="U25" s="857">
        <v>7</v>
      </c>
      <c r="V25" s="857">
        <v>7</v>
      </c>
      <c r="W25" s="857">
        <v>7</v>
      </c>
      <c r="X25" s="857">
        <v>7</v>
      </c>
      <c r="Y25" s="857">
        <v>7</v>
      </c>
      <c r="Z25" s="857">
        <v>8</v>
      </c>
      <c r="AA25" s="857">
        <v>8</v>
      </c>
      <c r="AB25" s="857">
        <v>8</v>
      </c>
      <c r="AC25" s="857">
        <v>8</v>
      </c>
      <c r="AD25" s="857">
        <v>8</v>
      </c>
      <c r="AE25" s="857">
        <v>8</v>
      </c>
      <c r="AF25" s="857">
        <v>8</v>
      </c>
      <c r="AG25" s="857"/>
      <c r="AH25" s="861"/>
    </row>
    <row r="26" spans="1:36" ht="24" customHeight="1">
      <c r="A26" s="916"/>
      <c r="B26" s="1804"/>
      <c r="C26" s="871" t="s">
        <v>907</v>
      </c>
      <c r="D26" s="955">
        <v>20</v>
      </c>
      <c r="E26" s="959"/>
      <c r="F26" s="959"/>
      <c r="G26" s="959"/>
      <c r="H26" s="959"/>
      <c r="I26" s="959"/>
      <c r="J26" s="959"/>
      <c r="K26" s="922">
        <v>20</v>
      </c>
      <c r="L26" s="922"/>
      <c r="M26" s="922"/>
      <c r="N26" s="922"/>
      <c r="O26" s="922"/>
      <c r="P26" s="922"/>
      <c r="Q26" s="922"/>
      <c r="R26" s="922">
        <v>20</v>
      </c>
      <c r="S26" s="922"/>
      <c r="T26" s="922"/>
      <c r="U26" s="922"/>
      <c r="V26" s="922"/>
      <c r="W26" s="922"/>
      <c r="X26" s="922"/>
      <c r="Y26" s="922"/>
      <c r="Z26" s="922">
        <v>20</v>
      </c>
      <c r="AA26" s="922"/>
      <c r="AB26" s="922"/>
      <c r="AC26" s="922"/>
      <c r="AD26" s="922"/>
      <c r="AE26" s="922"/>
      <c r="AF26" s="922"/>
      <c r="AG26" s="922"/>
      <c r="AH26" s="923"/>
    </row>
    <row r="27" spans="1:36" ht="218.25" customHeight="1">
      <c r="A27" s="916"/>
      <c r="B27" s="1804"/>
      <c r="C27" s="918" t="s">
        <v>897</v>
      </c>
      <c r="D27" s="926"/>
      <c r="E27" s="933" t="s">
        <v>927</v>
      </c>
      <c r="F27" s="928"/>
      <c r="G27" s="927" t="s">
        <v>945</v>
      </c>
      <c r="H27" s="925"/>
      <c r="I27" s="924"/>
      <c r="J27" s="925"/>
      <c r="K27" s="924"/>
      <c r="L27" s="929"/>
      <c r="M27" s="924"/>
      <c r="N27" s="932" t="s">
        <v>926</v>
      </c>
      <c r="O27" s="927" t="s">
        <v>943</v>
      </c>
      <c r="P27" s="928"/>
      <c r="Q27" s="927"/>
      <c r="R27" s="930" t="s">
        <v>946</v>
      </c>
      <c r="S27" s="933" t="s">
        <v>926</v>
      </c>
      <c r="T27" s="927"/>
      <c r="U27" s="927" t="s">
        <v>944</v>
      </c>
      <c r="V27" s="924"/>
      <c r="W27" s="924"/>
      <c r="X27" s="924"/>
      <c r="Y27" s="924"/>
      <c r="Z27" s="924"/>
      <c r="AA27" s="934" t="s">
        <v>927</v>
      </c>
      <c r="AB27" s="924"/>
      <c r="AC27" s="927" t="s">
        <v>942</v>
      </c>
      <c r="AD27" s="927"/>
      <c r="AE27" s="927"/>
      <c r="AF27" s="927" t="s">
        <v>965</v>
      </c>
      <c r="AG27" s="927" t="s">
        <v>966</v>
      </c>
      <c r="AH27" s="874"/>
    </row>
    <row r="28" spans="1:36" ht="24" customHeight="1">
      <c r="A28" s="916"/>
      <c r="B28" s="1804"/>
      <c r="C28" s="876" t="s">
        <v>913</v>
      </c>
      <c r="D28" s="877"/>
      <c r="E28" s="878" t="s">
        <v>923</v>
      </c>
      <c r="F28" s="879"/>
      <c r="G28" s="878" t="s">
        <v>923</v>
      </c>
      <c r="H28" s="879"/>
      <c r="I28" s="878"/>
      <c r="J28" s="879"/>
      <c r="K28" s="878"/>
      <c r="L28" s="878"/>
      <c r="M28" s="878"/>
      <c r="N28" s="879" t="s">
        <v>923</v>
      </c>
      <c r="O28" s="878"/>
      <c r="P28" s="879"/>
      <c r="Q28" s="878"/>
      <c r="R28" s="878"/>
      <c r="S28" s="878" t="s">
        <v>923</v>
      </c>
      <c r="T28" s="878"/>
      <c r="U28" s="878" t="s">
        <v>923</v>
      </c>
      <c r="V28" s="878"/>
      <c r="W28" s="878"/>
      <c r="X28" s="878"/>
      <c r="Y28" s="878"/>
      <c r="Z28" s="878"/>
      <c r="AA28" s="878"/>
      <c r="AB28" s="878"/>
      <c r="AC28" s="878"/>
      <c r="AD28" s="878"/>
      <c r="AE28" s="878"/>
      <c r="AF28" s="878" t="s">
        <v>925</v>
      </c>
      <c r="AG28" s="878"/>
      <c r="AH28" s="880"/>
    </row>
    <row r="29" spans="1:36" ht="24" customHeight="1">
      <c r="A29" s="916"/>
      <c r="B29" s="1804"/>
      <c r="C29" s="876" t="s">
        <v>961</v>
      </c>
      <c r="D29" s="877"/>
      <c r="E29" s="878"/>
      <c r="F29" s="879"/>
      <c r="G29" s="878"/>
      <c r="H29" s="879"/>
      <c r="I29" s="878"/>
      <c r="J29" s="879"/>
      <c r="K29" s="878"/>
      <c r="L29" s="878"/>
      <c r="M29" s="878"/>
      <c r="N29" s="879"/>
      <c r="O29" s="878"/>
      <c r="P29" s="879"/>
      <c r="Q29" s="878"/>
      <c r="R29" s="878"/>
      <c r="S29" s="878"/>
      <c r="T29" s="878"/>
      <c r="U29" s="878"/>
      <c r="V29" s="878"/>
      <c r="W29" s="878"/>
      <c r="X29" s="878"/>
      <c r="Y29" s="878"/>
      <c r="Z29" s="878"/>
      <c r="AA29" s="878"/>
      <c r="AB29" s="878"/>
      <c r="AC29" s="878"/>
      <c r="AD29" s="878"/>
      <c r="AE29" s="878"/>
      <c r="AF29" s="878"/>
      <c r="AG29" s="878"/>
      <c r="AH29" s="880"/>
    </row>
    <row r="30" spans="1:36" ht="24" customHeight="1">
      <c r="A30" s="916"/>
      <c r="B30" s="1805"/>
      <c r="C30" s="876" t="s">
        <v>962</v>
      </c>
      <c r="D30" s="877"/>
      <c r="E30" s="878"/>
      <c r="F30" s="879"/>
      <c r="G30" s="878"/>
      <c r="H30" s="879"/>
      <c r="I30" s="878"/>
      <c r="J30" s="879"/>
      <c r="K30" s="878"/>
      <c r="L30" s="878"/>
      <c r="M30" s="878"/>
      <c r="N30" s="879"/>
      <c r="O30" s="878"/>
      <c r="P30" s="879"/>
      <c r="Q30" s="878"/>
      <c r="R30" s="878"/>
      <c r="S30" s="878"/>
      <c r="T30" s="878"/>
      <c r="U30" s="878"/>
      <c r="V30" s="878"/>
      <c r="W30" s="878"/>
      <c r="X30" s="878"/>
      <c r="Y30" s="878"/>
      <c r="Z30" s="878"/>
      <c r="AA30" s="878"/>
      <c r="AB30" s="878"/>
      <c r="AC30" s="878"/>
      <c r="AD30" s="878"/>
      <c r="AE30" s="878"/>
      <c r="AF30" s="878"/>
      <c r="AG30" s="878"/>
      <c r="AH30" s="880"/>
    </row>
    <row r="31" spans="1:36" ht="24" customHeight="1">
      <c r="A31" s="916"/>
      <c r="B31" s="1806"/>
      <c r="C31" s="876" t="s">
        <v>171</v>
      </c>
      <c r="D31" s="877"/>
      <c r="E31" s="878">
        <v>1</v>
      </c>
      <c r="F31" s="879"/>
      <c r="G31" s="878">
        <v>2</v>
      </c>
      <c r="H31" s="879"/>
      <c r="I31" s="878"/>
      <c r="J31" s="879"/>
      <c r="K31" s="878"/>
      <c r="L31" s="878"/>
      <c r="M31" s="878"/>
      <c r="N31" s="879">
        <v>1</v>
      </c>
      <c r="O31" s="878">
        <v>2</v>
      </c>
      <c r="P31" s="879"/>
      <c r="Q31" s="878"/>
      <c r="R31" s="878"/>
      <c r="S31" s="878">
        <v>1</v>
      </c>
      <c r="T31" s="878"/>
      <c r="U31" s="878">
        <v>2</v>
      </c>
      <c r="V31" s="878"/>
      <c r="W31" s="878"/>
      <c r="X31" s="878"/>
      <c r="Y31" s="878"/>
      <c r="Z31" s="878"/>
      <c r="AA31" s="878">
        <v>1</v>
      </c>
      <c r="AB31" s="878"/>
      <c r="AC31" s="878"/>
      <c r="AD31" s="878"/>
      <c r="AE31" s="878"/>
      <c r="AF31" s="878">
        <v>1</v>
      </c>
      <c r="AG31" s="878"/>
      <c r="AH31" s="880"/>
    </row>
    <row r="32" spans="1:36" ht="33" customHeight="1">
      <c r="A32" s="916"/>
      <c r="B32" s="893"/>
      <c r="C32" s="893"/>
      <c r="D32" s="893"/>
      <c r="E32" s="893"/>
      <c r="F32" s="893"/>
      <c r="G32" s="893"/>
      <c r="H32" s="893"/>
      <c r="I32" s="893"/>
      <c r="J32" s="893"/>
      <c r="K32" s="893"/>
      <c r="L32" s="893"/>
      <c r="M32" s="893"/>
      <c r="N32" s="893"/>
      <c r="O32" s="893"/>
      <c r="P32" s="893"/>
      <c r="Q32" s="893"/>
      <c r="R32" s="893"/>
      <c r="S32" s="893"/>
      <c r="T32" s="893"/>
      <c r="U32" s="893"/>
      <c r="V32" s="893"/>
      <c r="W32" s="893"/>
      <c r="X32" s="893"/>
      <c r="Y32" s="893"/>
      <c r="Z32" s="893"/>
      <c r="AA32" s="893"/>
      <c r="AB32" s="893"/>
      <c r="AC32" s="893"/>
      <c r="AD32" s="893"/>
      <c r="AE32" s="893"/>
      <c r="AF32" s="893"/>
      <c r="AG32" s="893"/>
      <c r="AH32" s="893"/>
    </row>
    <row r="33" spans="1:36" ht="45" customHeight="1">
      <c r="A33" s="1788" t="s">
        <v>910</v>
      </c>
      <c r="B33" s="1788"/>
      <c r="C33" s="1788"/>
    </row>
    <row r="34" spans="1:36" s="883" customFormat="1">
      <c r="A34" s="1789"/>
      <c r="B34" s="1790"/>
      <c r="C34" s="1790"/>
      <c r="D34" s="1790"/>
      <c r="E34" s="1790"/>
      <c r="F34" s="1790"/>
      <c r="G34" s="1790"/>
      <c r="H34" s="1790"/>
      <c r="I34" s="1790"/>
      <c r="J34" s="1790"/>
      <c r="K34" s="1790"/>
      <c r="L34" s="1790"/>
      <c r="M34" s="1790"/>
      <c r="N34" s="1790"/>
      <c r="O34" s="1790"/>
      <c r="P34" s="1790"/>
      <c r="Q34" s="1790"/>
      <c r="R34" s="1790"/>
      <c r="S34" s="1790"/>
      <c r="T34" s="1790"/>
      <c r="U34" s="1790"/>
      <c r="V34" s="1790"/>
      <c r="W34" s="1790"/>
      <c r="X34" s="1790"/>
      <c r="Y34" s="1790"/>
      <c r="Z34" s="1790"/>
      <c r="AA34" s="1790"/>
      <c r="AB34" s="1790"/>
      <c r="AC34" s="1790"/>
      <c r="AD34" s="1790"/>
      <c r="AE34" s="1790"/>
      <c r="AF34" s="1790"/>
      <c r="AG34" s="1790"/>
      <c r="AH34" s="1790"/>
      <c r="AI34" s="1790"/>
      <c r="AJ34" s="1790"/>
    </row>
    <row r="35" spans="1:36" s="883" customFormat="1">
      <c r="A35" s="884"/>
      <c r="B35" s="1791" t="s">
        <v>447</v>
      </c>
      <c r="C35" s="1792"/>
      <c r="D35" s="1792"/>
      <c r="E35" s="1792"/>
      <c r="F35" s="1792"/>
      <c r="G35" s="1792"/>
      <c r="H35" s="1792"/>
      <c r="I35" s="1792"/>
      <c r="J35" s="1792"/>
      <c r="K35" s="1792"/>
      <c r="L35" s="1792"/>
      <c r="M35" s="1792"/>
      <c r="N35" s="1792"/>
      <c r="O35" s="1792"/>
      <c r="P35" s="1792"/>
      <c r="Q35" s="1792"/>
      <c r="R35" s="1792"/>
      <c r="S35" s="1792"/>
      <c r="T35" s="1792"/>
      <c r="U35" s="1792"/>
      <c r="V35" s="1792"/>
      <c r="W35" s="1792"/>
      <c r="X35" s="1792"/>
      <c r="Y35" s="1792"/>
      <c r="Z35" s="1792"/>
      <c r="AA35" s="1792"/>
      <c r="AB35" s="1792"/>
      <c r="AC35" s="1792"/>
      <c r="AD35" s="1792"/>
      <c r="AE35" s="1792"/>
      <c r="AF35" s="1792"/>
      <c r="AG35" s="1792"/>
      <c r="AH35" s="1792"/>
      <c r="AI35" s="884"/>
      <c r="AJ35" s="884"/>
    </row>
    <row r="36" spans="1:36" s="883" customFormat="1" ht="14.25" thickBot="1">
      <c r="A36" s="884"/>
      <c r="B36" s="913"/>
      <c r="C36" s="914"/>
      <c r="D36" s="914"/>
      <c r="E36" s="914"/>
      <c r="F36" s="914"/>
      <c r="G36" s="914"/>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884"/>
      <c r="AJ36" s="884"/>
    </row>
    <row r="37" spans="1:36" s="883" customFormat="1" ht="38.25" customHeight="1" thickBot="1">
      <c r="A37" s="884"/>
      <c r="B37" s="1793"/>
      <c r="C37" s="1794"/>
      <c r="D37" s="1794"/>
      <c r="E37" s="885"/>
      <c r="F37" s="885"/>
      <c r="G37" s="885"/>
      <c r="H37" s="885"/>
      <c r="I37" s="885"/>
      <c r="J37" s="1775" t="s">
        <v>393</v>
      </c>
      <c r="K37" s="1775"/>
      <c r="L37" s="1775"/>
      <c r="M37" s="1775"/>
      <c r="N37" s="1775"/>
      <c r="O37" s="1775"/>
      <c r="P37" s="1775"/>
      <c r="Q37" s="1775"/>
      <c r="R37" s="1775"/>
      <c r="S37" s="1775"/>
      <c r="T37" s="1775"/>
      <c r="U37" s="1775"/>
      <c r="V37" s="1775"/>
      <c r="W37" s="1775"/>
      <c r="X37" s="1775"/>
      <c r="Y37" s="1775"/>
      <c r="Z37" s="1775"/>
      <c r="AA37" s="885"/>
      <c r="AB37" s="885"/>
      <c r="AC37" s="885"/>
      <c r="AD37" s="885"/>
      <c r="AE37" s="885"/>
      <c r="AF37" s="1795" t="s">
        <v>912</v>
      </c>
      <c r="AG37" s="1796"/>
      <c r="AH37" s="1797"/>
      <c r="AI37" s="1798"/>
      <c r="AJ37" s="884"/>
    </row>
    <row r="38" spans="1:36" s="883" customFormat="1">
      <c r="A38" s="884"/>
      <c r="B38" s="1766" t="s">
        <v>806</v>
      </c>
      <c r="C38" s="1766"/>
      <c r="D38" s="1750" t="s">
        <v>898</v>
      </c>
      <c r="E38" s="1760"/>
      <c r="F38" s="1760"/>
      <c r="G38" s="1760"/>
      <c r="H38" s="1761"/>
      <c r="I38" s="885"/>
      <c r="J38" s="1766"/>
      <c r="K38" s="1766"/>
      <c r="L38" s="1750" t="s">
        <v>185</v>
      </c>
      <c r="M38" s="1760"/>
      <c r="N38" s="1760"/>
      <c r="O38" s="1760"/>
      <c r="P38" s="1760"/>
      <c r="Q38" s="1760"/>
      <c r="R38" s="1760"/>
      <c r="S38" s="1760"/>
      <c r="T38" s="1760"/>
      <c r="U38" s="1760"/>
      <c r="V38" s="1760"/>
      <c r="W38" s="1760"/>
      <c r="X38" s="1760"/>
      <c r="Y38" s="1760"/>
      <c r="Z38" s="1761"/>
      <c r="AA38" s="1766" t="s">
        <v>186</v>
      </c>
      <c r="AB38" s="1766"/>
      <c r="AC38" s="1766"/>
      <c r="AD38" s="1766"/>
      <c r="AE38" s="885"/>
      <c r="AF38" s="891"/>
      <c r="AG38" s="892"/>
      <c r="AH38" s="1787"/>
      <c r="AI38" s="1787"/>
      <c r="AJ38" s="910"/>
    </row>
    <row r="39" spans="1:36" s="883" customFormat="1" ht="14.25">
      <c r="A39" s="884"/>
      <c r="B39" s="1750" t="s">
        <v>899</v>
      </c>
      <c r="C39" s="1761"/>
      <c r="D39" s="1750">
        <v>20</v>
      </c>
      <c r="E39" s="1751"/>
      <c r="F39" s="1751"/>
      <c r="G39" s="1751"/>
      <c r="H39" s="1752"/>
      <c r="I39" s="885"/>
      <c r="J39" s="1750" t="s">
        <v>188</v>
      </c>
      <c r="K39" s="1761"/>
      <c r="L39" s="1776">
        <v>44497</v>
      </c>
      <c r="M39" s="1777"/>
      <c r="N39" s="1777"/>
      <c r="O39" s="1777"/>
      <c r="P39" s="1777"/>
      <c r="Q39" s="1777"/>
      <c r="R39" s="1777"/>
      <c r="S39" s="1777"/>
      <c r="T39" s="1777"/>
      <c r="U39" s="1777"/>
      <c r="V39" s="1777"/>
      <c r="W39" s="1777"/>
      <c r="X39" s="1777"/>
      <c r="Y39" s="1777"/>
      <c r="Z39" s="1778"/>
      <c r="AA39" s="1772"/>
      <c r="AB39" s="1773"/>
      <c r="AC39" s="1773"/>
      <c r="AD39" s="1774"/>
      <c r="AE39" s="885"/>
      <c r="AF39" s="886"/>
      <c r="AG39" s="886"/>
      <c r="AH39" s="886"/>
      <c r="AI39" s="886"/>
      <c r="AJ39" s="910"/>
    </row>
    <row r="40" spans="1:36" s="883" customFormat="1" ht="14.25">
      <c r="A40" s="884"/>
      <c r="B40" s="1750" t="s">
        <v>901</v>
      </c>
      <c r="C40" s="1761"/>
      <c r="D40" s="1750">
        <v>20</v>
      </c>
      <c r="E40" s="1751"/>
      <c r="F40" s="1751"/>
      <c r="G40" s="1751"/>
      <c r="H40" s="1752"/>
      <c r="I40" s="885"/>
      <c r="J40" s="1750" t="s">
        <v>189</v>
      </c>
      <c r="K40" s="1761"/>
      <c r="L40" s="1776">
        <v>44526</v>
      </c>
      <c r="M40" s="1777"/>
      <c r="N40" s="1777"/>
      <c r="O40" s="1777"/>
      <c r="P40" s="1777"/>
      <c r="Q40" s="1777"/>
      <c r="R40" s="1777"/>
      <c r="S40" s="1777"/>
      <c r="T40" s="1777"/>
      <c r="U40" s="1777"/>
      <c r="V40" s="1777"/>
      <c r="W40" s="1777"/>
      <c r="X40" s="1777"/>
      <c r="Y40" s="1777"/>
      <c r="Z40" s="1778"/>
      <c r="AA40" s="1771"/>
      <c r="AB40" s="1771"/>
      <c r="AC40" s="1771"/>
      <c r="AD40" s="1771"/>
      <c r="AE40" s="885"/>
      <c r="AF40" s="887"/>
      <c r="AG40" s="886"/>
      <c r="AH40" s="886"/>
      <c r="AI40" s="886"/>
      <c r="AJ40" s="884"/>
    </row>
    <row r="41" spans="1:36" s="883" customFormat="1" ht="14.25">
      <c r="A41" s="884"/>
      <c r="B41" s="1750" t="s">
        <v>903</v>
      </c>
      <c r="C41" s="1761"/>
      <c r="D41" s="1750">
        <v>20</v>
      </c>
      <c r="E41" s="1751"/>
      <c r="F41" s="1751"/>
      <c r="G41" s="1751"/>
      <c r="H41" s="1752"/>
      <c r="I41" s="885"/>
      <c r="J41" s="1750" t="s">
        <v>190</v>
      </c>
      <c r="K41" s="1761"/>
      <c r="L41" s="1776">
        <v>44547</v>
      </c>
      <c r="M41" s="1777"/>
      <c r="N41" s="1777"/>
      <c r="O41" s="1777"/>
      <c r="P41" s="1777"/>
      <c r="Q41" s="1777"/>
      <c r="R41" s="1777"/>
      <c r="S41" s="1777"/>
      <c r="T41" s="1777"/>
      <c r="U41" s="1777"/>
      <c r="V41" s="1777"/>
      <c r="W41" s="1777"/>
      <c r="X41" s="1777"/>
      <c r="Y41" s="1777"/>
      <c r="Z41" s="1778"/>
      <c r="AA41" s="1771"/>
      <c r="AB41" s="1771"/>
      <c r="AC41" s="1771"/>
      <c r="AD41" s="1771"/>
      <c r="AE41" s="885"/>
      <c r="AF41" s="885"/>
      <c r="AG41" s="885"/>
      <c r="AH41" s="885"/>
      <c r="AI41" s="884"/>
      <c r="AJ41" s="884"/>
    </row>
    <row r="42" spans="1:36" s="883" customFormat="1">
      <c r="A42" s="884"/>
      <c r="B42" s="1750" t="s">
        <v>904</v>
      </c>
      <c r="C42" s="1761"/>
      <c r="D42" s="1750">
        <v>20</v>
      </c>
      <c r="E42" s="1751"/>
      <c r="F42" s="1751"/>
      <c r="G42" s="1751"/>
      <c r="H42" s="1752"/>
      <c r="I42" s="885"/>
      <c r="J42" s="888" t="s">
        <v>191</v>
      </c>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4"/>
      <c r="AJ42" s="884"/>
    </row>
    <row r="43" spans="1:36" s="883" customFormat="1">
      <c r="A43" s="884"/>
      <c r="B43" s="1750" t="s">
        <v>947</v>
      </c>
      <c r="C43" s="1761"/>
      <c r="D43" s="1750">
        <v>20</v>
      </c>
      <c r="E43" s="1751"/>
      <c r="F43" s="1751"/>
      <c r="G43" s="1751"/>
      <c r="H43" s="1752"/>
      <c r="I43" s="885"/>
      <c r="J43" s="888"/>
      <c r="K43" s="885"/>
      <c r="L43" s="885"/>
      <c r="M43" s="885"/>
      <c r="N43" s="885"/>
      <c r="O43" s="885"/>
      <c r="P43" s="885"/>
      <c r="Q43" s="885"/>
      <c r="R43" s="885"/>
      <c r="S43" s="885"/>
      <c r="T43" s="885"/>
      <c r="U43" s="885"/>
      <c r="V43" s="885"/>
      <c r="W43" s="885"/>
      <c r="X43" s="885"/>
      <c r="Y43" s="885"/>
      <c r="Z43" s="885"/>
      <c r="AA43" s="885"/>
      <c r="AB43" s="885"/>
      <c r="AC43" s="885"/>
      <c r="AD43" s="885"/>
      <c r="AE43" s="885"/>
      <c r="AF43" s="885"/>
      <c r="AG43" s="885"/>
      <c r="AH43" s="885"/>
      <c r="AI43" s="884"/>
      <c r="AJ43" s="884"/>
    </row>
    <row r="44" spans="1:36" s="883" customFormat="1">
      <c r="A44" s="884"/>
      <c r="B44" s="1750" t="s">
        <v>948</v>
      </c>
      <c r="C44" s="1761"/>
      <c r="D44" s="1750">
        <v>20</v>
      </c>
      <c r="E44" s="1751"/>
      <c r="F44" s="1751"/>
      <c r="G44" s="1751"/>
      <c r="H44" s="1752"/>
      <c r="I44" s="885"/>
      <c r="J44" s="1775" t="s">
        <v>448</v>
      </c>
      <c r="K44" s="1775"/>
      <c r="L44" s="1775"/>
      <c r="M44" s="1775"/>
      <c r="N44" s="1775"/>
      <c r="O44" s="1775"/>
      <c r="P44" s="1775"/>
      <c r="Q44" s="1775"/>
      <c r="R44" s="1775"/>
      <c r="S44" s="1775"/>
      <c r="T44" s="1775"/>
      <c r="U44" s="1775"/>
      <c r="V44" s="1775"/>
      <c r="W44" s="1775"/>
      <c r="X44" s="1775"/>
      <c r="Y44" s="1775"/>
      <c r="Z44" s="1775"/>
      <c r="AA44" s="885"/>
      <c r="AB44" s="885"/>
      <c r="AC44" s="885"/>
      <c r="AD44" s="885"/>
      <c r="AE44" s="885"/>
      <c r="AF44" s="885"/>
      <c r="AG44" s="885"/>
      <c r="AH44" s="885"/>
      <c r="AI44" s="884"/>
      <c r="AJ44" s="884"/>
    </row>
    <row r="45" spans="1:36" s="883" customFormat="1">
      <c r="A45" s="884"/>
      <c r="B45" s="1750" t="s">
        <v>949</v>
      </c>
      <c r="C45" s="1761"/>
      <c r="D45" s="1750">
        <v>20</v>
      </c>
      <c r="E45" s="1751"/>
      <c r="F45" s="1751"/>
      <c r="G45" s="1751"/>
      <c r="H45" s="1752"/>
      <c r="I45" s="885"/>
      <c r="J45" s="1766"/>
      <c r="K45" s="1766"/>
      <c r="L45" s="1750" t="s">
        <v>527</v>
      </c>
      <c r="M45" s="1760"/>
      <c r="N45" s="1760"/>
      <c r="O45" s="1760"/>
      <c r="P45" s="1760"/>
      <c r="Q45" s="1760"/>
      <c r="R45" s="1760"/>
      <c r="S45" s="1760"/>
      <c r="T45" s="1760"/>
      <c r="U45" s="1760"/>
      <c r="V45" s="1760"/>
      <c r="W45" s="1760"/>
      <c r="X45" s="1760"/>
      <c r="Y45" s="1760"/>
      <c r="Z45" s="1761"/>
      <c r="AA45" s="1766" t="s">
        <v>186</v>
      </c>
      <c r="AB45" s="1766"/>
      <c r="AC45" s="1766"/>
      <c r="AD45" s="1766"/>
      <c r="AE45" s="885"/>
      <c r="AF45" s="885"/>
      <c r="AG45" s="885"/>
      <c r="AH45" s="885"/>
      <c r="AI45" s="884"/>
      <c r="AJ45" s="884"/>
    </row>
    <row r="46" spans="1:36" s="883" customFormat="1">
      <c r="A46" s="884"/>
      <c r="B46" s="1750" t="s">
        <v>950</v>
      </c>
      <c r="C46" s="1761"/>
      <c r="D46" s="1750">
        <v>20</v>
      </c>
      <c r="E46" s="1751"/>
      <c r="F46" s="1751"/>
      <c r="G46" s="1751"/>
      <c r="H46" s="1752"/>
      <c r="I46" s="885"/>
      <c r="J46" s="1750" t="s">
        <v>188</v>
      </c>
      <c r="K46" s="1761"/>
      <c r="L46" s="1768">
        <v>44515</v>
      </c>
      <c r="M46" s="1769"/>
      <c r="N46" s="1769"/>
      <c r="O46" s="1769"/>
      <c r="P46" s="1769"/>
      <c r="Q46" s="1769"/>
      <c r="R46" s="1769"/>
      <c r="S46" s="1769"/>
      <c r="T46" s="1769"/>
      <c r="U46" s="1769"/>
      <c r="V46" s="1769"/>
      <c r="W46" s="1769"/>
      <c r="X46" s="1769"/>
      <c r="Y46" s="1769"/>
      <c r="Z46" s="1770"/>
      <c r="AA46" s="1772"/>
      <c r="AB46" s="1773"/>
      <c r="AC46" s="1773"/>
      <c r="AD46" s="1774"/>
      <c r="AE46" s="885"/>
      <c r="AF46" s="885"/>
      <c r="AG46" s="885"/>
      <c r="AH46" s="885"/>
      <c r="AI46" s="884"/>
      <c r="AJ46" s="884"/>
    </row>
    <row r="47" spans="1:36" s="883" customFormat="1">
      <c r="A47" s="884"/>
      <c r="B47" s="1750" t="s">
        <v>951</v>
      </c>
      <c r="C47" s="1761"/>
      <c r="D47" s="1750">
        <v>20</v>
      </c>
      <c r="E47" s="1751"/>
      <c r="F47" s="1751"/>
      <c r="G47" s="1751"/>
      <c r="H47" s="1752"/>
      <c r="I47" s="885"/>
      <c r="J47" s="1750" t="s">
        <v>189</v>
      </c>
      <c r="K47" s="1761"/>
      <c r="L47" s="1768">
        <v>44547</v>
      </c>
      <c r="M47" s="1769"/>
      <c r="N47" s="1769"/>
      <c r="O47" s="1769"/>
      <c r="P47" s="1769"/>
      <c r="Q47" s="1769"/>
      <c r="R47" s="1769"/>
      <c r="S47" s="1769"/>
      <c r="T47" s="1769"/>
      <c r="U47" s="1769"/>
      <c r="V47" s="1769"/>
      <c r="W47" s="1769"/>
      <c r="X47" s="1769"/>
      <c r="Y47" s="1769"/>
      <c r="Z47" s="1770"/>
      <c r="AA47" s="1771"/>
      <c r="AB47" s="1771"/>
      <c r="AC47" s="1771"/>
      <c r="AD47" s="1771"/>
      <c r="AE47" s="885"/>
      <c r="AF47" s="885"/>
      <c r="AG47" s="885"/>
      <c r="AH47" s="885"/>
      <c r="AI47" s="884"/>
      <c r="AJ47" s="884"/>
    </row>
    <row r="48" spans="1:36" s="883" customFormat="1">
      <c r="A48" s="884"/>
      <c r="B48" s="1750" t="s">
        <v>952</v>
      </c>
      <c r="C48" s="1761"/>
      <c r="D48" s="1750">
        <v>20</v>
      </c>
      <c r="E48" s="1751"/>
      <c r="F48" s="1751"/>
      <c r="G48" s="1751"/>
      <c r="H48" s="1752"/>
      <c r="I48" s="885"/>
      <c r="J48" s="1750" t="s">
        <v>190</v>
      </c>
      <c r="K48" s="1761"/>
      <c r="L48" s="1768"/>
      <c r="M48" s="1769"/>
      <c r="N48" s="1769"/>
      <c r="O48" s="1769"/>
      <c r="P48" s="1769"/>
      <c r="Q48" s="1769"/>
      <c r="R48" s="1769"/>
      <c r="S48" s="1769"/>
      <c r="T48" s="1769"/>
      <c r="U48" s="1769"/>
      <c r="V48" s="1769"/>
      <c r="W48" s="1769"/>
      <c r="X48" s="1769"/>
      <c r="Y48" s="1769"/>
      <c r="Z48" s="1770"/>
      <c r="AA48" s="1771"/>
      <c r="AB48" s="1771"/>
      <c r="AC48" s="1771"/>
      <c r="AD48" s="1771"/>
      <c r="AE48" s="885"/>
      <c r="AF48" s="885"/>
      <c r="AG48" s="885"/>
      <c r="AH48" s="885"/>
      <c r="AI48" s="884"/>
      <c r="AJ48" s="884"/>
    </row>
    <row r="49" spans="1:47" s="883" customFormat="1">
      <c r="A49" s="884"/>
      <c r="B49" s="1750" t="s">
        <v>953</v>
      </c>
      <c r="C49" s="1761"/>
      <c r="D49" s="1750">
        <v>20</v>
      </c>
      <c r="E49" s="1751"/>
      <c r="F49" s="1751"/>
      <c r="G49" s="1751"/>
      <c r="H49" s="1752"/>
      <c r="I49" s="885"/>
      <c r="J49" s="1750" t="s">
        <v>192</v>
      </c>
      <c r="K49" s="1761"/>
      <c r="L49" s="1768"/>
      <c r="M49" s="1769"/>
      <c r="N49" s="1769"/>
      <c r="O49" s="1769"/>
      <c r="P49" s="1769"/>
      <c r="Q49" s="1769"/>
      <c r="R49" s="1769"/>
      <c r="S49" s="1769"/>
      <c r="T49" s="1769"/>
      <c r="U49" s="1769"/>
      <c r="V49" s="1769"/>
      <c r="W49" s="1769"/>
      <c r="X49" s="1769"/>
      <c r="Y49" s="1769"/>
      <c r="Z49" s="1770"/>
      <c r="AA49" s="1771"/>
      <c r="AB49" s="1771"/>
      <c r="AC49" s="1771"/>
      <c r="AD49" s="1771"/>
      <c r="AE49" s="885"/>
      <c r="AF49" s="885"/>
      <c r="AG49" s="885"/>
      <c r="AH49" s="885"/>
      <c r="AI49" s="884"/>
      <c r="AJ49" s="884"/>
    </row>
    <row r="50" spans="1:47" s="883" customFormat="1">
      <c r="A50" s="884"/>
      <c r="B50" s="1747" t="s">
        <v>954</v>
      </c>
      <c r="C50" s="1801"/>
      <c r="D50" s="1750">
        <v>20</v>
      </c>
      <c r="E50" s="1751"/>
      <c r="F50" s="1751"/>
      <c r="G50" s="1751"/>
      <c r="H50" s="1752"/>
      <c r="I50" s="885"/>
      <c r="J50" s="1750" t="s">
        <v>193</v>
      </c>
      <c r="K50" s="1761"/>
      <c r="L50" s="1768"/>
      <c r="M50" s="1769"/>
      <c r="N50" s="1769"/>
      <c r="O50" s="1769"/>
      <c r="P50" s="1769"/>
      <c r="Q50" s="1769"/>
      <c r="R50" s="1769"/>
      <c r="S50" s="1769"/>
      <c r="T50" s="1769"/>
      <c r="U50" s="1769"/>
      <c r="V50" s="1769"/>
      <c r="W50" s="1769"/>
      <c r="X50" s="1769"/>
      <c r="Y50" s="1769"/>
      <c r="Z50" s="1770"/>
      <c r="AA50" s="1771"/>
      <c r="AB50" s="1771"/>
      <c r="AC50" s="1771"/>
      <c r="AD50" s="1771"/>
      <c r="AE50" s="885"/>
      <c r="AF50" s="885"/>
      <c r="AG50" s="885"/>
      <c r="AH50" s="885"/>
      <c r="AI50" s="884"/>
      <c r="AJ50" s="884"/>
    </row>
    <row r="51" spans="1:47" s="883" customFormat="1">
      <c r="A51" s="884"/>
      <c r="B51" s="1800"/>
      <c r="C51" s="1800"/>
      <c r="D51" s="1800"/>
      <c r="E51" s="1748"/>
      <c r="F51" s="1748"/>
      <c r="G51" s="1748"/>
      <c r="H51" s="1748"/>
      <c r="I51" s="885"/>
      <c r="J51" s="888" t="s">
        <v>449</v>
      </c>
      <c r="K51" s="885"/>
      <c r="L51" s="885"/>
      <c r="M51" s="885"/>
      <c r="N51" s="885"/>
      <c r="O51" s="885"/>
      <c r="P51" s="885"/>
      <c r="Q51" s="885"/>
      <c r="R51" s="885"/>
      <c r="S51" s="885"/>
      <c r="T51" s="885"/>
      <c r="U51" s="885"/>
      <c r="V51" s="885"/>
      <c r="W51" s="885"/>
      <c r="X51" s="885"/>
      <c r="Y51" s="885"/>
      <c r="Z51" s="885"/>
      <c r="AA51" s="885"/>
      <c r="AB51" s="885"/>
      <c r="AC51" s="885"/>
      <c r="AD51" s="885"/>
      <c r="AE51" s="885"/>
      <c r="AF51" s="885"/>
      <c r="AG51" s="885"/>
      <c r="AH51" s="885"/>
      <c r="AI51" s="884"/>
      <c r="AJ51" s="884"/>
    </row>
    <row r="52" spans="1:47" s="883" customFormat="1" ht="22.5" customHeight="1">
      <c r="A52" s="884"/>
      <c r="B52" s="936"/>
      <c r="C52" s="936"/>
      <c r="D52" s="936"/>
      <c r="E52" s="936"/>
      <c r="F52" s="936"/>
      <c r="G52" s="936"/>
      <c r="H52" s="936"/>
      <c r="I52" s="917"/>
      <c r="J52" s="888"/>
      <c r="K52" s="885"/>
      <c r="L52" s="885"/>
      <c r="M52" s="885"/>
      <c r="N52" s="885"/>
      <c r="O52" s="885"/>
      <c r="P52" s="885"/>
      <c r="Q52" s="885"/>
      <c r="R52" s="885"/>
      <c r="S52" s="885"/>
      <c r="T52" s="885"/>
      <c r="U52" s="885"/>
      <c r="V52" s="885"/>
      <c r="W52" s="885"/>
      <c r="X52" s="885"/>
      <c r="Y52" s="885"/>
      <c r="Z52" s="885"/>
      <c r="AA52" s="885"/>
      <c r="AB52" s="885"/>
      <c r="AC52" s="885"/>
      <c r="AD52" s="885"/>
      <c r="AE52" s="885"/>
      <c r="AF52" s="885"/>
      <c r="AG52" s="885"/>
      <c r="AH52" s="885"/>
      <c r="AI52" s="884"/>
      <c r="AJ52" s="884"/>
      <c r="AO52" s="917"/>
      <c r="AP52" s="917"/>
      <c r="AQ52" s="917"/>
      <c r="AR52" s="917"/>
      <c r="AS52" s="917"/>
      <c r="AT52" s="917"/>
      <c r="AU52" s="917"/>
    </row>
    <row r="53" spans="1:47" s="883" customFormat="1">
      <c r="A53" s="884"/>
      <c r="B53" s="1764" t="s">
        <v>67</v>
      </c>
      <c r="C53" s="1764"/>
      <c r="D53" s="1764"/>
      <c r="E53" s="1764"/>
      <c r="F53" s="1764"/>
      <c r="G53" s="1764"/>
      <c r="H53" s="1764"/>
      <c r="I53" s="1764"/>
      <c r="J53" s="1764"/>
      <c r="K53" s="1764"/>
      <c r="L53" s="1764"/>
      <c r="M53" s="1764"/>
      <c r="N53" s="1764"/>
      <c r="O53" s="1764"/>
      <c r="P53" s="1764"/>
      <c r="Q53" s="1764"/>
      <c r="R53" s="1764"/>
      <c r="S53" s="1765"/>
      <c r="T53" s="1765"/>
      <c r="U53" s="1765"/>
      <c r="V53" s="1765"/>
      <c r="W53" s="885"/>
      <c r="X53" s="885"/>
      <c r="Y53" s="885"/>
      <c r="Z53" s="885"/>
      <c r="AA53" s="885"/>
      <c r="AB53" s="885"/>
      <c r="AC53" s="885"/>
      <c r="AD53" s="885"/>
      <c r="AE53" s="885"/>
      <c r="AF53" s="885"/>
      <c r="AG53" s="885"/>
      <c r="AH53" s="885"/>
      <c r="AI53" s="884"/>
      <c r="AJ53" s="884"/>
      <c r="AO53" s="917"/>
      <c r="AP53" s="917"/>
      <c r="AQ53" s="917"/>
      <c r="AR53" s="917"/>
      <c r="AS53" s="917"/>
      <c r="AT53" s="917"/>
      <c r="AU53" s="917"/>
    </row>
    <row r="54" spans="1:47" s="883" customFormat="1">
      <c r="A54" s="889"/>
      <c r="B54" s="1750"/>
      <c r="C54" s="1760"/>
      <c r="D54" s="1760"/>
      <c r="E54" s="1761"/>
      <c r="F54" s="1766" t="s">
        <v>185</v>
      </c>
      <c r="G54" s="1766"/>
      <c r="H54" s="1766"/>
      <c r="I54" s="1766"/>
      <c r="J54" s="1766"/>
      <c r="K54" s="1766"/>
      <c r="L54" s="1766"/>
      <c r="M54" s="1766"/>
      <c r="N54" s="1766"/>
      <c r="O54" s="1766"/>
      <c r="P54" s="1766"/>
      <c r="Q54" s="1766"/>
      <c r="R54" s="1766"/>
      <c r="S54" s="1766"/>
      <c r="T54" s="1766"/>
      <c r="U54" s="1766"/>
      <c r="V54" s="1766"/>
      <c r="W54" s="1766"/>
      <c r="X54" s="1766"/>
      <c r="Y54" s="1766"/>
      <c r="Z54" s="1766"/>
      <c r="AA54" s="1766"/>
      <c r="AB54" s="1766"/>
      <c r="AC54" s="1766" t="s">
        <v>171</v>
      </c>
      <c r="AD54" s="1766"/>
      <c r="AE54" s="1766"/>
      <c r="AF54" s="1766"/>
      <c r="AG54" s="1766"/>
      <c r="AH54" s="1766"/>
      <c r="AI54" s="890" t="s">
        <v>905</v>
      </c>
      <c r="AJ54" s="889"/>
    </row>
    <row r="55" spans="1:47" s="883" customFormat="1" ht="14.25">
      <c r="A55" s="889"/>
      <c r="B55" s="1746" t="s">
        <v>194</v>
      </c>
      <c r="C55" s="1746"/>
      <c r="D55" s="1746"/>
      <c r="E55" s="1746"/>
      <c r="F55" s="1753"/>
      <c r="G55" s="1754"/>
      <c r="H55" s="1754"/>
      <c r="I55" s="1754"/>
      <c r="J55" s="1754"/>
      <c r="K55" s="1754"/>
      <c r="L55" s="1754"/>
      <c r="M55" s="1754"/>
      <c r="N55" s="1754"/>
      <c r="O55" s="1754"/>
      <c r="P55" s="1754"/>
      <c r="Q55" s="911" t="s">
        <v>902</v>
      </c>
      <c r="R55" s="1755"/>
      <c r="S55" s="1754"/>
      <c r="T55" s="1754"/>
      <c r="U55" s="1754"/>
      <c r="V55" s="1754"/>
      <c r="W55" s="1754"/>
      <c r="X55" s="1754"/>
      <c r="Y55" s="1754"/>
      <c r="Z55" s="1754"/>
      <c r="AA55" s="1754"/>
      <c r="AB55" s="1762"/>
      <c r="AC55" s="1763"/>
      <c r="AD55" s="1763"/>
      <c r="AE55" s="1763"/>
      <c r="AF55" s="1763"/>
      <c r="AG55" s="1763"/>
      <c r="AH55" s="1763"/>
      <c r="AI55" s="889" t="str">
        <f>IF(F55="","",DATEDIF(F55-1,R55,"D"))</f>
        <v/>
      </c>
      <c r="AJ55" s="889"/>
    </row>
    <row r="56" spans="1:47" s="883" customFormat="1" ht="14.25">
      <c r="A56" s="889"/>
      <c r="B56" s="1750" t="s">
        <v>195</v>
      </c>
      <c r="C56" s="1760"/>
      <c r="D56" s="1760"/>
      <c r="E56" s="1761"/>
      <c r="F56" s="1753"/>
      <c r="G56" s="1755"/>
      <c r="H56" s="1755"/>
      <c r="I56" s="1755"/>
      <c r="J56" s="1755"/>
      <c r="K56" s="1755"/>
      <c r="L56" s="1755"/>
      <c r="M56" s="1755"/>
      <c r="N56" s="1755"/>
      <c r="O56" s="1755"/>
      <c r="P56" s="1755"/>
      <c r="Q56" s="911" t="s">
        <v>902</v>
      </c>
      <c r="R56" s="1755"/>
      <c r="S56" s="1755"/>
      <c r="T56" s="1755"/>
      <c r="U56" s="1755"/>
      <c r="V56" s="1755"/>
      <c r="W56" s="1755"/>
      <c r="X56" s="1755"/>
      <c r="Y56" s="1755"/>
      <c r="Z56" s="1755"/>
      <c r="AA56" s="1755"/>
      <c r="AB56" s="1756"/>
      <c r="AC56" s="1757"/>
      <c r="AD56" s="1758"/>
      <c r="AE56" s="1758"/>
      <c r="AF56" s="1758"/>
      <c r="AG56" s="1758"/>
      <c r="AH56" s="1759"/>
      <c r="AI56" s="889" t="str">
        <f>IF(F56="","",DATEDIF(F56-1,R56,"D"))</f>
        <v/>
      </c>
      <c r="AJ56" s="889"/>
    </row>
    <row r="57" spans="1:47" s="883" customFormat="1" ht="14.25">
      <c r="A57" s="889"/>
      <c r="B57" s="1750" t="s">
        <v>196</v>
      </c>
      <c r="C57" s="1760"/>
      <c r="D57" s="1760"/>
      <c r="E57" s="1761"/>
      <c r="F57" s="1753"/>
      <c r="G57" s="1755"/>
      <c r="H57" s="1755"/>
      <c r="I57" s="1755"/>
      <c r="J57" s="1755"/>
      <c r="K57" s="1755"/>
      <c r="L57" s="1755"/>
      <c r="M57" s="1755"/>
      <c r="N57" s="1755"/>
      <c r="O57" s="1755"/>
      <c r="P57" s="1755"/>
      <c r="Q57" s="911" t="s">
        <v>900</v>
      </c>
      <c r="R57" s="1755"/>
      <c r="S57" s="1755"/>
      <c r="T57" s="1755"/>
      <c r="U57" s="1755"/>
      <c r="V57" s="1755"/>
      <c r="W57" s="1755"/>
      <c r="X57" s="1755"/>
      <c r="Y57" s="1755"/>
      <c r="Z57" s="1755"/>
      <c r="AA57" s="1755"/>
      <c r="AB57" s="1756"/>
      <c r="AC57" s="1757"/>
      <c r="AD57" s="1758"/>
      <c r="AE57" s="1758"/>
      <c r="AF57" s="1758"/>
      <c r="AG57" s="1758"/>
      <c r="AH57" s="1759"/>
      <c r="AI57" s="889" t="str">
        <f>IF(F57="","",DATEDIF(F57-1,R57,"D"))</f>
        <v/>
      </c>
      <c r="AJ57" s="889"/>
    </row>
    <row r="58" spans="1:47" s="883" customFormat="1" ht="14.25">
      <c r="A58" s="889"/>
      <c r="B58" s="1750" t="s">
        <v>197</v>
      </c>
      <c r="C58" s="1760"/>
      <c r="D58" s="1760"/>
      <c r="E58" s="1761"/>
      <c r="F58" s="1753"/>
      <c r="G58" s="1755"/>
      <c r="H58" s="1755"/>
      <c r="I58" s="1755"/>
      <c r="J58" s="1755"/>
      <c r="K58" s="1755"/>
      <c r="L58" s="1755"/>
      <c r="M58" s="1755"/>
      <c r="N58" s="1755"/>
      <c r="O58" s="1755"/>
      <c r="P58" s="1755"/>
      <c r="Q58" s="911" t="s">
        <v>900</v>
      </c>
      <c r="R58" s="1755"/>
      <c r="S58" s="1755"/>
      <c r="T58" s="1755"/>
      <c r="U58" s="1755"/>
      <c r="V58" s="1755"/>
      <c r="W58" s="1755"/>
      <c r="X58" s="1755"/>
      <c r="Y58" s="1755"/>
      <c r="Z58" s="1755"/>
      <c r="AA58" s="1755"/>
      <c r="AB58" s="1756"/>
      <c r="AC58" s="1757"/>
      <c r="AD58" s="1758"/>
      <c r="AE58" s="1758"/>
      <c r="AF58" s="1758"/>
      <c r="AG58" s="1758"/>
      <c r="AH58" s="1759"/>
      <c r="AI58" s="889" t="str">
        <f t="shared" ref="AI58:AI60" si="0">IF(F58="","",DATEDIF(F58-1,R58,"D"))</f>
        <v/>
      </c>
      <c r="AJ58" s="889"/>
    </row>
    <row r="59" spans="1:47" s="883" customFormat="1" ht="14.25">
      <c r="A59" s="889"/>
      <c r="B59" s="1750" t="s">
        <v>198</v>
      </c>
      <c r="C59" s="1760"/>
      <c r="D59" s="1760"/>
      <c r="E59" s="1761"/>
      <c r="F59" s="1753"/>
      <c r="G59" s="1755"/>
      <c r="H59" s="1755"/>
      <c r="I59" s="1755"/>
      <c r="J59" s="1755"/>
      <c r="K59" s="1755"/>
      <c r="L59" s="1755"/>
      <c r="M59" s="1755"/>
      <c r="N59" s="1755"/>
      <c r="O59" s="1755"/>
      <c r="P59" s="1755"/>
      <c r="Q59" s="911" t="s">
        <v>900</v>
      </c>
      <c r="R59" s="1755"/>
      <c r="S59" s="1755"/>
      <c r="T59" s="1755"/>
      <c r="U59" s="1755"/>
      <c r="V59" s="1755"/>
      <c r="W59" s="1755"/>
      <c r="X59" s="1755"/>
      <c r="Y59" s="1755"/>
      <c r="Z59" s="1755"/>
      <c r="AA59" s="1755"/>
      <c r="AB59" s="1756"/>
      <c r="AC59" s="1757"/>
      <c r="AD59" s="1758"/>
      <c r="AE59" s="1758"/>
      <c r="AF59" s="1758"/>
      <c r="AG59" s="1758"/>
      <c r="AH59" s="1759"/>
      <c r="AI59" s="889" t="str">
        <f t="shared" si="0"/>
        <v/>
      </c>
      <c r="AJ59" s="889"/>
    </row>
    <row r="60" spans="1:47" s="883" customFormat="1" ht="14.25">
      <c r="A60" s="889"/>
      <c r="B60" s="1750" t="s">
        <v>199</v>
      </c>
      <c r="C60" s="1760"/>
      <c r="D60" s="1760"/>
      <c r="E60" s="1761"/>
      <c r="F60" s="1753"/>
      <c r="G60" s="1755"/>
      <c r="H60" s="1755"/>
      <c r="I60" s="1755"/>
      <c r="J60" s="1755"/>
      <c r="K60" s="1755"/>
      <c r="L60" s="1755"/>
      <c r="M60" s="1755"/>
      <c r="N60" s="1755"/>
      <c r="O60" s="1755"/>
      <c r="P60" s="1755"/>
      <c r="Q60" s="911" t="s">
        <v>900</v>
      </c>
      <c r="R60" s="1755"/>
      <c r="S60" s="1755"/>
      <c r="T60" s="1755"/>
      <c r="U60" s="1755"/>
      <c r="V60" s="1755"/>
      <c r="W60" s="1755"/>
      <c r="X60" s="1755"/>
      <c r="Y60" s="1755"/>
      <c r="Z60" s="1755"/>
      <c r="AA60" s="1755"/>
      <c r="AB60" s="1756"/>
      <c r="AC60" s="1757"/>
      <c r="AD60" s="1758"/>
      <c r="AE60" s="1758"/>
      <c r="AF60" s="1758"/>
      <c r="AG60" s="1758"/>
      <c r="AH60" s="1759"/>
      <c r="AI60" s="889" t="str">
        <f t="shared" si="0"/>
        <v/>
      </c>
      <c r="AJ60" s="889"/>
    </row>
  </sheetData>
  <mergeCells count="103">
    <mergeCell ref="J44:Z44"/>
    <mergeCell ref="AA39:AD39"/>
    <mergeCell ref="B41:C41"/>
    <mergeCell ref="D41:H41"/>
    <mergeCell ref="J41:K41"/>
    <mergeCell ref="AA41:AD41"/>
    <mergeCell ref="B40:C40"/>
    <mergeCell ref="D40:H40"/>
    <mergeCell ref="L39:Z39"/>
    <mergeCell ref="L40:Z40"/>
    <mergeCell ref="L41:Z41"/>
    <mergeCell ref="B39:C39"/>
    <mergeCell ref="D39:H39"/>
    <mergeCell ref="J39:K39"/>
    <mergeCell ref="J40:K40"/>
    <mergeCell ref="AA40:AD40"/>
    <mergeCell ref="A2:AI2"/>
    <mergeCell ref="B4:F4"/>
    <mergeCell ref="G4:S4"/>
    <mergeCell ref="X4:AG4"/>
    <mergeCell ref="A8:A18"/>
    <mergeCell ref="B11:B18"/>
    <mergeCell ref="AH38:AI38"/>
    <mergeCell ref="A33:C33"/>
    <mergeCell ref="A34:AJ34"/>
    <mergeCell ref="B35:AH35"/>
    <mergeCell ref="B37:D37"/>
    <mergeCell ref="J37:Z37"/>
    <mergeCell ref="AF37:AG37"/>
    <mergeCell ref="AH37:AI37"/>
    <mergeCell ref="B24:B31"/>
    <mergeCell ref="B38:C38"/>
    <mergeCell ref="D38:H38"/>
    <mergeCell ref="J38:K38"/>
    <mergeCell ref="L38:Z38"/>
    <mergeCell ref="AA38:AD38"/>
    <mergeCell ref="AC6:AD6"/>
    <mergeCell ref="J45:K45"/>
    <mergeCell ref="L45:Z45"/>
    <mergeCell ref="AA45:AD45"/>
    <mergeCell ref="B42:C42"/>
    <mergeCell ref="D42:H42"/>
    <mergeCell ref="B43:C43"/>
    <mergeCell ref="D43:H43"/>
    <mergeCell ref="B49:C49"/>
    <mergeCell ref="D49:H49"/>
    <mergeCell ref="J48:K48"/>
    <mergeCell ref="L48:Z48"/>
    <mergeCell ref="AA48:AD48"/>
    <mergeCell ref="J49:K49"/>
    <mergeCell ref="L49:Z49"/>
    <mergeCell ref="AA49:AD49"/>
    <mergeCell ref="B48:C48"/>
    <mergeCell ref="B47:C47"/>
    <mergeCell ref="B46:C46"/>
    <mergeCell ref="B45:C45"/>
    <mergeCell ref="B44:C44"/>
    <mergeCell ref="D48:H48"/>
    <mergeCell ref="J46:K46"/>
    <mergeCell ref="D45:H45"/>
    <mergeCell ref="D44:H44"/>
    <mergeCell ref="L46:Z46"/>
    <mergeCell ref="AA46:AD46"/>
    <mergeCell ref="J47:K47"/>
    <mergeCell ref="L47:Z47"/>
    <mergeCell ref="AA47:AD47"/>
    <mergeCell ref="B55:E55"/>
    <mergeCell ref="F55:P55"/>
    <mergeCell ref="R55:AB55"/>
    <mergeCell ref="AC55:AH55"/>
    <mergeCell ref="D47:H47"/>
    <mergeCell ref="D46:H46"/>
    <mergeCell ref="B50:C50"/>
    <mergeCell ref="D50:H50"/>
    <mergeCell ref="B56:E56"/>
    <mergeCell ref="F56:P56"/>
    <mergeCell ref="R56:AB56"/>
    <mergeCell ref="AC56:AH56"/>
    <mergeCell ref="J50:K50"/>
    <mergeCell ref="L50:Z50"/>
    <mergeCell ref="AA50:AD50"/>
    <mergeCell ref="B53:V53"/>
    <mergeCell ref="B54:E54"/>
    <mergeCell ref="F54:AB54"/>
    <mergeCell ref="AC54:AH54"/>
    <mergeCell ref="B51:C51"/>
    <mergeCell ref="D51:H51"/>
    <mergeCell ref="B59:E59"/>
    <mergeCell ref="F59:P59"/>
    <mergeCell ref="R59:AB59"/>
    <mergeCell ref="AC59:AH59"/>
    <mergeCell ref="B60:E60"/>
    <mergeCell ref="F60:P60"/>
    <mergeCell ref="R60:AB60"/>
    <mergeCell ref="AC60:AH60"/>
    <mergeCell ref="B57:E57"/>
    <mergeCell ref="F57:P57"/>
    <mergeCell ref="R57:AB57"/>
    <mergeCell ref="AC57:AH57"/>
    <mergeCell ref="B58:E58"/>
    <mergeCell ref="F58:P58"/>
    <mergeCell ref="R58:AB58"/>
    <mergeCell ref="AC58:AH58"/>
  </mergeCells>
  <phoneticPr fontId="8"/>
  <conditionalFormatting sqref="L46:Z50 L39:L41">
    <cfRule type="cellIs" dxfId="290" priority="5" stopIfTrue="1" operator="equal">
      <formula>""</formula>
    </cfRule>
  </conditionalFormatting>
  <conditionalFormatting sqref="AI54">
    <cfRule type="expression" dxfId="289" priority="4">
      <formula>$AI$134&lt;28</formula>
    </cfRule>
  </conditionalFormatting>
  <conditionalFormatting sqref="AI56">
    <cfRule type="expression" dxfId="288" priority="3">
      <formula>$AI$135&lt;28</formula>
    </cfRule>
  </conditionalFormatting>
  <conditionalFormatting sqref="AI55">
    <cfRule type="expression" dxfId="287" priority="2">
      <formula>$AI$135&lt;28</formula>
    </cfRule>
  </conditionalFormatting>
  <conditionalFormatting sqref="AI57:AI60">
    <cfRule type="expression" dxfId="286" priority="1">
      <formula>$AI$135&lt;28</formula>
    </cfRule>
  </conditionalFormatting>
  <dataValidations disablePrompts="1" count="1">
    <dataValidation imeMode="off" allowBlank="1" showInputMessage="1" showErrorMessage="1" sqref="L46:Z50 L39:L41"/>
  </dataValidations>
  <printOptions horizontalCentered="1"/>
  <pageMargins left="0.39370078740157483" right="0.19685039370078741" top="0.31496062992125984" bottom="0.39370078740157483" header="0.31496062992125984" footer="0.31496062992125984"/>
  <pageSetup paperSize="9" scale="75" fitToHeight="2" orientation="landscape" cellComments="asDisplayed" r:id="rId1"/>
  <headerFooter scaleWithDoc="0" alignWithMargins="0"/>
  <rowBreaks count="2" manualBreakCount="2">
    <brk id="19" max="16383" man="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25</vt:i4>
      </vt:variant>
    </vt:vector>
  </HeadingPairs>
  <TitlesOfParts>
    <vt:vector size="49" baseType="lpstr">
      <vt:lpstr>一覧表 </vt:lpstr>
      <vt:lpstr>様式1</vt:lpstr>
      <vt:lpstr>様式2</vt:lpstr>
      <vt:lpstr>様式3</vt:lpstr>
      <vt:lpstr>様式4</vt:lpstr>
      <vt:lpstr>様式5</vt:lpstr>
      <vt:lpstr>様式5  (記載例)</vt:lpstr>
      <vt:lpstr>様式6 (中村作成) (2)</vt:lpstr>
      <vt:lpstr>様式6 (中村作成)</vt:lpstr>
      <vt:lpstr>様式6</vt:lpstr>
      <vt:lpstr>様式6 (記載例)</vt:lpstr>
      <vt:lpstr>様式7の1</vt:lpstr>
      <vt:lpstr>様式7の3</vt:lpstr>
      <vt:lpstr>様式8</vt:lpstr>
      <vt:lpstr>様式9</vt:lpstr>
      <vt:lpstr>様式10</vt:lpstr>
      <vt:lpstr>様式12</vt:lpstr>
      <vt:lpstr>様式13の１</vt:lpstr>
      <vt:lpstr>様式14</vt:lpstr>
      <vt:lpstr>様式15の１</vt:lpstr>
      <vt:lpstr>様式15の２</vt:lpstr>
      <vt:lpstr>様式16の２</vt:lpstr>
      <vt:lpstr>様式17</vt:lpstr>
      <vt:lpstr>登録用</vt:lpstr>
      <vt:lpstr>'一覧表 '!Print_Area</vt:lpstr>
      <vt:lpstr>登録用!Print_Area</vt:lpstr>
      <vt:lpstr>様式1!Print_Area</vt:lpstr>
      <vt:lpstr>様式10!Print_Area</vt:lpstr>
      <vt:lpstr>様式12!Print_Area</vt:lpstr>
      <vt:lpstr>様式13の１!Print_Area</vt:lpstr>
      <vt:lpstr>様式14!Print_Area</vt:lpstr>
      <vt:lpstr>様式15の１!Print_Area</vt:lpstr>
      <vt:lpstr>様式15の２!Print_Area</vt:lpstr>
      <vt:lpstr>様式16の２!Print_Area</vt:lpstr>
      <vt:lpstr>様式17!Print_Area</vt:lpstr>
      <vt:lpstr>様式2!Print_Area</vt:lpstr>
      <vt:lpstr>様式3!Print_Area</vt:lpstr>
      <vt:lpstr>様式4!Print_Area</vt:lpstr>
      <vt:lpstr>様式5!Print_Area</vt:lpstr>
      <vt:lpstr>'様式5  (記載例)'!Print_Area</vt:lpstr>
      <vt:lpstr>様式7の1!Print_Area</vt:lpstr>
      <vt:lpstr>様式7の3!Print_Area</vt:lpstr>
      <vt:lpstr>様式8!Print_Area</vt:lpstr>
      <vt:lpstr>様式9!Print_Area</vt:lpstr>
      <vt:lpstr>様式3!Print_Titles</vt:lpstr>
      <vt:lpstr>様式5!Print_Titles</vt:lpstr>
      <vt:lpstr>'様式5  (記載例)'!Print_Titles</vt:lpstr>
      <vt:lpstr>様式5!訓練分野</vt:lpstr>
      <vt:lpstr>'様式5  (記載例)'!訓練分野</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認定申請様式【実践コース】(03.07～)</dc:title>
  <dc:creator>高齢・障害・求職者雇用支援機構</dc:creator>
  <cp:lastModifiedBy>訓練認定課</cp:lastModifiedBy>
  <cp:lastPrinted>2021-12-07T06:26:39Z</cp:lastPrinted>
  <dcterms:created xsi:type="dcterms:W3CDTF">2021-02-10T00:51:51Z</dcterms:created>
  <dcterms:modified xsi:type="dcterms:W3CDTF">2022-02-08T06:21:21Z</dcterms:modified>
</cp:coreProperties>
</file>