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010" yWindow="2310" windowWidth="17355" windowHeight="7140" activeTab="1"/>
  </bookViews>
  <sheets>
    <sheet name="解答27HA1" sheetId="5" r:id="rId1"/>
    <sheet name="解答例" sheetId="6" r:id="rId2"/>
  </sheets>
  <externalReferences>
    <externalReference r:id="rId3"/>
  </externalReferences>
  <definedNames>
    <definedName name="_xlnm.Print_Area" localSheetId="1">解答例!$A$1:$L$28</definedName>
    <definedName name="部署">[1]一覧表!$B$4:$C$11</definedName>
  </definedNames>
  <calcPr calcId="145621"/>
</workbook>
</file>

<file path=xl/calcChain.xml><?xml version="1.0" encoding="utf-8"?>
<calcChain xmlns="http://schemas.openxmlformats.org/spreadsheetml/2006/main">
  <c r="I27" i="6" l="1"/>
  <c r="H27" i="6"/>
  <c r="G27" i="6"/>
  <c r="F27" i="6"/>
  <c r="E27" i="6"/>
  <c r="D27" i="6"/>
  <c r="J27" i="6" s="1"/>
  <c r="K27" i="6" s="1"/>
  <c r="C27" i="6"/>
  <c r="J26" i="6"/>
  <c r="K26" i="6" s="1"/>
  <c r="J25" i="6"/>
  <c r="K25" i="6" s="1"/>
  <c r="J24" i="6"/>
  <c r="K24" i="6" s="1"/>
  <c r="K23" i="6"/>
  <c r="J23" i="6"/>
  <c r="J22" i="6"/>
  <c r="K22" i="6" s="1"/>
  <c r="K21" i="6"/>
  <c r="J21" i="6"/>
  <c r="I16" i="6"/>
  <c r="H16" i="6"/>
  <c r="G16" i="6"/>
  <c r="F16" i="6"/>
  <c r="E16" i="6"/>
  <c r="J16" i="6" s="1"/>
  <c r="K16" i="6" s="1"/>
  <c r="D16" i="6"/>
  <c r="C16" i="6"/>
  <c r="J15" i="6"/>
  <c r="K15" i="6" s="1"/>
  <c r="J14" i="6"/>
  <c r="K14" i="6" s="1"/>
  <c r="J13" i="6"/>
  <c r="K13" i="6" s="1"/>
  <c r="J12" i="6"/>
  <c r="K12" i="6" s="1"/>
  <c r="J11" i="6"/>
  <c r="K11" i="6" s="1"/>
  <c r="J10" i="6"/>
  <c r="K10" i="6" s="1"/>
  <c r="J10" i="5" l="1"/>
  <c r="K10" i="5" s="1"/>
  <c r="J11" i="5"/>
  <c r="K11" i="5" s="1"/>
  <c r="J12" i="5"/>
  <c r="K12" i="5"/>
  <c r="J13" i="5"/>
  <c r="K13" i="5" s="1"/>
  <c r="J14" i="5"/>
  <c r="K14" i="5" s="1"/>
  <c r="J15" i="5"/>
  <c r="K15" i="5" s="1"/>
  <c r="C16" i="5"/>
  <c r="D16" i="5"/>
  <c r="E16" i="5"/>
  <c r="F16" i="5"/>
  <c r="G16" i="5"/>
  <c r="H16" i="5"/>
  <c r="I16" i="5"/>
  <c r="J21" i="5"/>
  <c r="K21" i="5" s="1"/>
  <c r="J22" i="5"/>
  <c r="K22" i="5" s="1"/>
  <c r="J23" i="5"/>
  <c r="K23" i="5" s="1"/>
  <c r="J24" i="5"/>
  <c r="K24" i="5" s="1"/>
  <c r="J25" i="5"/>
  <c r="K25" i="5" s="1"/>
  <c r="J26" i="5"/>
  <c r="K26" i="5" s="1"/>
  <c r="C27" i="5"/>
  <c r="D27" i="5"/>
  <c r="E27" i="5"/>
  <c r="F27" i="5"/>
  <c r="G27" i="5"/>
  <c r="H27" i="5"/>
  <c r="I27" i="5"/>
  <c r="J27" i="5" l="1"/>
  <c r="K27" i="5" s="1"/>
  <c r="J16" i="5"/>
  <c r="K16" i="5" s="1"/>
</calcChain>
</file>

<file path=xl/sharedStrings.xml><?xml version="1.0" encoding="utf-8"?>
<sst xmlns="http://schemas.openxmlformats.org/spreadsheetml/2006/main" count="78" uniqueCount="37">
  <si>
    <t>(単位：人）</t>
    <rPh sb="1" eb="3">
      <t>タンイ</t>
    </rPh>
    <rPh sb="4" eb="5">
      <t>ニン</t>
    </rPh>
    <phoneticPr fontId="2"/>
  </si>
  <si>
    <t>出発地</t>
    <rPh sb="0" eb="3">
      <t>シュッパツチ</t>
    </rPh>
    <phoneticPr fontId="2"/>
  </si>
  <si>
    <t>前年合計</t>
    <rPh sb="0" eb="2">
      <t>ゼンネン</t>
    </rPh>
    <rPh sb="2" eb="4">
      <t>ゴウケイ</t>
    </rPh>
    <phoneticPr fontId="2"/>
  </si>
  <si>
    <t>合計</t>
    <rPh sb="0" eb="2">
      <t>ゴウケイ</t>
    </rPh>
    <phoneticPr fontId="2"/>
  </si>
  <si>
    <t>前年比</t>
    <rPh sb="0" eb="3">
      <t>ゼンネンヒ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</si>
  <si>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</si>
  <si>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</si>
  <si>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</si>
  <si>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</si>
  <si>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</si>
  <si>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福岡</t>
    <rPh sb="0" eb="2">
      <t>フクオカ</t>
    </rPh>
    <phoneticPr fontId="2"/>
  </si>
  <si>
    <t>★オセアニア</t>
    <phoneticPr fontId="2"/>
  </si>
  <si>
    <t>シドニー</t>
    <phoneticPr fontId="2"/>
  </si>
  <si>
    <t>オーク
ランド</t>
    <phoneticPr fontId="2"/>
  </si>
  <si>
    <t>エアーズ
ロック</t>
    <phoneticPr fontId="2"/>
  </si>
  <si>
    <t>テカポ</t>
    <phoneticPr fontId="2"/>
  </si>
  <si>
    <t>バース</t>
    <phoneticPr fontId="2"/>
  </si>
  <si>
    <t>メルボ
ルン</t>
    <phoneticPr fontId="2"/>
  </si>
  <si>
    <t>★カナダ・アメリカ</t>
    <phoneticPr fontId="2"/>
  </si>
  <si>
    <t>(単位：人）</t>
    <phoneticPr fontId="2"/>
  </si>
  <si>
    <t>出発地</t>
    <phoneticPr fontId="2"/>
  </si>
  <si>
    <t>前年合計</t>
    <phoneticPr fontId="2"/>
  </si>
  <si>
    <t>バンフ</t>
    <phoneticPr fontId="2"/>
  </si>
  <si>
    <t>ニュー
ヨーク</t>
    <phoneticPr fontId="2"/>
  </si>
  <si>
    <t>ラスベガス</t>
    <phoneticPr fontId="2"/>
  </si>
  <si>
    <t>オーランド</t>
    <phoneticPr fontId="2"/>
  </si>
  <si>
    <t>グランドキャニオン</t>
    <phoneticPr fontId="2"/>
  </si>
  <si>
    <t>ロサン
ゼルス</t>
    <phoneticPr fontId="2"/>
  </si>
  <si>
    <t>合計</t>
    <phoneticPr fontId="2"/>
  </si>
  <si>
    <t>前年比</t>
    <phoneticPr fontId="2"/>
  </si>
  <si>
    <t>札幌</t>
    <phoneticPr fontId="2"/>
  </si>
  <si>
    <t>仙台</t>
    <phoneticPr fontId="2"/>
  </si>
  <si>
    <t>東京</t>
    <phoneticPr fontId="2"/>
  </si>
  <si>
    <t>名古屋</t>
    <phoneticPr fontId="2"/>
  </si>
  <si>
    <t>大阪</t>
    <phoneticPr fontId="2"/>
  </si>
  <si>
    <t>福岡</t>
    <phoneticPr fontId="2"/>
  </si>
  <si>
    <t>解答者氏名</t>
    <rPh sb="0" eb="2">
      <t>カイトウ</t>
    </rPh>
    <rPh sb="2" eb="3">
      <t>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</si>
</sst>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8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28">
    <xf numFmtId="0" fontId="0" fillId="0" borderId="0" xfId="0"/>
    <xf numFmtId="38" fontId="8" fillId="0" borderId="10" xfId="34" applyFont="1" applyBorder="1" applyAlignment="1">
      <alignment vertical="center"/>
    </xf>
    <xf numFmtId="0" fontId="21" fillId="0" borderId="0" xfId="43" applyFont="1">
      <alignment vertical="center"/>
    </xf>
    <xf numFmtId="0" fontId="8" fillId="0" borderId="0" xfId="43">
      <alignment vertical="center"/>
    </xf>
    <xf numFmtId="38" fontId="1" fillId="0" borderId="10" xfId="34" applyFont="1" applyBorder="1" applyAlignment="1">
      <alignment vertical="center"/>
    </xf>
    <xf numFmtId="176" fontId="8" fillId="0" borderId="12" xfId="28" applyNumberFormat="1" applyFont="1" applyBorder="1" applyAlignment="1">
      <alignment vertical="center"/>
    </xf>
    <xf numFmtId="38" fontId="8" fillId="0" borderId="14" xfId="34" applyFont="1" applyBorder="1" applyAlignment="1">
      <alignment vertical="center"/>
    </xf>
    <xf numFmtId="176" fontId="8" fillId="0" borderId="15" xfId="28" applyNumberFormat="1" applyFont="1" applyBorder="1" applyAlignment="1">
      <alignment vertical="center"/>
    </xf>
    <xf numFmtId="38" fontId="8" fillId="0" borderId="17" xfId="34" applyFont="1" applyBorder="1" applyAlignment="1">
      <alignment vertical="center"/>
    </xf>
    <xf numFmtId="38" fontId="1" fillId="0" borderId="17" xfId="34" applyFont="1" applyBorder="1" applyAlignment="1">
      <alignment vertical="center"/>
    </xf>
    <xf numFmtId="176" fontId="8" fillId="0" borderId="18" xfId="28" applyNumberFormat="1" applyFont="1" applyBorder="1" applyAlignment="1">
      <alignment vertical="center"/>
    </xf>
    <xf numFmtId="0" fontId="8" fillId="0" borderId="19" xfId="43" applyBorder="1" applyAlignment="1">
      <alignment horizontal="center" vertical="center"/>
    </xf>
    <xf numFmtId="0" fontId="8" fillId="0" borderId="20" xfId="43" applyBorder="1" applyAlignment="1">
      <alignment horizontal="center" vertical="center"/>
    </xf>
    <xf numFmtId="0" fontId="0" fillId="0" borderId="20" xfId="43" applyFont="1" applyBorder="1" applyAlignment="1">
      <alignment horizontal="center" vertical="center" wrapText="1"/>
    </xf>
    <xf numFmtId="0" fontId="8" fillId="0" borderId="21" xfId="43" applyBorder="1" applyAlignment="1">
      <alignment horizontal="center" vertical="center"/>
    </xf>
    <xf numFmtId="0" fontId="8" fillId="0" borderId="16" xfId="43" applyBorder="1" applyAlignment="1">
      <alignment horizontal="distributed" vertical="center" justifyLastLine="1"/>
    </xf>
    <xf numFmtId="0" fontId="8" fillId="0" borderId="11" xfId="43" applyBorder="1" applyAlignment="1">
      <alignment horizontal="distributed" vertical="center" justifyLastLine="1"/>
    </xf>
    <xf numFmtId="0" fontId="8" fillId="0" borderId="13" xfId="43" applyFill="1" applyBorder="1" applyAlignment="1">
      <alignment horizontal="right" vertical="center"/>
    </xf>
    <xf numFmtId="0" fontId="8" fillId="0" borderId="0" xfId="43" applyAlignment="1">
      <alignment horizontal="right" vertical="center"/>
    </xf>
    <xf numFmtId="0" fontId="8" fillId="0" borderId="22" xfId="43" applyBorder="1" applyAlignment="1">
      <alignment horizontal="center" vertical="center"/>
    </xf>
    <xf numFmtId="38" fontId="8" fillId="0" borderId="23" xfId="34" applyFont="1" applyBorder="1" applyAlignment="1">
      <alignment vertical="center"/>
    </xf>
    <xf numFmtId="38" fontId="8" fillId="0" borderId="24" xfId="34" applyFont="1" applyBorder="1" applyAlignment="1">
      <alignment vertical="center"/>
    </xf>
    <xf numFmtId="38" fontId="8" fillId="0" borderId="25" xfId="34" applyFont="1" applyBorder="1" applyAlignment="1">
      <alignment vertical="center"/>
    </xf>
    <xf numFmtId="0" fontId="0" fillId="0" borderId="26" xfId="43" applyFont="1" applyBorder="1" applyAlignment="1">
      <alignment horizontal="center" vertical="center" wrapText="1"/>
    </xf>
    <xf numFmtId="38" fontId="8" fillId="0" borderId="27" xfId="34" applyFont="1" applyBorder="1" applyAlignment="1">
      <alignment vertical="center"/>
    </xf>
    <xf numFmtId="38" fontId="8" fillId="0" borderId="28" xfId="34" applyFont="1" applyBorder="1" applyAlignment="1">
      <alignment vertical="center"/>
    </xf>
    <xf numFmtId="38" fontId="8" fillId="0" borderId="29" xfId="34" applyFont="1" applyBorder="1" applyAlignment="1">
      <alignment vertical="center"/>
    </xf>
    <xf numFmtId="0" fontId="0" fillId="0" borderId="0" xfId="43" applyFo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2級課題1依頼表【パターン4】-改1" xfId="43"/>
    <cellStyle name="良い" xfId="44" builtinId="26" customBuiltin="1"/>
  </cellStyles>
  <dxfs count="8">
    <dxf>
      <font>
        <color rgb="FF0070C0"/>
      </font>
      <fill>
        <patternFill>
          <bgColor rgb="FF92D05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0070C0"/>
      </font>
      <fill>
        <patternFill>
          <bgColor rgb="FF92D05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0070C0"/>
      </font>
      <fill>
        <patternFill>
          <bgColor rgb="FF92D05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0070C0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10</xdr:col>
      <xdr:colOff>790575</xdr:colOff>
      <xdr:row>5</xdr:row>
      <xdr:rowOff>161925</xdr:rowOff>
    </xdr:to>
    <xdr:sp macro="" textlink="">
      <xdr:nvSpPr>
        <xdr:cNvPr id="3" name="八角形 2"/>
        <xdr:cNvSpPr/>
      </xdr:nvSpPr>
      <xdr:spPr>
        <a:xfrm>
          <a:off x="685800" y="514350"/>
          <a:ext cx="7419975" cy="504825"/>
        </a:xfrm>
        <a:prstGeom prst="octagon">
          <a:avLst/>
        </a:prstGeom>
        <a:solidFill>
          <a:srgbClr val="00206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000" i="1" u="sng">
              <a:solidFill>
                <a:srgbClr val="FFFF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VIVA</a:t>
          </a:r>
          <a:r>
            <a:rPr kumimoji="1" lang="ja-JP" altLang="en-US" sz="2000" i="1" u="sng">
              <a:solidFill>
                <a:srgbClr val="FFFF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ツーリスト　旅行エリア別申込人数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10</xdr:col>
      <xdr:colOff>790575</xdr:colOff>
      <xdr:row>5</xdr:row>
      <xdr:rowOff>161925</xdr:rowOff>
    </xdr:to>
    <xdr:sp macro="" textlink="">
      <xdr:nvSpPr>
        <xdr:cNvPr id="2" name="八角形 1"/>
        <xdr:cNvSpPr/>
      </xdr:nvSpPr>
      <xdr:spPr>
        <a:xfrm>
          <a:off x="685800" y="514350"/>
          <a:ext cx="7696200" cy="504825"/>
        </a:xfrm>
        <a:prstGeom prst="octagon">
          <a:avLst/>
        </a:prstGeom>
        <a:solidFill>
          <a:srgbClr val="00206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000" i="1" u="sng">
              <a:solidFill>
                <a:srgbClr val="FFFF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VIVA</a:t>
          </a:r>
          <a:r>
            <a:rPr kumimoji="1" lang="ja-JP" altLang="en-US" sz="2000" i="1" u="sng">
              <a:solidFill>
                <a:srgbClr val="FFFF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ツーリスト　旅行エリア別申込人数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5216;&#33021;&#26908;&#23450;&#37096;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A2" sqref="A2"/>
    </sheetView>
  </sheetViews>
  <sheetFormatPr defaultRowHeight="13.5"/>
  <cols>
    <col min="1" max="1" width="9" style="3"/>
    <col min="2" max="2" width="12.625" style="3" customWidth="1"/>
    <col min="3" max="9" width="9.625" style="3" customWidth="1"/>
    <col min="10" max="11" width="10.625" style="3" customWidth="1"/>
    <col min="12" max="16384" width="9" style="3"/>
  </cols>
  <sheetData>
    <row r="1" spans="1:11">
      <c r="A1" s="27" t="s">
        <v>36</v>
      </c>
    </row>
    <row r="8" spans="1:11" ht="18" thickBot="1">
      <c r="B8" s="2" t="s">
        <v>11</v>
      </c>
      <c r="J8" s="18" t="s">
        <v>0</v>
      </c>
    </row>
    <row r="9" spans="1:11" ht="27.75" thickBot="1">
      <c r="B9" s="11" t="s">
        <v>1</v>
      </c>
      <c r="C9" s="12" t="s">
        <v>2</v>
      </c>
      <c r="D9" s="13" t="s">
        <v>12</v>
      </c>
      <c r="E9" s="13" t="s">
        <v>13</v>
      </c>
      <c r="F9" s="13" t="s">
        <v>14</v>
      </c>
      <c r="G9" s="13" t="s">
        <v>17</v>
      </c>
      <c r="H9" s="13" t="s">
        <v>15</v>
      </c>
      <c r="I9" s="23" t="s">
        <v>16</v>
      </c>
      <c r="J9" s="19" t="s">
        <v>3</v>
      </c>
      <c r="K9" s="14" t="s">
        <v>4</v>
      </c>
    </row>
    <row r="10" spans="1:11" ht="21" customHeight="1" thickTop="1">
      <c r="B10" s="15" t="s">
        <v>5</v>
      </c>
      <c r="C10" s="8">
        <v>5821</v>
      </c>
      <c r="D10" s="8">
        <v>921</v>
      </c>
      <c r="E10" s="8">
        <v>785</v>
      </c>
      <c r="F10" s="9">
        <v>1011</v>
      </c>
      <c r="G10" s="8">
        <v>865</v>
      </c>
      <c r="H10" s="8">
        <v>552</v>
      </c>
      <c r="I10" s="24">
        <v>1078</v>
      </c>
      <c r="J10" s="20">
        <f t="shared" ref="J10:J16" si="0">SUM(D10:I10)</f>
        <v>5212</v>
      </c>
      <c r="K10" s="10">
        <f t="shared" ref="K10:K16" si="1">J10/C10</f>
        <v>0.89537880089331734</v>
      </c>
    </row>
    <row r="11" spans="1:11" ht="21" customHeight="1">
      <c r="B11" s="16" t="s">
        <v>6</v>
      </c>
      <c r="C11" s="1">
        <v>5978</v>
      </c>
      <c r="D11" s="1">
        <v>1104</v>
      </c>
      <c r="E11" s="1">
        <v>887</v>
      </c>
      <c r="F11" s="4">
        <v>1198</v>
      </c>
      <c r="G11" s="1">
        <v>886</v>
      </c>
      <c r="H11" s="1">
        <v>754</v>
      </c>
      <c r="I11" s="25">
        <v>1136</v>
      </c>
      <c r="J11" s="21">
        <f t="shared" si="0"/>
        <v>5965</v>
      </c>
      <c r="K11" s="5">
        <f t="shared" si="1"/>
        <v>0.99782535965205754</v>
      </c>
    </row>
    <row r="12" spans="1:11" ht="21" customHeight="1">
      <c r="B12" s="16" t="s">
        <v>7</v>
      </c>
      <c r="C12" s="1">
        <v>12378</v>
      </c>
      <c r="D12" s="1">
        <v>2918</v>
      </c>
      <c r="E12" s="1">
        <v>2654</v>
      </c>
      <c r="F12" s="4">
        <v>2006</v>
      </c>
      <c r="G12" s="1">
        <v>2325</v>
      </c>
      <c r="H12" s="1">
        <v>1505</v>
      </c>
      <c r="I12" s="25">
        <v>2287</v>
      </c>
      <c r="J12" s="21">
        <f t="shared" si="0"/>
        <v>13695</v>
      </c>
      <c r="K12" s="5">
        <f t="shared" si="1"/>
        <v>1.1063984488608822</v>
      </c>
    </row>
    <row r="13" spans="1:11" ht="21" customHeight="1">
      <c r="B13" s="16" t="s">
        <v>8</v>
      </c>
      <c r="C13" s="1">
        <v>10911</v>
      </c>
      <c r="D13" s="1">
        <v>3116</v>
      </c>
      <c r="E13" s="1">
        <v>2232</v>
      </c>
      <c r="F13" s="4">
        <v>1678</v>
      </c>
      <c r="G13" s="1">
        <v>1389</v>
      </c>
      <c r="H13" s="1">
        <v>1881</v>
      </c>
      <c r="I13" s="25">
        <v>2096</v>
      </c>
      <c r="J13" s="21">
        <f t="shared" si="0"/>
        <v>12392</v>
      </c>
      <c r="K13" s="5">
        <f t="shared" si="1"/>
        <v>1.1357345797818714</v>
      </c>
    </row>
    <row r="14" spans="1:11" ht="21" customHeight="1">
      <c r="B14" s="16" t="s">
        <v>9</v>
      </c>
      <c r="C14" s="1">
        <v>11569</v>
      </c>
      <c r="D14" s="1">
        <v>2713</v>
      </c>
      <c r="E14" s="1">
        <v>2514</v>
      </c>
      <c r="F14" s="4">
        <v>1877</v>
      </c>
      <c r="G14" s="1">
        <v>1654</v>
      </c>
      <c r="H14" s="1">
        <v>1780</v>
      </c>
      <c r="I14" s="25">
        <v>1992</v>
      </c>
      <c r="J14" s="21">
        <f t="shared" si="0"/>
        <v>12530</v>
      </c>
      <c r="K14" s="5">
        <f t="shared" si="1"/>
        <v>1.0830668164923503</v>
      </c>
    </row>
    <row r="15" spans="1:11" ht="21" customHeight="1">
      <c r="B15" s="16" t="s">
        <v>10</v>
      </c>
      <c r="C15" s="1">
        <v>9678</v>
      </c>
      <c r="D15" s="1">
        <v>2107</v>
      </c>
      <c r="E15" s="1">
        <v>1877</v>
      </c>
      <c r="F15" s="4">
        <v>2032</v>
      </c>
      <c r="G15" s="1">
        <v>1033</v>
      </c>
      <c r="H15" s="1">
        <v>787</v>
      </c>
      <c r="I15" s="25">
        <v>1623</v>
      </c>
      <c r="J15" s="21">
        <f t="shared" si="0"/>
        <v>9459</v>
      </c>
      <c r="K15" s="5">
        <f t="shared" si="1"/>
        <v>0.97737135771853689</v>
      </c>
    </row>
    <row r="16" spans="1:11" ht="21" customHeight="1" thickBot="1">
      <c r="B16" s="17" t="s">
        <v>3</v>
      </c>
      <c r="C16" s="6">
        <f t="shared" ref="C16:I16" si="2">SUM(C10:C15)</f>
        <v>56335</v>
      </c>
      <c r="D16" s="6">
        <f t="shared" si="2"/>
        <v>12879</v>
      </c>
      <c r="E16" s="6">
        <f t="shared" si="2"/>
        <v>10949</v>
      </c>
      <c r="F16" s="6">
        <f t="shared" si="2"/>
        <v>9802</v>
      </c>
      <c r="G16" s="6">
        <f t="shared" si="2"/>
        <v>8152</v>
      </c>
      <c r="H16" s="6">
        <f t="shared" si="2"/>
        <v>7259</v>
      </c>
      <c r="I16" s="26">
        <f t="shared" si="2"/>
        <v>10212</v>
      </c>
      <c r="J16" s="22">
        <f t="shared" si="0"/>
        <v>59253</v>
      </c>
      <c r="K16" s="7">
        <f t="shared" si="1"/>
        <v>1.0517972841040206</v>
      </c>
    </row>
    <row r="19" spans="2:11" ht="18" thickBot="1">
      <c r="B19" s="2" t="s">
        <v>18</v>
      </c>
      <c r="J19" s="18" t="s">
        <v>19</v>
      </c>
    </row>
    <row r="20" spans="2:11" ht="27.75" thickBot="1">
      <c r="B20" s="11" t="s">
        <v>20</v>
      </c>
      <c r="C20" s="12" t="s">
        <v>21</v>
      </c>
      <c r="D20" s="13" t="s">
        <v>22</v>
      </c>
      <c r="E20" s="13" t="s">
        <v>23</v>
      </c>
      <c r="F20" s="13" t="s">
        <v>24</v>
      </c>
      <c r="G20" s="13" t="s">
        <v>25</v>
      </c>
      <c r="H20" s="13" t="s">
        <v>26</v>
      </c>
      <c r="I20" s="23" t="s">
        <v>27</v>
      </c>
      <c r="J20" s="19" t="s">
        <v>28</v>
      </c>
      <c r="K20" s="14" t="s">
        <v>29</v>
      </c>
    </row>
    <row r="21" spans="2:11" ht="21" customHeight="1" thickTop="1">
      <c r="B21" s="15" t="s">
        <v>30</v>
      </c>
      <c r="C21" s="8">
        <v>5032</v>
      </c>
      <c r="D21" s="8">
        <v>906</v>
      </c>
      <c r="E21" s="8">
        <v>1012</v>
      </c>
      <c r="F21" s="9">
        <v>954</v>
      </c>
      <c r="G21" s="8">
        <v>787</v>
      </c>
      <c r="H21" s="8">
        <v>1027</v>
      </c>
      <c r="I21" s="24">
        <v>887</v>
      </c>
      <c r="J21" s="20">
        <f t="shared" ref="J21:J27" si="3">SUM(D21:I21)</f>
        <v>5573</v>
      </c>
      <c r="K21" s="10">
        <f>J21/C21</f>
        <v>1.1075119236883944</v>
      </c>
    </row>
    <row r="22" spans="2:11" ht="21" customHeight="1">
      <c r="B22" s="16" t="s">
        <v>31</v>
      </c>
      <c r="C22" s="1">
        <v>5537</v>
      </c>
      <c r="D22" s="1">
        <v>1121</v>
      </c>
      <c r="E22" s="1">
        <v>978</v>
      </c>
      <c r="F22" s="4">
        <v>1008</v>
      </c>
      <c r="G22" s="1">
        <v>802</v>
      </c>
      <c r="H22" s="1">
        <v>987</v>
      </c>
      <c r="I22" s="25">
        <v>540</v>
      </c>
      <c r="J22" s="21">
        <f t="shared" si="3"/>
        <v>5436</v>
      </c>
      <c r="K22" s="5">
        <f t="shared" ref="K22:K27" si="4">J22/C22</f>
        <v>0.9817590753115405</v>
      </c>
    </row>
    <row r="23" spans="2:11" ht="21" customHeight="1">
      <c r="B23" s="16" t="s">
        <v>32</v>
      </c>
      <c r="C23" s="1">
        <v>10123</v>
      </c>
      <c r="D23" s="1">
        <v>1341</v>
      </c>
      <c r="E23" s="1">
        <v>2862</v>
      </c>
      <c r="F23" s="4">
        <v>2115</v>
      </c>
      <c r="G23" s="1">
        <v>1877</v>
      </c>
      <c r="H23" s="1">
        <v>1767</v>
      </c>
      <c r="I23" s="25">
        <v>1766</v>
      </c>
      <c r="J23" s="21">
        <f t="shared" si="3"/>
        <v>11728</v>
      </c>
      <c r="K23" s="5">
        <f t="shared" si="4"/>
        <v>1.1585498370048404</v>
      </c>
    </row>
    <row r="24" spans="2:11" ht="21" customHeight="1">
      <c r="B24" s="16" t="s">
        <v>33</v>
      </c>
      <c r="C24" s="1">
        <v>8875</v>
      </c>
      <c r="D24" s="1">
        <v>1203</v>
      </c>
      <c r="E24" s="1">
        <v>1911</v>
      </c>
      <c r="F24" s="4">
        <v>1321</v>
      </c>
      <c r="G24" s="1">
        <v>932</v>
      </c>
      <c r="H24" s="1">
        <v>1654</v>
      </c>
      <c r="I24" s="25">
        <v>897</v>
      </c>
      <c r="J24" s="21">
        <f t="shared" si="3"/>
        <v>7918</v>
      </c>
      <c r="K24" s="5">
        <f t="shared" si="4"/>
        <v>0.89216901408450699</v>
      </c>
    </row>
    <row r="25" spans="2:11" ht="21" customHeight="1">
      <c r="B25" s="16" t="s">
        <v>34</v>
      </c>
      <c r="C25" s="1">
        <v>7867</v>
      </c>
      <c r="D25" s="1">
        <v>1762</v>
      </c>
      <c r="E25" s="1">
        <v>1386</v>
      </c>
      <c r="F25" s="4">
        <v>1772</v>
      </c>
      <c r="G25" s="1">
        <v>1113</v>
      </c>
      <c r="H25" s="1">
        <v>903</v>
      </c>
      <c r="I25" s="25">
        <v>812</v>
      </c>
      <c r="J25" s="21">
        <f t="shared" si="3"/>
        <v>7748</v>
      </c>
      <c r="K25" s="5">
        <f t="shared" si="4"/>
        <v>0.98487352230837677</v>
      </c>
    </row>
    <row r="26" spans="2:11" ht="21" customHeight="1">
      <c r="B26" s="16" t="s">
        <v>35</v>
      </c>
      <c r="C26" s="1">
        <v>5892</v>
      </c>
      <c r="D26" s="1">
        <v>955</v>
      </c>
      <c r="E26" s="1">
        <v>954</v>
      </c>
      <c r="F26" s="4">
        <v>1023</v>
      </c>
      <c r="G26" s="1">
        <v>886</v>
      </c>
      <c r="H26" s="1">
        <v>913</v>
      </c>
      <c r="I26" s="25">
        <v>1109</v>
      </c>
      <c r="J26" s="21">
        <f t="shared" si="3"/>
        <v>5840</v>
      </c>
      <c r="K26" s="5">
        <f t="shared" si="4"/>
        <v>0.99117447386286495</v>
      </c>
    </row>
    <row r="27" spans="2:11" ht="21" customHeight="1" thickBot="1">
      <c r="B27" s="17" t="s">
        <v>3</v>
      </c>
      <c r="C27" s="6">
        <f t="shared" ref="C27:I27" si="5">SUM(C21:C26)</f>
        <v>43326</v>
      </c>
      <c r="D27" s="6">
        <f t="shared" si="5"/>
        <v>7288</v>
      </c>
      <c r="E27" s="6">
        <f t="shared" si="5"/>
        <v>9103</v>
      </c>
      <c r="F27" s="6">
        <f t="shared" si="5"/>
        <v>8193</v>
      </c>
      <c r="G27" s="6">
        <f t="shared" si="5"/>
        <v>6397</v>
      </c>
      <c r="H27" s="6">
        <f t="shared" si="5"/>
        <v>7251</v>
      </c>
      <c r="I27" s="26">
        <f t="shared" si="5"/>
        <v>6011</v>
      </c>
      <c r="J27" s="22">
        <f t="shared" si="3"/>
        <v>44243</v>
      </c>
      <c r="K27" s="7">
        <f t="shared" si="4"/>
        <v>1.0211651202511194</v>
      </c>
    </row>
  </sheetData>
  <phoneticPr fontId="2"/>
  <conditionalFormatting sqref="D16:I16">
    <cfRule type="cellIs" dxfId="7" priority="4" operator="equal">
      <formula>MIN($D16:$I16)</formula>
    </cfRule>
    <cfRule type="cellIs" dxfId="6" priority="3" operator="equal">
      <formula>MAX($D16:$I16)</formula>
    </cfRule>
  </conditionalFormatting>
  <conditionalFormatting sqref="D27:I27">
    <cfRule type="cellIs" dxfId="5" priority="1" operator="equal">
      <formula>MAX($D27:$I27)</formula>
    </cfRule>
    <cfRule type="cellIs" dxfId="4" priority="2" operator="equal">
      <formula>MIN($D27:$I27)</formula>
    </cfRule>
  </conditionalFormatting>
  <pageMargins left="0.74803149606299213" right="0.74803149606299213" top="0.78740157480314965" bottom="0.78740157480314965" header="0.51181102362204722" footer="0.51181102362204722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tabSelected="1" zoomScaleNormal="100" workbookViewId="0">
      <selection activeCell="A2" sqref="A2"/>
    </sheetView>
  </sheetViews>
  <sheetFormatPr defaultRowHeight="13.5"/>
  <cols>
    <col min="1" max="1" width="9" style="3"/>
    <col min="2" max="2" width="12.625" style="3" customWidth="1"/>
    <col min="3" max="9" width="9.625" style="3" customWidth="1"/>
    <col min="10" max="11" width="10.625" style="3" customWidth="1"/>
    <col min="12" max="16384" width="9" style="3"/>
  </cols>
  <sheetData>
    <row r="1" spans="1:11">
      <c r="A1" s="27" t="s">
        <v>36</v>
      </c>
    </row>
    <row r="8" spans="1:11" ht="18" thickBot="1">
      <c r="B8" s="2" t="s">
        <v>11</v>
      </c>
      <c r="J8" s="18" t="s">
        <v>0</v>
      </c>
    </row>
    <row r="9" spans="1:11" ht="27.75" thickBot="1">
      <c r="B9" s="11" t="s">
        <v>1</v>
      </c>
      <c r="C9" s="12" t="s">
        <v>2</v>
      </c>
      <c r="D9" s="13" t="s">
        <v>12</v>
      </c>
      <c r="E9" s="13" t="s">
        <v>13</v>
      </c>
      <c r="F9" s="13" t="s">
        <v>14</v>
      </c>
      <c r="G9" s="13" t="s">
        <v>17</v>
      </c>
      <c r="H9" s="13" t="s">
        <v>15</v>
      </c>
      <c r="I9" s="23" t="s">
        <v>16</v>
      </c>
      <c r="J9" s="19" t="s">
        <v>3</v>
      </c>
      <c r="K9" s="14" t="s">
        <v>4</v>
      </c>
    </row>
    <row r="10" spans="1:11" ht="21" customHeight="1" thickTop="1">
      <c r="B10" s="15" t="s">
        <v>5</v>
      </c>
      <c r="C10" s="8">
        <v>5821</v>
      </c>
      <c r="D10" s="8">
        <v>921</v>
      </c>
      <c r="E10" s="8">
        <v>785</v>
      </c>
      <c r="F10" s="9">
        <v>1011</v>
      </c>
      <c r="G10" s="8">
        <v>865</v>
      </c>
      <c r="H10" s="8">
        <v>552</v>
      </c>
      <c r="I10" s="24">
        <v>1078</v>
      </c>
      <c r="J10" s="20">
        <f t="shared" ref="J10:J16" si="0">SUM(D10:I10)</f>
        <v>5212</v>
      </c>
      <c r="K10" s="10">
        <f t="shared" ref="K10:K16" si="1">J10/C10</f>
        <v>0.89537880089331734</v>
      </c>
    </row>
    <row r="11" spans="1:11" ht="21" customHeight="1">
      <c r="B11" s="16" t="s">
        <v>6</v>
      </c>
      <c r="C11" s="1">
        <v>5978</v>
      </c>
      <c r="D11" s="1">
        <v>1104</v>
      </c>
      <c r="E11" s="1">
        <v>887</v>
      </c>
      <c r="F11" s="4">
        <v>1198</v>
      </c>
      <c r="G11" s="1">
        <v>886</v>
      </c>
      <c r="H11" s="1">
        <v>754</v>
      </c>
      <c r="I11" s="25">
        <v>1136</v>
      </c>
      <c r="J11" s="21">
        <f t="shared" si="0"/>
        <v>5965</v>
      </c>
      <c r="K11" s="5">
        <f t="shared" si="1"/>
        <v>0.99782535965205754</v>
      </c>
    </row>
    <row r="12" spans="1:11" ht="21" customHeight="1">
      <c r="B12" s="16" t="s">
        <v>7</v>
      </c>
      <c r="C12" s="1">
        <v>12378</v>
      </c>
      <c r="D12" s="1">
        <v>2918</v>
      </c>
      <c r="E12" s="1">
        <v>2654</v>
      </c>
      <c r="F12" s="4">
        <v>2006</v>
      </c>
      <c r="G12" s="1">
        <v>2325</v>
      </c>
      <c r="H12" s="1">
        <v>1505</v>
      </c>
      <c r="I12" s="25">
        <v>2287</v>
      </c>
      <c r="J12" s="21">
        <f t="shared" si="0"/>
        <v>13695</v>
      </c>
      <c r="K12" s="5">
        <f t="shared" si="1"/>
        <v>1.1063984488608822</v>
      </c>
    </row>
    <row r="13" spans="1:11" ht="21" customHeight="1">
      <c r="B13" s="16" t="s">
        <v>8</v>
      </c>
      <c r="C13" s="1">
        <v>10911</v>
      </c>
      <c r="D13" s="1">
        <v>3116</v>
      </c>
      <c r="E13" s="1">
        <v>2232</v>
      </c>
      <c r="F13" s="4">
        <v>1678</v>
      </c>
      <c r="G13" s="1">
        <v>1389</v>
      </c>
      <c r="H13" s="1">
        <v>1881</v>
      </c>
      <c r="I13" s="25">
        <v>2096</v>
      </c>
      <c r="J13" s="21">
        <f t="shared" si="0"/>
        <v>12392</v>
      </c>
      <c r="K13" s="5">
        <f t="shared" si="1"/>
        <v>1.1357345797818714</v>
      </c>
    </row>
    <row r="14" spans="1:11" ht="21" customHeight="1">
      <c r="B14" s="16" t="s">
        <v>9</v>
      </c>
      <c r="C14" s="1">
        <v>11569</v>
      </c>
      <c r="D14" s="1">
        <v>2713</v>
      </c>
      <c r="E14" s="1">
        <v>2514</v>
      </c>
      <c r="F14" s="4">
        <v>1877</v>
      </c>
      <c r="G14" s="1">
        <v>1654</v>
      </c>
      <c r="H14" s="1">
        <v>1780</v>
      </c>
      <c r="I14" s="25">
        <v>1992</v>
      </c>
      <c r="J14" s="21">
        <f t="shared" si="0"/>
        <v>12530</v>
      </c>
      <c r="K14" s="5">
        <f t="shared" si="1"/>
        <v>1.0830668164923503</v>
      </c>
    </row>
    <row r="15" spans="1:11" ht="21" customHeight="1">
      <c r="B15" s="16" t="s">
        <v>10</v>
      </c>
      <c r="C15" s="1">
        <v>9678</v>
      </c>
      <c r="D15" s="1">
        <v>2107</v>
      </c>
      <c r="E15" s="1">
        <v>1877</v>
      </c>
      <c r="F15" s="4">
        <v>2032</v>
      </c>
      <c r="G15" s="1">
        <v>1033</v>
      </c>
      <c r="H15" s="1">
        <v>787</v>
      </c>
      <c r="I15" s="25">
        <v>1623</v>
      </c>
      <c r="J15" s="21">
        <f t="shared" si="0"/>
        <v>9459</v>
      </c>
      <c r="K15" s="5">
        <f t="shared" si="1"/>
        <v>0.97737135771853689</v>
      </c>
    </row>
    <row r="16" spans="1:11" ht="21" customHeight="1" thickBot="1">
      <c r="B16" s="17" t="s">
        <v>3</v>
      </c>
      <c r="C16" s="6">
        <f t="shared" ref="C16:I16" si="2">SUM(C10:C15)</f>
        <v>56335</v>
      </c>
      <c r="D16" s="6">
        <f t="shared" si="2"/>
        <v>12879</v>
      </c>
      <c r="E16" s="6">
        <f t="shared" si="2"/>
        <v>10949</v>
      </c>
      <c r="F16" s="6">
        <f t="shared" si="2"/>
        <v>9802</v>
      </c>
      <c r="G16" s="6">
        <f t="shared" si="2"/>
        <v>8152</v>
      </c>
      <c r="H16" s="6">
        <f t="shared" si="2"/>
        <v>7259</v>
      </c>
      <c r="I16" s="26">
        <f t="shared" si="2"/>
        <v>10212</v>
      </c>
      <c r="J16" s="22">
        <f t="shared" si="0"/>
        <v>59253</v>
      </c>
      <c r="K16" s="7">
        <f t="shared" si="1"/>
        <v>1.0517972841040206</v>
      </c>
    </row>
    <row r="19" spans="2:11" ht="18" thickBot="1">
      <c r="B19" s="2" t="s">
        <v>18</v>
      </c>
      <c r="J19" s="18" t="s">
        <v>19</v>
      </c>
    </row>
    <row r="20" spans="2:11" ht="27.75" thickBot="1">
      <c r="B20" s="11" t="s">
        <v>20</v>
      </c>
      <c r="C20" s="12" t="s">
        <v>21</v>
      </c>
      <c r="D20" s="13" t="s">
        <v>22</v>
      </c>
      <c r="E20" s="13" t="s">
        <v>23</v>
      </c>
      <c r="F20" s="13" t="s">
        <v>24</v>
      </c>
      <c r="G20" s="13" t="s">
        <v>25</v>
      </c>
      <c r="H20" s="13" t="s">
        <v>26</v>
      </c>
      <c r="I20" s="23" t="s">
        <v>27</v>
      </c>
      <c r="J20" s="19" t="s">
        <v>28</v>
      </c>
      <c r="K20" s="14" t="s">
        <v>29</v>
      </c>
    </row>
    <row r="21" spans="2:11" ht="21" customHeight="1" thickTop="1">
      <c r="B21" s="15" t="s">
        <v>30</v>
      </c>
      <c r="C21" s="8">
        <v>5032</v>
      </c>
      <c r="D21" s="8">
        <v>906</v>
      </c>
      <c r="E21" s="8">
        <v>1012</v>
      </c>
      <c r="F21" s="9">
        <v>954</v>
      </c>
      <c r="G21" s="8">
        <v>787</v>
      </c>
      <c r="H21" s="8">
        <v>1027</v>
      </c>
      <c r="I21" s="24">
        <v>887</v>
      </c>
      <c r="J21" s="20">
        <f t="shared" ref="J21:J27" si="3">SUM(D21:I21)</f>
        <v>5573</v>
      </c>
      <c r="K21" s="10">
        <f>J21/C21</f>
        <v>1.1075119236883944</v>
      </c>
    </row>
    <row r="22" spans="2:11" ht="21" customHeight="1">
      <c r="B22" s="16" t="s">
        <v>31</v>
      </c>
      <c r="C22" s="1">
        <v>5537</v>
      </c>
      <c r="D22" s="1">
        <v>1121</v>
      </c>
      <c r="E22" s="1">
        <v>978</v>
      </c>
      <c r="F22" s="4">
        <v>1008</v>
      </c>
      <c r="G22" s="1">
        <v>802</v>
      </c>
      <c r="H22" s="1">
        <v>987</v>
      </c>
      <c r="I22" s="25">
        <v>540</v>
      </c>
      <c r="J22" s="21">
        <f t="shared" si="3"/>
        <v>5436</v>
      </c>
      <c r="K22" s="5">
        <f t="shared" ref="K22:K27" si="4">J22/C22</f>
        <v>0.9817590753115405</v>
      </c>
    </row>
    <row r="23" spans="2:11" ht="21" customHeight="1">
      <c r="B23" s="16" t="s">
        <v>32</v>
      </c>
      <c r="C23" s="1">
        <v>10123</v>
      </c>
      <c r="D23" s="1">
        <v>1341</v>
      </c>
      <c r="E23" s="1">
        <v>2862</v>
      </c>
      <c r="F23" s="4">
        <v>2115</v>
      </c>
      <c r="G23" s="1">
        <v>1877</v>
      </c>
      <c r="H23" s="1">
        <v>1767</v>
      </c>
      <c r="I23" s="25">
        <v>1766</v>
      </c>
      <c r="J23" s="21">
        <f t="shared" si="3"/>
        <v>11728</v>
      </c>
      <c r="K23" s="5">
        <f t="shared" si="4"/>
        <v>1.1585498370048404</v>
      </c>
    </row>
    <row r="24" spans="2:11" ht="21" customHeight="1">
      <c r="B24" s="16" t="s">
        <v>33</v>
      </c>
      <c r="C24" s="1">
        <v>8875</v>
      </c>
      <c r="D24" s="1">
        <v>1203</v>
      </c>
      <c r="E24" s="1">
        <v>1911</v>
      </c>
      <c r="F24" s="4">
        <v>1321</v>
      </c>
      <c r="G24" s="1">
        <v>932</v>
      </c>
      <c r="H24" s="1">
        <v>1654</v>
      </c>
      <c r="I24" s="25">
        <v>897</v>
      </c>
      <c r="J24" s="21">
        <f t="shared" si="3"/>
        <v>7918</v>
      </c>
      <c r="K24" s="5">
        <f t="shared" si="4"/>
        <v>0.89216901408450699</v>
      </c>
    </row>
    <row r="25" spans="2:11" ht="21" customHeight="1">
      <c r="B25" s="16" t="s">
        <v>34</v>
      </c>
      <c r="C25" s="1">
        <v>7867</v>
      </c>
      <c r="D25" s="1">
        <v>1762</v>
      </c>
      <c r="E25" s="1">
        <v>1386</v>
      </c>
      <c r="F25" s="4">
        <v>1772</v>
      </c>
      <c r="G25" s="1">
        <v>1113</v>
      </c>
      <c r="H25" s="1">
        <v>903</v>
      </c>
      <c r="I25" s="25">
        <v>812</v>
      </c>
      <c r="J25" s="21">
        <f t="shared" si="3"/>
        <v>7748</v>
      </c>
      <c r="K25" s="5">
        <f t="shared" si="4"/>
        <v>0.98487352230837677</v>
      </c>
    </row>
    <row r="26" spans="2:11" ht="21" customHeight="1">
      <c r="B26" s="16" t="s">
        <v>35</v>
      </c>
      <c r="C26" s="1">
        <v>5892</v>
      </c>
      <c r="D26" s="1">
        <v>955</v>
      </c>
      <c r="E26" s="1">
        <v>954</v>
      </c>
      <c r="F26" s="4">
        <v>1023</v>
      </c>
      <c r="G26" s="1">
        <v>886</v>
      </c>
      <c r="H26" s="1">
        <v>913</v>
      </c>
      <c r="I26" s="25">
        <v>1109</v>
      </c>
      <c r="J26" s="21">
        <f t="shared" si="3"/>
        <v>5840</v>
      </c>
      <c r="K26" s="5">
        <f t="shared" si="4"/>
        <v>0.99117447386286495</v>
      </c>
    </row>
    <row r="27" spans="2:11" ht="21" customHeight="1" thickBot="1">
      <c r="B27" s="17" t="s">
        <v>3</v>
      </c>
      <c r="C27" s="6">
        <f t="shared" ref="C27:I27" si="5">SUM(C21:C26)</f>
        <v>43326</v>
      </c>
      <c r="D27" s="6">
        <f t="shared" si="5"/>
        <v>7288</v>
      </c>
      <c r="E27" s="6">
        <f t="shared" si="5"/>
        <v>9103</v>
      </c>
      <c r="F27" s="6">
        <f t="shared" si="5"/>
        <v>8193</v>
      </c>
      <c r="G27" s="6">
        <f t="shared" si="5"/>
        <v>6397</v>
      </c>
      <c r="H27" s="6">
        <f t="shared" si="5"/>
        <v>7251</v>
      </c>
      <c r="I27" s="26">
        <f t="shared" si="5"/>
        <v>6011</v>
      </c>
      <c r="J27" s="22">
        <f t="shared" si="3"/>
        <v>44243</v>
      </c>
      <c r="K27" s="7">
        <f t="shared" si="4"/>
        <v>1.0211651202511194</v>
      </c>
    </row>
  </sheetData>
  <phoneticPr fontId="2"/>
  <conditionalFormatting sqref="D16:I16">
    <cfRule type="cellIs" dxfId="3" priority="3" operator="equal">
      <formula>MAX($D16:$I16)</formula>
    </cfRule>
    <cfRule type="cellIs" dxfId="2" priority="4" operator="equal">
      <formula>MIN($D16:$I16)</formula>
    </cfRule>
  </conditionalFormatting>
  <conditionalFormatting sqref="D27:I27">
    <cfRule type="cellIs" dxfId="1" priority="1" operator="equal">
      <formula>MAX($D27:$I27)</formula>
    </cfRule>
    <cfRule type="cellIs" dxfId="0" priority="2" operator="equal">
      <formula>MIN($D27:$I27)</formula>
    </cfRule>
  </conditionalFormatting>
  <printOptions headings="1"/>
  <pageMargins left="0.70866141732283472" right="0.70866141732283472" top="0.59055118110236227" bottom="0.59055118110236227" header="0.31496062992125984" footer="0.51181102362204722"/>
  <pageSetup paperSize="9" orientation="landscape" horizontalDpi="300" verticalDpi="300" r:id="rId1"/>
  <headerFooter alignWithMargins="0">
    <oddHeader>&amp;L●課題1（解答例）&amp;R平成27年度　 表計算 競技課題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解答27HA1</vt:lpstr>
      <vt:lpstr>解答例</vt:lpstr>
      <vt:lpstr>解答例!Print_Area</vt:lpstr>
    </vt:vector>
  </TitlesOfParts>
  <Manager>（独）高齢・障害･求職者雇用支援機構</Manager>
  <Company>（独）高齢・障害･求職者雇用支援機構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　解答例　課題１</dc:title>
  <dc:creator/>
  <cp:lastModifiedBy>独立行政法人　高齢・障害・求職者雇用支援機構</cp:lastModifiedBy>
  <cp:lastPrinted>2015-09-02T08:19:21Z</cp:lastPrinted>
  <dcterms:created xsi:type="dcterms:W3CDTF">1997-01-08T22:48:59Z</dcterms:created>
  <dcterms:modified xsi:type="dcterms:W3CDTF">2015-12-10T02:26:44Z</dcterms:modified>
</cp:coreProperties>
</file>