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30" yWindow="2580" windowWidth="17355" windowHeight="7140"/>
  </bookViews>
  <sheets>
    <sheet name="Sheet1" sheetId="5" r:id="rId1"/>
  </sheets>
  <externalReferences>
    <externalReference r:id="rId2"/>
  </externalReferences>
  <definedNames>
    <definedName name="部署">[1]一覧表!$B$4:$C$11</definedName>
  </definedNames>
  <calcPr calcId="145621"/>
</workbook>
</file>

<file path=xl/calcChain.xml><?xml version="1.0" encoding="utf-8"?>
<calcChain xmlns="http://schemas.openxmlformats.org/spreadsheetml/2006/main">
  <c r="J10" i="5" l="1"/>
  <c r="K10" i="5" s="1"/>
  <c r="J11" i="5"/>
  <c r="K11" i="5" s="1"/>
  <c r="J12" i="5"/>
  <c r="K12" i="5"/>
  <c r="J13" i="5"/>
  <c r="K13" i="5" s="1"/>
  <c r="J14" i="5"/>
  <c r="K14" i="5"/>
  <c r="J15" i="5"/>
  <c r="K15" i="5" s="1"/>
  <c r="C16" i="5"/>
  <c r="D16" i="5"/>
  <c r="E16" i="5"/>
  <c r="F16" i="5"/>
  <c r="G16" i="5"/>
  <c r="H16" i="5"/>
  <c r="I16" i="5"/>
  <c r="J21" i="5"/>
  <c r="K21" i="5" s="1"/>
  <c r="J22" i="5"/>
  <c r="K22" i="5" s="1"/>
  <c r="J23" i="5"/>
  <c r="K23" i="5" s="1"/>
  <c r="J24" i="5"/>
  <c r="K24" i="5" s="1"/>
  <c r="J25" i="5"/>
  <c r="K25" i="5" s="1"/>
  <c r="J26" i="5"/>
  <c r="K26" i="5" s="1"/>
  <c r="C27" i="5"/>
  <c r="D27" i="5"/>
  <c r="E27" i="5"/>
  <c r="F27" i="5"/>
  <c r="G27" i="5"/>
  <c r="H27" i="5"/>
  <c r="I27" i="5"/>
  <c r="J27" i="5" l="1"/>
  <c r="K27" i="5" s="1"/>
  <c r="J16" i="5"/>
  <c r="K16" i="5" s="1"/>
</calcChain>
</file>

<file path=xl/sharedStrings.xml><?xml version="1.0" encoding="utf-8"?>
<sst xmlns="http://schemas.openxmlformats.org/spreadsheetml/2006/main" count="52" uniqueCount="42">
  <si>
    <t>出発地</t>
  </si>
  <si>
    <t>札幌</t>
  </si>
  <si>
    <t>仙台</t>
  </si>
  <si>
    <t>東京</t>
  </si>
  <si>
    <t>名古屋</t>
  </si>
  <si>
    <t>大阪</t>
  </si>
  <si>
    <t>福岡</t>
  </si>
  <si>
    <t>前年合計</t>
  </si>
  <si>
    <t>(単位：人）</t>
  </si>
  <si>
    <t>合計</t>
  </si>
  <si>
    <t>前年比</t>
  </si>
  <si>
    <t>(単位：人）</t>
    <rPh sb="1" eb="3">
      <t>タンイ</t>
    </rPh>
    <rPh sb="4" eb="5">
      <t>ニン</t>
    </rPh>
    <phoneticPr fontId="2"/>
  </si>
  <si>
    <t>出発地</t>
    <rPh sb="0" eb="3">
      <t>シュッパツチ</t>
    </rPh>
    <phoneticPr fontId="2"/>
  </si>
  <si>
    <t>前年合計</t>
    <rPh sb="0" eb="2">
      <t>ゼンネン</t>
    </rPh>
    <rPh sb="2" eb="4">
      <t>ゴウケイ</t>
    </rPh>
    <phoneticPr fontId="2"/>
  </si>
  <si>
    <t>合計</t>
    <rPh sb="0" eb="2">
      <t>ゴウケイ</t>
    </rPh>
    <phoneticPr fontId="2"/>
  </si>
  <si>
    <t>前年比</t>
    <rPh sb="0" eb="3">
      <t>ゼンネンヒ</t>
    </rPh>
    <phoneticPr fontId="2"/>
  </si>
  <si>
    <t>札幌</t>
    <rPh sb="0" eb="2">
      <t>サッポロ</t>
    </rPh>
    <phoneticPr fontId="2"/>
  </si>
  <si>
    <t>仙台</t>
    <rPh sb="0" eb="2">
      <t>センダイ</t>
    </rPh>
    <phoneticPr fontId="2"/>
  </si>
  <si>
    <t>東京</t>
    <rPh sb="0" eb="2">
      <t>トウキョウ</t>
    </rPh>
    <phoneticPr fontId="2"/>
  </si>
  <si>
    <t>名古屋</t>
    <rPh sb="0" eb="3">
      <t>ナゴヤ</t>
    </rPh>
    <phoneticPr fontId="2"/>
  </si>
  <si>
    <t>大阪</t>
    <rPh sb="0" eb="2">
      <t>オオサカ</t>
    </rPh>
    <phoneticPr fontId="2"/>
  </si>
  <si>
    <t>福岡</t>
    <rPh sb="0" eb="2">
      <t>フクオカ</t>
    </rPh>
    <phoneticPr fontId="2"/>
  </si>
  <si>
    <t>★オセアニア</t>
    <phoneticPr fontId="2"/>
  </si>
  <si>
    <t>シドニー</t>
    <phoneticPr fontId="2"/>
  </si>
  <si>
    <t>オーク
ランド</t>
    <phoneticPr fontId="2"/>
  </si>
  <si>
    <t>エアーズ
ロック</t>
    <phoneticPr fontId="2"/>
  </si>
  <si>
    <t>テカポ</t>
    <phoneticPr fontId="2"/>
  </si>
  <si>
    <t>バース</t>
    <phoneticPr fontId="2"/>
  </si>
  <si>
    <t>オーランド</t>
    <phoneticPr fontId="2"/>
  </si>
  <si>
    <t>ニューヨーク</t>
    <phoneticPr fontId="2"/>
  </si>
  <si>
    <t>ラスベガス</t>
    <phoneticPr fontId="2"/>
  </si>
  <si>
    <t>グランドキャニオン</t>
    <phoneticPr fontId="2"/>
  </si>
  <si>
    <t>ロサンゼルス</t>
    <phoneticPr fontId="2"/>
  </si>
  <si>
    <t>バンフ</t>
    <phoneticPr fontId="2"/>
  </si>
  <si>
    <t>メルボ
ルン</t>
    <phoneticPr fontId="2"/>
  </si>
  <si>
    <t>★カナダ・アメリカ</t>
    <phoneticPr fontId="2"/>
  </si>
  <si>
    <t>ニュー
ヨーク</t>
  </si>
  <si>
    <t>ラスベガス</t>
  </si>
  <si>
    <t>オーランド</t>
  </si>
  <si>
    <t>グランドキャニオン</t>
  </si>
  <si>
    <t>ロサン
ゼルス</t>
  </si>
  <si>
    <t>バンフ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</si>
</sst>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2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4"/>
      <name val="ＭＳ ゴシック"/>
      <family val="3"/>
      <charset val="128"/>
    </font>
    <font>
      <sz val="11"/>
      <name val="ＭＳ Ｐ明朝"/>
      <family val="1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11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0" borderId="1" applyNumberForma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9" fontId="1" fillId="0" borderId="0" applyFont="0" applyFill="0" applyBorder="0" applyAlignment="0" applyProtection="0"/>
    <xf numFmtId="0" fontId="8" fillId="22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23" borderId="4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23" borderId="9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7" borderId="4" applyNumberFormat="0" applyAlignment="0" applyProtection="0">
      <alignment vertical="center"/>
    </xf>
    <xf numFmtId="0" fontId="8" fillId="0" borderId="0">
      <alignment vertical="center"/>
    </xf>
    <xf numFmtId="0" fontId="20" fillId="4" borderId="0" applyNumberFormat="0" applyBorder="0" applyAlignment="0" applyProtection="0">
      <alignment vertical="center"/>
    </xf>
  </cellStyleXfs>
  <cellXfs count="16">
    <xf numFmtId="0" fontId="0" fillId="0" borderId="0" xfId="0"/>
    <xf numFmtId="38" fontId="8" fillId="0" borderId="10" xfId="34" applyFont="1" applyBorder="1" applyAlignment="1">
      <alignment vertical="center"/>
    </xf>
    <xf numFmtId="0" fontId="21" fillId="0" borderId="0" xfId="43" applyFont="1">
      <alignment vertical="center"/>
    </xf>
    <xf numFmtId="0" fontId="8" fillId="0" borderId="0" xfId="43">
      <alignment vertical="center"/>
    </xf>
    <xf numFmtId="0" fontId="8" fillId="0" borderId="10" xfId="43" applyBorder="1">
      <alignment vertical="center"/>
    </xf>
    <xf numFmtId="0" fontId="8" fillId="0" borderId="10" xfId="43" applyNumberFormat="1" applyBorder="1">
      <alignment vertical="center"/>
    </xf>
    <xf numFmtId="0" fontId="8" fillId="0" borderId="10" xfId="43" applyFill="1" applyBorder="1">
      <alignment vertical="center"/>
    </xf>
    <xf numFmtId="0" fontId="8" fillId="0" borderId="10" xfId="34" applyNumberFormat="1" applyFont="1" applyBorder="1" applyAlignment="1">
      <alignment vertical="center"/>
    </xf>
    <xf numFmtId="176" fontId="8" fillId="0" borderId="10" xfId="28" applyNumberFormat="1" applyFont="1" applyBorder="1" applyAlignment="1">
      <alignment vertical="center"/>
    </xf>
    <xf numFmtId="0" fontId="8" fillId="0" borderId="10" xfId="43" applyBorder="1" applyAlignment="1">
      <alignment horizontal="left" vertical="center"/>
    </xf>
    <xf numFmtId="0" fontId="8" fillId="0" borderId="10" xfId="43" applyFill="1" applyBorder="1" applyAlignment="1">
      <alignment horizontal="left" vertical="center"/>
    </xf>
    <xf numFmtId="0" fontId="0" fillId="0" borderId="0" xfId="43" applyFont="1">
      <alignment vertical="center"/>
    </xf>
    <xf numFmtId="0" fontId="0" fillId="0" borderId="10" xfId="43" applyFont="1" applyBorder="1" applyAlignment="1">
      <alignment horizontal="left" vertical="center" wrapText="1"/>
    </xf>
    <xf numFmtId="0" fontId="0" fillId="0" borderId="10" xfId="43" applyFont="1" applyBorder="1" applyAlignment="1">
      <alignment vertical="center" wrapText="1"/>
    </xf>
    <xf numFmtId="0" fontId="0" fillId="0" borderId="10" xfId="43" applyFont="1" applyBorder="1">
      <alignment vertical="center"/>
    </xf>
    <xf numFmtId="38" fontId="22" fillId="0" borderId="10" xfId="34" applyFont="1" applyBorder="1" applyAlignment="1">
      <alignment vertical="center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パーセント" xfId="28" builtinId="5"/>
    <cellStyle name="メモ" xfId="29" builtinId="10" customBuiltin="1"/>
    <cellStyle name="リンク セル" xfId="30" builtinId="24" customBuiltin="1"/>
    <cellStyle name="悪い" xfId="31" builtinId="27" customBuiltin="1"/>
    <cellStyle name="計算" xfId="32" builtinId="22" customBuiltin="1"/>
    <cellStyle name="警告文" xfId="33" builtinId="11" customBuiltin="1"/>
    <cellStyle name="桁区切り" xfId="34" builtinId="6"/>
    <cellStyle name="見出し 1" xfId="35" builtinId="16" customBuiltin="1"/>
    <cellStyle name="見出し 2" xfId="36" builtinId="17" customBuiltin="1"/>
    <cellStyle name="見出し 3" xfId="37" builtinId="18" customBuiltin="1"/>
    <cellStyle name="見出し 4" xfId="38" builtinId="19" customBuiltin="1"/>
    <cellStyle name="集計" xfId="39" builtinId="25" customBuiltin="1"/>
    <cellStyle name="出力" xfId="40" builtinId="21" customBuiltin="1"/>
    <cellStyle name="説明文" xfId="41" builtinId="53" customBuiltin="1"/>
    <cellStyle name="入力" xfId="42" builtinId="20" customBuiltin="1"/>
    <cellStyle name="標準" xfId="0" builtinId="0"/>
    <cellStyle name="標準_2級課題1依頼表【パターン4】-改1" xfId="43"/>
    <cellStyle name="良い" xfId="44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25216;&#33021;&#26908;&#23450;&#37096;\Documents%20and%20Settings\gs-006\&#12487;&#12473;&#12463;&#12488;&#12483;&#12503;\excel\&#21839;&#38988;&#38598;\&#65298;&#32026;\&#65298;&#32026;&#35299;&#31572;&#20363;\&#12497;&#12479;&#12540;&#12531;&#65297;\&#35506;&#38988;&#65298;&#65328;&#6529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予約状況"/>
      <sheetName val="一覧表"/>
    </sheetNames>
    <sheetDataSet>
      <sheetData sheetId="0"/>
      <sheetData sheetId="1" refreshError="1">
        <row r="4">
          <cell r="B4" t="str">
            <v>S001</v>
          </cell>
          <cell r="C4" t="str">
            <v>総務部</v>
          </cell>
        </row>
        <row r="5">
          <cell r="B5" t="str">
            <v>K001</v>
          </cell>
          <cell r="C5" t="str">
            <v>経理部</v>
          </cell>
        </row>
        <row r="6">
          <cell r="B6" t="str">
            <v>E001</v>
          </cell>
          <cell r="C6" t="str">
            <v>営業部一課</v>
          </cell>
        </row>
        <row r="7">
          <cell r="B7" t="str">
            <v>E002</v>
          </cell>
          <cell r="C7" t="str">
            <v>営業部二課</v>
          </cell>
        </row>
        <row r="8">
          <cell r="B8" t="str">
            <v>E003</v>
          </cell>
          <cell r="C8" t="str">
            <v>営業部三課</v>
          </cell>
        </row>
        <row r="9">
          <cell r="B9" t="str">
            <v>S002</v>
          </cell>
          <cell r="C9" t="str">
            <v>システム開発部</v>
          </cell>
        </row>
        <row r="10">
          <cell r="B10" t="str">
            <v>S003</v>
          </cell>
          <cell r="C10" t="str">
            <v>商品開発部</v>
          </cell>
        </row>
        <row r="11">
          <cell r="B11" t="str">
            <v>M001</v>
          </cell>
          <cell r="C11" t="str">
            <v>マーケティング部</v>
          </cell>
        </row>
      </sheetData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8:T27"/>
  <sheetViews>
    <sheetView tabSelected="1" workbookViewId="0"/>
  </sheetViews>
  <sheetFormatPr defaultRowHeight="13.5"/>
  <cols>
    <col min="1" max="2" width="9" style="3"/>
    <col min="3" max="9" width="9.625" style="3" customWidth="1"/>
    <col min="10" max="11" width="10.625" style="3" customWidth="1"/>
    <col min="12" max="13" width="9" style="3"/>
    <col min="14" max="14" width="16.5" style="3" bestFit="1" customWidth="1"/>
    <col min="15" max="16384" width="9" style="3"/>
  </cols>
  <sheetData>
    <row r="8" spans="2:20" ht="17.25">
      <c r="B8" s="2" t="s">
        <v>22</v>
      </c>
      <c r="J8" s="3" t="s">
        <v>11</v>
      </c>
    </row>
    <row r="9" spans="2:20" ht="27">
      <c r="B9" s="9" t="s">
        <v>12</v>
      </c>
      <c r="C9" s="9" t="s">
        <v>13</v>
      </c>
      <c r="D9" s="12" t="s">
        <v>23</v>
      </c>
      <c r="E9" s="12" t="s">
        <v>24</v>
      </c>
      <c r="F9" s="12" t="s">
        <v>25</v>
      </c>
      <c r="G9" s="12" t="s">
        <v>34</v>
      </c>
      <c r="H9" s="12" t="s">
        <v>26</v>
      </c>
      <c r="I9" s="12" t="s">
        <v>27</v>
      </c>
      <c r="J9" s="9" t="s">
        <v>14</v>
      </c>
      <c r="K9" s="9" t="s">
        <v>15</v>
      </c>
      <c r="N9" s="4" t="s">
        <v>0</v>
      </c>
      <c r="O9" s="4" t="s">
        <v>1</v>
      </c>
      <c r="P9" s="4" t="s">
        <v>2</v>
      </c>
      <c r="Q9" s="4" t="s">
        <v>3</v>
      </c>
      <c r="R9" s="4" t="s">
        <v>4</v>
      </c>
      <c r="S9" s="4" t="s">
        <v>5</v>
      </c>
      <c r="T9" s="4" t="s">
        <v>6</v>
      </c>
    </row>
    <row r="10" spans="2:20" ht="13.5" customHeight="1">
      <c r="B10" s="4" t="s">
        <v>16</v>
      </c>
      <c r="C10" s="1">
        <v>5821</v>
      </c>
      <c r="D10" s="1">
        <v>921</v>
      </c>
      <c r="E10" s="1">
        <v>785</v>
      </c>
      <c r="F10" s="15"/>
      <c r="G10" s="1">
        <v>865</v>
      </c>
      <c r="H10" s="1">
        <v>552</v>
      </c>
      <c r="I10" s="1">
        <v>1078</v>
      </c>
      <c r="J10" s="1">
        <f t="shared" ref="J10:J16" si="0">SUM(D10:I10)</f>
        <v>4201</v>
      </c>
      <c r="K10" s="8">
        <f t="shared" ref="K10:K16" si="1">J10/C10</f>
        <v>0.72169730286892286</v>
      </c>
      <c r="N10" s="4" t="s">
        <v>7</v>
      </c>
      <c r="O10" s="4">
        <v>5032</v>
      </c>
      <c r="P10" s="4">
        <v>5537</v>
      </c>
      <c r="Q10" s="4">
        <v>10123</v>
      </c>
      <c r="R10" s="4">
        <v>8875</v>
      </c>
      <c r="S10" s="4">
        <v>7867</v>
      </c>
      <c r="T10" s="4">
        <v>5892</v>
      </c>
    </row>
    <row r="11" spans="2:20" ht="13.5" customHeight="1">
      <c r="B11" s="4" t="s">
        <v>17</v>
      </c>
      <c r="C11" s="1">
        <v>5978</v>
      </c>
      <c r="D11" s="1">
        <v>1104</v>
      </c>
      <c r="E11" s="1">
        <v>887</v>
      </c>
      <c r="F11" s="15"/>
      <c r="G11" s="1">
        <v>886</v>
      </c>
      <c r="H11" s="1">
        <v>754</v>
      </c>
      <c r="I11" s="1">
        <v>1136</v>
      </c>
      <c r="J11" s="1">
        <f t="shared" si="0"/>
        <v>4767</v>
      </c>
      <c r="K11" s="8">
        <f t="shared" si="1"/>
        <v>0.79742388758782201</v>
      </c>
      <c r="N11" s="14" t="s">
        <v>33</v>
      </c>
      <c r="O11" s="4">
        <v>906</v>
      </c>
      <c r="P11" s="4">
        <v>1121</v>
      </c>
      <c r="Q11" s="4">
        <v>1341</v>
      </c>
      <c r="R11" s="4">
        <v>1203</v>
      </c>
      <c r="S11" s="4">
        <v>1762</v>
      </c>
      <c r="T11" s="4">
        <v>955</v>
      </c>
    </row>
    <row r="12" spans="2:20" ht="13.5" customHeight="1">
      <c r="B12" s="4" t="s">
        <v>18</v>
      </c>
      <c r="C12" s="1">
        <v>12378</v>
      </c>
      <c r="D12" s="1">
        <v>2918</v>
      </c>
      <c r="E12" s="1">
        <v>2654</v>
      </c>
      <c r="F12" s="15"/>
      <c r="G12" s="1">
        <v>2325</v>
      </c>
      <c r="H12" s="1">
        <v>1505</v>
      </c>
      <c r="I12" s="1">
        <v>2287</v>
      </c>
      <c r="J12" s="1">
        <f t="shared" si="0"/>
        <v>11689</v>
      </c>
      <c r="K12" s="8">
        <f t="shared" si="1"/>
        <v>0.94433672645015354</v>
      </c>
      <c r="N12" s="14" t="s">
        <v>29</v>
      </c>
      <c r="O12" s="4">
        <v>1012</v>
      </c>
      <c r="P12" s="4">
        <v>978</v>
      </c>
      <c r="Q12" s="4">
        <v>2862</v>
      </c>
      <c r="R12" s="4">
        <v>1911</v>
      </c>
      <c r="S12" s="4">
        <v>1386</v>
      </c>
      <c r="T12" s="4">
        <v>954</v>
      </c>
    </row>
    <row r="13" spans="2:20" ht="13.5" customHeight="1">
      <c r="B13" s="4" t="s">
        <v>19</v>
      </c>
      <c r="C13" s="1">
        <v>10911</v>
      </c>
      <c r="D13" s="1">
        <v>3116</v>
      </c>
      <c r="E13" s="1">
        <v>2232</v>
      </c>
      <c r="F13" s="15"/>
      <c r="G13" s="1">
        <v>1389</v>
      </c>
      <c r="H13" s="1">
        <v>1881</v>
      </c>
      <c r="I13" s="1">
        <v>2096</v>
      </c>
      <c r="J13" s="1">
        <f t="shared" si="0"/>
        <v>10714</v>
      </c>
      <c r="K13" s="8">
        <f t="shared" si="1"/>
        <v>0.98194482632206026</v>
      </c>
      <c r="N13" s="14" t="s">
        <v>30</v>
      </c>
      <c r="O13" s="4">
        <v>954</v>
      </c>
      <c r="P13" s="4">
        <v>1008</v>
      </c>
      <c r="Q13" s="4">
        <v>2115</v>
      </c>
      <c r="R13" s="4">
        <v>1321</v>
      </c>
      <c r="S13" s="4">
        <v>1772</v>
      </c>
      <c r="T13" s="4">
        <v>1023</v>
      </c>
    </row>
    <row r="14" spans="2:20" ht="13.5" customHeight="1">
      <c r="B14" s="4" t="s">
        <v>20</v>
      </c>
      <c r="C14" s="1">
        <v>11569</v>
      </c>
      <c r="D14" s="1">
        <v>2713</v>
      </c>
      <c r="E14" s="1">
        <v>2514</v>
      </c>
      <c r="F14" s="15"/>
      <c r="G14" s="1">
        <v>1654</v>
      </c>
      <c r="H14" s="1">
        <v>1780</v>
      </c>
      <c r="I14" s="1">
        <v>1992</v>
      </c>
      <c r="J14" s="1">
        <f t="shared" si="0"/>
        <v>10653</v>
      </c>
      <c r="K14" s="8">
        <f t="shared" si="1"/>
        <v>0.92082288875442997</v>
      </c>
      <c r="N14" s="14" t="s">
        <v>28</v>
      </c>
      <c r="O14" s="4">
        <v>787</v>
      </c>
      <c r="P14" s="4">
        <v>802</v>
      </c>
      <c r="Q14" s="4">
        <v>1877</v>
      </c>
      <c r="R14" s="4">
        <v>932</v>
      </c>
      <c r="S14" s="4">
        <v>1113</v>
      </c>
      <c r="T14" s="4">
        <v>886</v>
      </c>
    </row>
    <row r="15" spans="2:20" ht="13.5" customHeight="1">
      <c r="B15" s="4" t="s">
        <v>21</v>
      </c>
      <c r="C15" s="1">
        <v>9678</v>
      </c>
      <c r="D15" s="1">
        <v>2107</v>
      </c>
      <c r="E15" s="1">
        <v>1877</v>
      </c>
      <c r="F15" s="15"/>
      <c r="G15" s="1">
        <v>1033</v>
      </c>
      <c r="H15" s="1">
        <v>787</v>
      </c>
      <c r="I15" s="1">
        <v>1623</v>
      </c>
      <c r="J15" s="1">
        <f t="shared" si="0"/>
        <v>7427</v>
      </c>
      <c r="K15" s="8">
        <f t="shared" si="1"/>
        <v>0.76741062202934496</v>
      </c>
      <c r="N15" s="13" t="s">
        <v>31</v>
      </c>
      <c r="O15" s="4">
        <v>1027</v>
      </c>
      <c r="P15" s="4">
        <v>987</v>
      </c>
      <c r="Q15" s="4">
        <v>1767</v>
      </c>
      <c r="R15" s="4">
        <v>1654</v>
      </c>
      <c r="S15" s="4">
        <v>903</v>
      </c>
      <c r="T15" s="4">
        <v>913</v>
      </c>
    </row>
    <row r="16" spans="2:20" ht="13.5" customHeight="1">
      <c r="B16" s="10" t="s">
        <v>14</v>
      </c>
      <c r="C16" s="1">
        <f t="shared" ref="C16:I16" si="2">SUM(C10:C15)</f>
        <v>56335</v>
      </c>
      <c r="D16" s="1">
        <f t="shared" si="2"/>
        <v>12879</v>
      </c>
      <c r="E16" s="1">
        <f t="shared" si="2"/>
        <v>10949</v>
      </c>
      <c r="F16" s="1">
        <f t="shared" si="2"/>
        <v>0</v>
      </c>
      <c r="G16" s="1">
        <f t="shared" si="2"/>
        <v>8152</v>
      </c>
      <c r="H16" s="1">
        <f t="shared" si="2"/>
        <v>7259</v>
      </c>
      <c r="I16" s="1">
        <f t="shared" si="2"/>
        <v>10212</v>
      </c>
      <c r="J16" s="1">
        <f t="shared" si="0"/>
        <v>49451</v>
      </c>
      <c r="K16" s="8">
        <f t="shared" si="1"/>
        <v>0.87780243188071361</v>
      </c>
      <c r="N16" s="13" t="s">
        <v>32</v>
      </c>
      <c r="O16" s="4">
        <v>887</v>
      </c>
      <c r="P16" s="4">
        <v>540</v>
      </c>
      <c r="Q16" s="4">
        <v>1766</v>
      </c>
      <c r="R16" s="4">
        <v>897</v>
      </c>
      <c r="S16" s="4">
        <v>812</v>
      </c>
      <c r="T16" s="4">
        <v>1109</v>
      </c>
    </row>
    <row r="19" spans="2:11">
      <c r="B19" s="11" t="s">
        <v>35</v>
      </c>
      <c r="J19" s="3" t="s">
        <v>8</v>
      </c>
    </row>
    <row r="20" spans="2:11" ht="27">
      <c r="B20" s="4" t="s">
        <v>0</v>
      </c>
      <c r="C20" s="4" t="s">
        <v>7</v>
      </c>
      <c r="D20" s="13" t="s">
        <v>41</v>
      </c>
      <c r="E20" s="13" t="s">
        <v>36</v>
      </c>
      <c r="F20" s="13" t="s">
        <v>37</v>
      </c>
      <c r="G20" s="13" t="s">
        <v>38</v>
      </c>
      <c r="H20" s="13" t="s">
        <v>39</v>
      </c>
      <c r="I20" s="13" t="s">
        <v>40</v>
      </c>
      <c r="J20" s="4" t="s">
        <v>9</v>
      </c>
      <c r="K20" s="4" t="s">
        <v>10</v>
      </c>
    </row>
    <row r="21" spans="2:11">
      <c r="B21" s="4" t="s">
        <v>1</v>
      </c>
      <c r="C21" s="5"/>
      <c r="D21" s="5"/>
      <c r="E21" s="5"/>
      <c r="F21" s="5"/>
      <c r="G21" s="5"/>
      <c r="H21" s="5"/>
      <c r="I21" s="5"/>
      <c r="J21" s="5">
        <f t="shared" ref="J21:J27" si="3">SUM(D21:I21)</f>
        <v>0</v>
      </c>
      <c r="K21" s="5" t="e">
        <f t="shared" ref="K21:K27" si="4">J21/B21</f>
        <v>#VALUE!</v>
      </c>
    </row>
    <row r="22" spans="2:11">
      <c r="B22" s="4" t="s">
        <v>2</v>
      </c>
      <c r="C22" s="5"/>
      <c r="D22" s="5"/>
      <c r="E22" s="5"/>
      <c r="F22" s="5"/>
      <c r="G22" s="5"/>
      <c r="H22" s="5"/>
      <c r="I22" s="5"/>
      <c r="J22" s="5">
        <f t="shared" si="3"/>
        <v>0</v>
      </c>
      <c r="K22" s="5" t="e">
        <f t="shared" si="4"/>
        <v>#VALUE!</v>
      </c>
    </row>
    <row r="23" spans="2:11">
      <c r="B23" s="4" t="s">
        <v>3</v>
      </c>
      <c r="C23" s="5"/>
      <c r="D23" s="5"/>
      <c r="E23" s="5"/>
      <c r="F23" s="5"/>
      <c r="G23" s="5"/>
      <c r="H23" s="5"/>
      <c r="I23" s="5"/>
      <c r="J23" s="5">
        <f t="shared" si="3"/>
        <v>0</v>
      </c>
      <c r="K23" s="5" t="e">
        <f t="shared" si="4"/>
        <v>#VALUE!</v>
      </c>
    </row>
    <row r="24" spans="2:11">
      <c r="B24" s="4" t="s">
        <v>4</v>
      </c>
      <c r="C24" s="5"/>
      <c r="D24" s="5"/>
      <c r="E24" s="5"/>
      <c r="F24" s="5"/>
      <c r="G24" s="5"/>
      <c r="H24" s="5"/>
      <c r="I24" s="5"/>
      <c r="J24" s="5">
        <f t="shared" si="3"/>
        <v>0</v>
      </c>
      <c r="K24" s="5" t="e">
        <f t="shared" si="4"/>
        <v>#VALUE!</v>
      </c>
    </row>
    <row r="25" spans="2:11">
      <c r="B25" s="4" t="s">
        <v>5</v>
      </c>
      <c r="C25" s="5"/>
      <c r="D25" s="5"/>
      <c r="E25" s="5"/>
      <c r="F25" s="5"/>
      <c r="G25" s="5"/>
      <c r="H25" s="5"/>
      <c r="I25" s="5"/>
      <c r="J25" s="5">
        <f t="shared" si="3"/>
        <v>0</v>
      </c>
      <c r="K25" s="5" t="e">
        <f t="shared" si="4"/>
        <v>#VALUE!</v>
      </c>
    </row>
    <row r="26" spans="2:11">
      <c r="B26" s="4" t="s">
        <v>6</v>
      </c>
      <c r="C26" s="5"/>
      <c r="D26" s="5"/>
      <c r="E26" s="5"/>
      <c r="F26" s="5"/>
      <c r="G26" s="5"/>
      <c r="H26" s="5"/>
      <c r="I26" s="5"/>
      <c r="J26" s="5">
        <f t="shared" si="3"/>
        <v>0</v>
      </c>
      <c r="K26" s="5" t="e">
        <f t="shared" si="4"/>
        <v>#VALUE!</v>
      </c>
    </row>
    <row r="27" spans="2:11">
      <c r="B27" s="6" t="s">
        <v>14</v>
      </c>
      <c r="C27" s="7">
        <f t="shared" ref="C27:I27" si="5">SUM(C21:C26)</f>
        <v>0</v>
      </c>
      <c r="D27" s="7">
        <f t="shared" si="5"/>
        <v>0</v>
      </c>
      <c r="E27" s="7">
        <f t="shared" si="5"/>
        <v>0</v>
      </c>
      <c r="F27" s="7">
        <f t="shared" si="5"/>
        <v>0</v>
      </c>
      <c r="G27" s="7">
        <f t="shared" si="5"/>
        <v>0</v>
      </c>
      <c r="H27" s="7">
        <f t="shared" si="5"/>
        <v>0</v>
      </c>
      <c r="I27" s="7">
        <f t="shared" si="5"/>
        <v>0</v>
      </c>
      <c r="J27" s="7">
        <f t="shared" si="3"/>
        <v>0</v>
      </c>
      <c r="K27" s="5" t="e">
        <f t="shared" si="4"/>
        <v>#VALUE!</v>
      </c>
    </row>
  </sheetData>
  <phoneticPr fontId="2"/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Manager>（独）高齢・障害・求職者雇用支援機構</Manager>
  <Company>（独）高齢・障害・求職者雇用支援機構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表計算　準備１</dc:title>
  <dc:creator/>
  <cp:lastModifiedBy>独立行政法人　高齢・障害・求職者雇用支援機構</cp:lastModifiedBy>
  <dcterms:created xsi:type="dcterms:W3CDTF">1997-01-08T22:48:59Z</dcterms:created>
  <dcterms:modified xsi:type="dcterms:W3CDTF">2015-12-10T02:35:07Z</dcterms:modified>
</cp:coreProperties>
</file>