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l-flsv00w\青森支部（各課）\高齢・障害者業務課\★障害共有\８．アビリンピック\あおもりアビリン\アビリンピック\H29アビリン\H29あおもりアビリン\県大会種目\29表計算\29（CMS用）表計算_本課題\"/>
    </mc:Choice>
  </mc:AlternateContent>
  <bookViews>
    <workbookView xWindow="0" yWindow="0" windowWidth="25095" windowHeight="6885" activeTab="1"/>
  </bookViews>
  <sheets>
    <sheet name="解答29HA1" sheetId="1" r:id="rId1"/>
    <sheet name="解答例" sheetId="2" r:id="rId2"/>
  </sheets>
  <definedNames>
    <definedName name="_xlnm.Print_Area" localSheetId="1">解答例!$A$1:$K$33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2" l="1"/>
  <c r="G32" i="2"/>
  <c r="F32" i="2"/>
  <c r="E32" i="2"/>
  <c r="D32" i="2"/>
  <c r="C32" i="2"/>
  <c r="I31" i="2"/>
  <c r="I30" i="2"/>
  <c r="I29" i="2"/>
  <c r="I28" i="2"/>
  <c r="I27" i="2"/>
  <c r="I26" i="2"/>
  <c r="I25" i="2"/>
  <c r="H18" i="2"/>
  <c r="G18" i="2"/>
  <c r="F18" i="2"/>
  <c r="E18" i="2"/>
  <c r="D18" i="2"/>
  <c r="C18" i="2"/>
  <c r="I17" i="2"/>
  <c r="I16" i="2"/>
  <c r="I15" i="2"/>
  <c r="I14" i="2"/>
  <c r="I13" i="2"/>
  <c r="I12" i="2"/>
  <c r="I11" i="2"/>
  <c r="I32" i="2" l="1"/>
  <c r="J31" i="2" s="1"/>
  <c r="I18" i="2"/>
  <c r="J14" i="2" s="1"/>
  <c r="J32" i="2"/>
  <c r="J28" i="2"/>
  <c r="J17" i="2"/>
  <c r="J12" i="2"/>
  <c r="J29" i="2"/>
  <c r="J30" i="2"/>
  <c r="I26" i="1"/>
  <c r="I27" i="1"/>
  <c r="I28" i="1"/>
  <c r="I29" i="1"/>
  <c r="I30" i="1"/>
  <c r="I31" i="1"/>
  <c r="I25" i="1"/>
  <c r="D32" i="1"/>
  <c r="E32" i="1"/>
  <c r="F32" i="1"/>
  <c r="G32" i="1"/>
  <c r="H32" i="1"/>
  <c r="C32" i="1"/>
  <c r="I12" i="1"/>
  <c r="I13" i="1"/>
  <c r="I14" i="1"/>
  <c r="I15" i="1"/>
  <c r="I16" i="1"/>
  <c r="I17" i="1"/>
  <c r="I11" i="1"/>
  <c r="D18" i="1"/>
  <c r="E18" i="1"/>
  <c r="F18" i="1"/>
  <c r="G18" i="1"/>
  <c r="H18" i="1"/>
  <c r="C18" i="1"/>
  <c r="J13" i="2" l="1"/>
  <c r="J16" i="2"/>
  <c r="J18" i="2"/>
  <c r="J15" i="2"/>
  <c r="J11" i="2"/>
  <c r="J27" i="2"/>
  <c r="J25" i="2"/>
  <c r="J26" i="2"/>
  <c r="I32" i="1"/>
  <c r="J32" i="1" s="1"/>
  <c r="I18" i="1"/>
  <c r="J29" i="1" l="1"/>
  <c r="J25" i="1"/>
  <c r="J30" i="1"/>
  <c r="J28" i="1"/>
  <c r="J27" i="1"/>
  <c r="J26" i="1"/>
  <c r="J31" i="1"/>
  <c r="J13" i="1"/>
  <c r="J11" i="1"/>
  <c r="J18" i="1"/>
  <c r="J16" i="1"/>
  <c r="J17" i="1"/>
  <c r="J12" i="1"/>
  <c r="J14" i="1"/>
  <c r="J15" i="1"/>
</calcChain>
</file>

<file path=xl/sharedStrings.xml><?xml version="1.0" encoding="utf-8"?>
<sst xmlns="http://schemas.openxmlformats.org/spreadsheetml/2006/main" count="82" uniqueCount="29">
  <si>
    <t>新宿店</t>
    <rPh sb="0" eb="3">
      <t>シンジュクテン</t>
    </rPh>
    <phoneticPr fontId="3"/>
  </si>
  <si>
    <t>渋谷店</t>
    <rPh sb="0" eb="3">
      <t>シブヤテン</t>
    </rPh>
    <phoneticPr fontId="3"/>
  </si>
  <si>
    <t>目黒店</t>
    <rPh sb="0" eb="2">
      <t>メグロ</t>
    </rPh>
    <rPh sb="2" eb="3">
      <t>テン</t>
    </rPh>
    <phoneticPr fontId="3"/>
  </si>
  <si>
    <t>品川店</t>
    <rPh sb="0" eb="3">
      <t>シナガワテン</t>
    </rPh>
    <phoneticPr fontId="3"/>
  </si>
  <si>
    <t>合計</t>
    <rPh sb="0" eb="2">
      <t>ゴウケイ</t>
    </rPh>
    <phoneticPr fontId="3"/>
  </si>
  <si>
    <t>構成比</t>
    <rPh sb="0" eb="3">
      <t>コウセイヒ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</si>
  <si>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</si>
  <si>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</si>
  <si>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</si>
  <si>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</si>
  <si>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</si>
  <si>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</si>
  <si>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10月</t>
    <rPh sb="2" eb="3">
      <t>ガツ</t>
    </rPh>
    <phoneticPr fontId="3"/>
  </si>
  <si>
    <t>11月</t>
  </si>
  <si>
    <t>1月</t>
  </si>
  <si>
    <t>2月</t>
  </si>
  <si>
    <t>3月</t>
  </si>
  <si>
    <t>☆上半期☆</t>
    <rPh sb="1" eb="4">
      <t>カミハンキ</t>
    </rPh>
    <phoneticPr fontId="3"/>
  </si>
  <si>
    <t>☆下半期☆</t>
    <rPh sb="1" eb="4">
      <t>シモハンキ</t>
    </rPh>
    <phoneticPr fontId="3"/>
  </si>
  <si>
    <t>中野店</t>
    <rPh sb="0" eb="3">
      <t>ナカノテン</t>
    </rPh>
    <phoneticPr fontId="3"/>
  </si>
  <si>
    <t>世田谷店</t>
    <rPh sb="0" eb="3">
      <t>セタガヤ</t>
    </rPh>
    <rPh sb="3" eb="4">
      <t>テン</t>
    </rPh>
    <phoneticPr fontId="3"/>
  </si>
  <si>
    <t>大田店</t>
    <rPh sb="0" eb="2">
      <t>オオタ</t>
    </rPh>
    <rPh sb="2" eb="3">
      <t>テン</t>
    </rPh>
    <phoneticPr fontId="3"/>
  </si>
  <si>
    <t>店舗名</t>
    <rPh sb="0" eb="2">
      <t>テンポ</t>
    </rPh>
    <rPh sb="2" eb="3">
      <t>メイ</t>
    </rPh>
    <phoneticPr fontId="3"/>
  </si>
  <si>
    <t>合計</t>
    <rPh sb="0" eb="1">
      <t>ゴウ</t>
    </rPh>
    <rPh sb="1" eb="2">
      <t>ケイ</t>
    </rPh>
    <phoneticPr fontId="3"/>
  </si>
  <si>
    <t>12月</t>
  </si>
  <si>
    <t>売上数(個)</t>
    <rPh sb="0" eb="2">
      <t>ウリアゲ</t>
    </rPh>
    <rPh sb="2" eb="3">
      <t>スウ</t>
    </rPh>
    <rPh sb="4" eb="5">
      <t>コ</t>
    </rPh>
    <phoneticPr fontId="3"/>
  </si>
  <si>
    <t>(個)</t>
    <rPh sb="1" eb="2">
      <t>コ</t>
    </rPh>
    <phoneticPr fontId="3"/>
  </si>
  <si>
    <t>競技者氏名</t>
    <rPh sb="0" eb="3">
      <t>キョウギシャ</t>
    </rPh>
    <rPh sb="3" eb="5">
      <t>シメイ</t>
    </rPh>
    <phoneticPr fontId="3"/>
  </si>
  <si>
    <t>解答者氏名</t>
    <rPh sb="0" eb="2">
      <t>カイトウ</t>
    </rPh>
    <rPh sb="2" eb="3">
      <t>シャ</t>
    </rPh>
    <rPh sb="3" eb="5">
      <t>シメイ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</si>
</sst>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/>
      <bottom style="double">
        <color indexed="64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 applyFill="1" applyBorder="1" applyAlignment="1">
      <alignment horizontal="center" vertical="center"/>
    </xf>
    <xf numFmtId="176" fontId="0" fillId="0" borderId="0" xfId="2" applyNumberFormat="1" applyFont="1" applyBorder="1">
      <alignment vertical="center"/>
    </xf>
    <xf numFmtId="0" fontId="0" fillId="0" borderId="0" xfId="0" applyBorder="1">
      <alignment vertical="center"/>
    </xf>
    <xf numFmtId="38" fontId="4" fillId="0" borderId="0" xfId="1" applyFont="1" applyFill="1" applyBorder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right" vertical="center"/>
    </xf>
    <xf numFmtId="38" fontId="4" fillId="0" borderId="1" xfId="1" applyFont="1" applyFill="1" applyBorder="1" applyAlignment="1">
      <alignment vertical="center"/>
    </xf>
    <xf numFmtId="38" fontId="0" fillId="0" borderId="1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176" fontId="0" fillId="0" borderId="11" xfId="2" applyNumberFormat="1" applyFont="1" applyBorder="1" applyAlignment="1">
      <alignment vertical="center"/>
    </xf>
    <xf numFmtId="38" fontId="4" fillId="0" borderId="13" xfId="1" applyFont="1" applyFill="1" applyBorder="1" applyAlignment="1">
      <alignment vertical="center"/>
    </xf>
    <xf numFmtId="176" fontId="0" fillId="0" borderId="14" xfId="2" applyNumberFormat="1" applyFont="1" applyBorder="1" applyAlignment="1">
      <alignment vertical="center"/>
    </xf>
    <xf numFmtId="38" fontId="4" fillId="0" borderId="2" xfId="1" applyFont="1" applyFill="1" applyBorder="1" applyAlignment="1">
      <alignment vertical="center"/>
    </xf>
    <xf numFmtId="176" fontId="0" fillId="0" borderId="9" xfId="2" applyNumberFormat="1" applyFont="1" applyBorder="1" applyAlignment="1">
      <alignment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38" fontId="4" fillId="0" borderId="20" xfId="1" applyFont="1" applyFill="1" applyBorder="1" applyAlignment="1">
      <alignment vertical="center"/>
    </xf>
    <xf numFmtId="38" fontId="4" fillId="0" borderId="3" xfId="1" applyFont="1" applyFill="1" applyBorder="1" applyAlignment="1">
      <alignment vertical="center"/>
    </xf>
    <xf numFmtId="38" fontId="4" fillId="0" borderId="21" xfId="1" applyFont="1" applyFill="1" applyBorder="1" applyAlignment="1">
      <alignment vertical="center"/>
    </xf>
    <xf numFmtId="0" fontId="4" fillId="0" borderId="23" xfId="0" applyFont="1" applyFill="1" applyBorder="1" applyAlignment="1">
      <alignment horizontal="center" vertical="center"/>
    </xf>
    <xf numFmtId="38" fontId="4" fillId="0" borderId="24" xfId="1" applyFont="1" applyFill="1" applyBorder="1" applyAlignment="1">
      <alignment vertical="center"/>
    </xf>
    <xf numFmtId="38" fontId="4" fillId="0" borderId="25" xfId="1" applyFont="1" applyFill="1" applyBorder="1" applyAlignment="1">
      <alignment vertical="center"/>
    </xf>
    <xf numFmtId="38" fontId="0" fillId="0" borderId="25" xfId="1" applyFont="1" applyBorder="1" applyAlignment="1">
      <alignment vertical="center"/>
    </xf>
    <xf numFmtId="38" fontId="4" fillId="0" borderId="26" xfId="1" applyFont="1" applyFill="1" applyBorder="1" applyAlignment="1">
      <alignment vertical="center"/>
    </xf>
    <xf numFmtId="0" fontId="4" fillId="0" borderId="8" xfId="0" applyFont="1" applyFill="1" applyBorder="1" applyAlignment="1">
      <alignment horizontal="distributed" vertical="center" justifyLastLine="1"/>
    </xf>
    <xf numFmtId="0" fontId="4" fillId="0" borderId="10" xfId="0" applyFont="1" applyFill="1" applyBorder="1" applyAlignment="1">
      <alignment horizontal="distributed" vertical="center" justifyLastLine="1"/>
    </xf>
    <xf numFmtId="0" fontId="4" fillId="0" borderId="12" xfId="0" applyFont="1" applyFill="1" applyBorder="1" applyAlignment="1">
      <alignment horizontal="distributed" vertical="center" justifyLastLine="1"/>
    </xf>
    <xf numFmtId="0" fontId="2" fillId="0" borderId="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8">
    <dxf>
      <fill>
        <patternFill>
          <bgColor theme="4"/>
        </patternFill>
      </fill>
    </dxf>
    <dxf>
      <font>
        <b/>
        <i/>
        <color rgb="FFFF0000"/>
      </font>
      <fill>
        <patternFill patternType="none">
          <bgColor auto="1"/>
        </patternFill>
      </fill>
    </dxf>
    <dxf>
      <fill>
        <patternFill>
          <bgColor theme="4"/>
        </patternFill>
      </fill>
    </dxf>
    <dxf>
      <font>
        <b/>
        <i/>
        <color rgb="FFFF0000"/>
      </font>
      <fill>
        <patternFill patternType="none">
          <bgColor auto="1"/>
        </patternFill>
      </fill>
    </dxf>
    <dxf>
      <fill>
        <patternFill>
          <bgColor theme="4"/>
        </patternFill>
      </fill>
    </dxf>
    <dxf>
      <font>
        <b/>
        <i/>
        <color rgb="FFFF0000"/>
      </font>
      <fill>
        <patternFill patternType="none">
          <bgColor auto="1"/>
        </patternFill>
      </fill>
    </dxf>
    <dxf>
      <font>
        <b/>
        <i/>
        <color rgb="FFFF0000"/>
      </font>
      <fill>
        <patternFill patternType="none">
          <bgColor auto="1"/>
        </patternFill>
      </fill>
    </dxf>
    <dxf>
      <fill>
        <patternFill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9</xdr:col>
      <xdr:colOff>800100</xdr:colOff>
      <xdr:row>5</xdr:row>
      <xdr:rowOff>161925</xdr:rowOff>
    </xdr:to>
    <xdr:sp macro="" textlink="">
      <xdr:nvSpPr>
        <xdr:cNvPr id="2" name="額縁 1"/>
        <xdr:cNvSpPr/>
      </xdr:nvSpPr>
      <xdr:spPr>
        <a:xfrm>
          <a:off x="685800" y="514350"/>
          <a:ext cx="6286500" cy="504825"/>
        </a:xfrm>
        <a:prstGeom prst="bevel">
          <a:avLst/>
        </a:prstGeom>
        <a:solidFill>
          <a:schemeClr val="accent6">
            <a:lumMod val="60000"/>
            <a:lumOff val="40000"/>
          </a:schemeClr>
        </a:solidFill>
        <a:ln w="190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 b="1" i="1">
              <a:solidFill>
                <a:srgbClr val="00206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店舗別　スイーツ売上数実績一覧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9</xdr:col>
      <xdr:colOff>800100</xdr:colOff>
      <xdr:row>5</xdr:row>
      <xdr:rowOff>161925</xdr:rowOff>
    </xdr:to>
    <xdr:sp macro="" textlink="">
      <xdr:nvSpPr>
        <xdr:cNvPr id="2" name="額縁 1"/>
        <xdr:cNvSpPr/>
      </xdr:nvSpPr>
      <xdr:spPr>
        <a:xfrm>
          <a:off x="685800" y="514350"/>
          <a:ext cx="6638925" cy="504825"/>
        </a:xfrm>
        <a:prstGeom prst="bevel">
          <a:avLst/>
        </a:prstGeom>
        <a:solidFill>
          <a:schemeClr val="accent6">
            <a:lumMod val="60000"/>
            <a:lumOff val="40000"/>
          </a:schemeClr>
        </a:solidFill>
        <a:ln w="190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 b="1" i="1">
              <a:solidFill>
                <a:srgbClr val="00206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店舗別　スイーツ売上数実績一覧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zoomScaleNormal="100" workbookViewId="0"/>
  </sheetViews>
  <sheetFormatPr defaultRowHeight="13.5" x14ac:dyDescent="0.15"/>
  <cols>
    <col min="2" max="2" width="13.625" style="5" customWidth="1"/>
    <col min="10" max="10" width="10.625" customWidth="1"/>
  </cols>
  <sheetData>
    <row r="1" spans="1:12" x14ac:dyDescent="0.15">
      <c r="A1" t="s">
        <v>28</v>
      </c>
    </row>
    <row r="8" spans="1:12" ht="18" thickBot="1" x14ac:dyDescent="0.2">
      <c r="B8" s="10" t="s">
        <v>17</v>
      </c>
      <c r="I8" s="7"/>
    </row>
    <row r="9" spans="1:12" ht="15" customHeight="1" x14ac:dyDescent="0.15">
      <c r="B9" s="30" t="s">
        <v>22</v>
      </c>
      <c r="C9" s="32" t="s">
        <v>25</v>
      </c>
      <c r="D9" s="33"/>
      <c r="E9" s="33"/>
      <c r="F9" s="33"/>
      <c r="G9" s="33"/>
      <c r="H9" s="34"/>
      <c r="I9" s="17" t="s">
        <v>23</v>
      </c>
      <c r="J9" s="35" t="s">
        <v>5</v>
      </c>
      <c r="L9" s="1"/>
    </row>
    <row r="10" spans="1:12" ht="15" customHeight="1" thickBot="1" x14ac:dyDescent="0.2">
      <c r="B10" s="31"/>
      <c r="C10" s="16" t="s">
        <v>6</v>
      </c>
      <c r="D10" s="16" t="s">
        <v>7</v>
      </c>
      <c r="E10" s="16" t="s">
        <v>8</v>
      </c>
      <c r="F10" s="16" t="s">
        <v>9</v>
      </c>
      <c r="G10" s="16" t="s">
        <v>10</v>
      </c>
      <c r="H10" s="22" t="s">
        <v>11</v>
      </c>
      <c r="I10" s="18" t="s">
        <v>26</v>
      </c>
      <c r="J10" s="36"/>
      <c r="L10" s="1"/>
    </row>
    <row r="11" spans="1:12" ht="15" customHeight="1" thickTop="1" x14ac:dyDescent="0.15">
      <c r="B11" s="27" t="s">
        <v>0</v>
      </c>
      <c r="C11" s="14">
        <v>10345</v>
      </c>
      <c r="D11" s="14">
        <v>8607</v>
      </c>
      <c r="E11" s="14">
        <v>8538</v>
      </c>
      <c r="F11" s="14">
        <v>10097</v>
      </c>
      <c r="G11" s="14">
        <v>8638</v>
      </c>
      <c r="H11" s="23">
        <v>8939</v>
      </c>
      <c r="I11" s="19">
        <f>SUM(C11:H11)</f>
        <v>55164</v>
      </c>
      <c r="J11" s="15">
        <f>I11/$I$18</f>
        <v>0.13653880901051194</v>
      </c>
      <c r="L11" s="4"/>
    </row>
    <row r="12" spans="1:12" ht="15" customHeight="1" x14ac:dyDescent="0.15">
      <c r="B12" s="28" t="s">
        <v>1</v>
      </c>
      <c r="C12" s="8">
        <v>11073</v>
      </c>
      <c r="D12" s="8">
        <v>11684</v>
      </c>
      <c r="E12" s="8">
        <v>9839</v>
      </c>
      <c r="F12" s="8">
        <v>8606</v>
      </c>
      <c r="G12" s="8">
        <v>10510</v>
      </c>
      <c r="H12" s="24">
        <v>9647</v>
      </c>
      <c r="I12" s="20">
        <f t="shared" ref="I12:I17" si="0">SUM(C12:H12)</f>
        <v>61359</v>
      </c>
      <c r="J12" s="11">
        <f t="shared" ref="J12:J18" si="1">I12/$I$18</f>
        <v>0.15187232220426369</v>
      </c>
      <c r="L12" s="4"/>
    </row>
    <row r="13" spans="1:12" ht="15" customHeight="1" x14ac:dyDescent="0.15">
      <c r="B13" s="28" t="s">
        <v>2</v>
      </c>
      <c r="C13" s="8">
        <v>7552</v>
      </c>
      <c r="D13" s="8">
        <v>9787</v>
      </c>
      <c r="E13" s="8">
        <v>10392</v>
      </c>
      <c r="F13" s="8">
        <v>7631</v>
      </c>
      <c r="G13" s="8">
        <v>9372</v>
      </c>
      <c r="H13" s="24">
        <v>7177</v>
      </c>
      <c r="I13" s="20">
        <f t="shared" si="0"/>
        <v>51911</v>
      </c>
      <c r="J13" s="11">
        <f t="shared" si="1"/>
        <v>0.12848716761918433</v>
      </c>
      <c r="L13" s="4"/>
    </row>
    <row r="14" spans="1:12" ht="15" customHeight="1" x14ac:dyDescent="0.15">
      <c r="B14" s="28" t="s">
        <v>3</v>
      </c>
      <c r="C14" s="8">
        <v>8904</v>
      </c>
      <c r="D14" s="8">
        <v>11662</v>
      </c>
      <c r="E14" s="8">
        <v>8488</v>
      </c>
      <c r="F14" s="8">
        <v>7902</v>
      </c>
      <c r="G14" s="8">
        <v>8691</v>
      </c>
      <c r="H14" s="24">
        <v>9492</v>
      </c>
      <c r="I14" s="20">
        <f t="shared" si="0"/>
        <v>55139</v>
      </c>
      <c r="J14" s="11">
        <f t="shared" si="1"/>
        <v>0.13647693042619494</v>
      </c>
      <c r="L14" s="4"/>
    </row>
    <row r="15" spans="1:12" ht="15" customHeight="1" x14ac:dyDescent="0.15">
      <c r="B15" s="28" t="s">
        <v>19</v>
      </c>
      <c r="C15" s="8">
        <v>11154</v>
      </c>
      <c r="D15" s="8">
        <v>10285</v>
      </c>
      <c r="E15" s="8">
        <v>7423</v>
      </c>
      <c r="F15" s="8">
        <v>12098</v>
      </c>
      <c r="G15" s="8">
        <v>11071</v>
      </c>
      <c r="H15" s="24">
        <v>8654</v>
      </c>
      <c r="I15" s="20">
        <f t="shared" si="0"/>
        <v>60685</v>
      </c>
      <c r="J15" s="11">
        <f t="shared" si="1"/>
        <v>0.15020407557107746</v>
      </c>
      <c r="L15" s="4"/>
    </row>
    <row r="16" spans="1:12" ht="15" customHeight="1" x14ac:dyDescent="0.15">
      <c r="B16" s="28" t="s">
        <v>20</v>
      </c>
      <c r="C16" s="9">
        <v>10400</v>
      </c>
      <c r="D16" s="9">
        <v>9960</v>
      </c>
      <c r="E16" s="9">
        <v>11218</v>
      </c>
      <c r="F16" s="9">
        <v>8878</v>
      </c>
      <c r="G16" s="9">
        <v>10141</v>
      </c>
      <c r="H16" s="25">
        <v>11324</v>
      </c>
      <c r="I16" s="20">
        <f t="shared" si="0"/>
        <v>61921</v>
      </c>
      <c r="J16" s="11">
        <f t="shared" si="1"/>
        <v>0.15326335277970976</v>
      </c>
      <c r="L16" s="4"/>
    </row>
    <row r="17" spans="2:13" ht="15" customHeight="1" x14ac:dyDescent="0.15">
      <c r="B17" s="28" t="s">
        <v>21</v>
      </c>
      <c r="C17" s="9">
        <v>7366</v>
      </c>
      <c r="D17" s="9">
        <v>10198</v>
      </c>
      <c r="E17" s="9">
        <v>7614</v>
      </c>
      <c r="F17" s="9">
        <v>11797</v>
      </c>
      <c r="G17" s="9">
        <v>9188</v>
      </c>
      <c r="H17" s="25">
        <v>11675</v>
      </c>
      <c r="I17" s="20">
        <f t="shared" si="0"/>
        <v>57838</v>
      </c>
      <c r="J17" s="11">
        <f t="shared" si="1"/>
        <v>0.14315734238905789</v>
      </c>
      <c r="L17" s="4"/>
      <c r="M17" s="3"/>
    </row>
    <row r="18" spans="2:13" ht="15" customHeight="1" thickBot="1" x14ac:dyDescent="0.2">
      <c r="B18" s="29" t="s">
        <v>4</v>
      </c>
      <c r="C18" s="12">
        <f>SUM(C11:C17)</f>
        <v>66794</v>
      </c>
      <c r="D18" s="12">
        <f t="shared" ref="D18:I18" si="2">SUM(D11:D17)</f>
        <v>72183</v>
      </c>
      <c r="E18" s="12">
        <f t="shared" si="2"/>
        <v>63512</v>
      </c>
      <c r="F18" s="12">
        <f t="shared" si="2"/>
        <v>67009</v>
      </c>
      <c r="G18" s="12">
        <f t="shared" si="2"/>
        <v>67611</v>
      </c>
      <c r="H18" s="26">
        <f t="shared" si="2"/>
        <v>66908</v>
      </c>
      <c r="I18" s="21">
        <f t="shared" si="2"/>
        <v>404017</v>
      </c>
      <c r="J18" s="13">
        <f t="shared" si="1"/>
        <v>1</v>
      </c>
      <c r="L18" s="3"/>
    </row>
    <row r="19" spans="2:13" x14ac:dyDescent="0.15">
      <c r="B19" s="1"/>
      <c r="C19" s="2"/>
      <c r="D19" s="2"/>
      <c r="E19" s="2"/>
      <c r="F19" s="2"/>
      <c r="G19" s="2"/>
      <c r="H19" s="2"/>
      <c r="I19" s="2"/>
    </row>
    <row r="22" spans="2:13" ht="18" thickBot="1" x14ac:dyDescent="0.2">
      <c r="B22" s="10" t="s">
        <v>18</v>
      </c>
      <c r="I22" s="7"/>
    </row>
    <row r="23" spans="2:13" s="5" customFormat="1" ht="15" customHeight="1" x14ac:dyDescent="0.15">
      <c r="B23" s="30" t="s">
        <v>22</v>
      </c>
      <c r="C23" s="32" t="s">
        <v>25</v>
      </c>
      <c r="D23" s="33"/>
      <c r="E23" s="33"/>
      <c r="F23" s="33"/>
      <c r="G23" s="33"/>
      <c r="H23" s="34"/>
      <c r="I23" s="17" t="s">
        <v>23</v>
      </c>
      <c r="J23" s="35" t="s">
        <v>5</v>
      </c>
    </row>
    <row r="24" spans="2:13" s="5" customFormat="1" ht="15" customHeight="1" thickBot="1" x14ac:dyDescent="0.2">
      <c r="B24" s="31"/>
      <c r="C24" s="16" t="s">
        <v>12</v>
      </c>
      <c r="D24" s="16" t="s">
        <v>13</v>
      </c>
      <c r="E24" s="16" t="s">
        <v>24</v>
      </c>
      <c r="F24" s="16" t="s">
        <v>14</v>
      </c>
      <c r="G24" s="16" t="s">
        <v>15</v>
      </c>
      <c r="H24" s="22" t="s">
        <v>16</v>
      </c>
      <c r="I24" s="18" t="s">
        <v>26</v>
      </c>
      <c r="J24" s="36"/>
    </row>
    <row r="25" spans="2:13" ht="15" customHeight="1" thickTop="1" x14ac:dyDescent="0.15">
      <c r="B25" s="27" t="s">
        <v>0</v>
      </c>
      <c r="C25" s="14">
        <v>6621</v>
      </c>
      <c r="D25" s="14">
        <v>12526</v>
      </c>
      <c r="E25" s="14">
        <v>8559</v>
      </c>
      <c r="F25" s="14">
        <v>6624</v>
      </c>
      <c r="G25" s="14">
        <v>10063</v>
      </c>
      <c r="H25" s="23">
        <v>9201</v>
      </c>
      <c r="I25" s="19">
        <f>SUM(C25:H25)</f>
        <v>53594</v>
      </c>
      <c r="J25" s="15">
        <f>I25/$I$32</f>
        <v>0.13438176215275602</v>
      </c>
    </row>
    <row r="26" spans="2:13" ht="15" customHeight="1" x14ac:dyDescent="0.15">
      <c r="B26" s="28" t="s">
        <v>1</v>
      </c>
      <c r="C26" s="8">
        <v>8632</v>
      </c>
      <c r="D26" s="8">
        <v>10531</v>
      </c>
      <c r="E26" s="8">
        <v>12535</v>
      </c>
      <c r="F26" s="8">
        <v>12450</v>
      </c>
      <c r="G26" s="8">
        <v>8337</v>
      </c>
      <c r="H26" s="24">
        <v>9009</v>
      </c>
      <c r="I26" s="20">
        <f t="shared" ref="I26:I31" si="3">SUM(C26:H26)</f>
        <v>61494</v>
      </c>
      <c r="J26" s="11">
        <f t="shared" ref="J26:J31" si="4">I26/$I$32</f>
        <v>0.15419024670339176</v>
      </c>
    </row>
    <row r="27" spans="2:13" ht="15" customHeight="1" x14ac:dyDescent="0.15">
      <c r="B27" s="28" t="s">
        <v>2</v>
      </c>
      <c r="C27" s="8">
        <v>11224</v>
      </c>
      <c r="D27" s="8">
        <v>8838</v>
      </c>
      <c r="E27" s="8">
        <v>12475</v>
      </c>
      <c r="F27" s="8">
        <v>9702</v>
      </c>
      <c r="G27" s="8">
        <v>10812</v>
      </c>
      <c r="H27" s="24">
        <v>9915</v>
      </c>
      <c r="I27" s="20">
        <f t="shared" si="3"/>
        <v>62966</v>
      </c>
      <c r="J27" s="11">
        <f t="shared" si="4"/>
        <v>0.15788114407788997</v>
      </c>
    </row>
    <row r="28" spans="2:13" ht="15" customHeight="1" x14ac:dyDescent="0.15">
      <c r="B28" s="28" t="s">
        <v>3</v>
      </c>
      <c r="C28" s="8">
        <v>8942</v>
      </c>
      <c r="D28" s="8">
        <v>10254</v>
      </c>
      <c r="E28" s="8">
        <v>11925</v>
      </c>
      <c r="F28" s="8">
        <v>8623</v>
      </c>
      <c r="G28" s="8">
        <v>8041</v>
      </c>
      <c r="H28" s="24">
        <v>7904</v>
      </c>
      <c r="I28" s="20">
        <f t="shared" si="3"/>
        <v>55689</v>
      </c>
      <c r="J28" s="11">
        <f t="shared" si="4"/>
        <v>0.13963477166333599</v>
      </c>
    </row>
    <row r="29" spans="2:13" ht="15" customHeight="1" x14ac:dyDescent="0.15">
      <c r="B29" s="28" t="s">
        <v>19</v>
      </c>
      <c r="C29" s="8">
        <v>10378</v>
      </c>
      <c r="D29" s="8">
        <v>11830</v>
      </c>
      <c r="E29" s="8">
        <v>9360</v>
      </c>
      <c r="F29" s="8">
        <v>10273</v>
      </c>
      <c r="G29" s="8">
        <v>11603</v>
      </c>
      <c r="H29" s="24">
        <v>9941</v>
      </c>
      <c r="I29" s="20">
        <f t="shared" si="3"/>
        <v>63385</v>
      </c>
      <c r="J29" s="11">
        <f t="shared" si="4"/>
        <v>0.15893174598000598</v>
      </c>
    </row>
    <row r="30" spans="2:13" ht="15" customHeight="1" x14ac:dyDescent="0.15">
      <c r="B30" s="28" t="s">
        <v>20</v>
      </c>
      <c r="C30" s="9">
        <v>11018</v>
      </c>
      <c r="D30" s="9">
        <v>6137</v>
      </c>
      <c r="E30" s="9">
        <v>8140</v>
      </c>
      <c r="F30" s="9">
        <v>8559</v>
      </c>
      <c r="G30" s="9">
        <v>8412</v>
      </c>
      <c r="H30" s="25">
        <v>11260</v>
      </c>
      <c r="I30" s="20">
        <f t="shared" si="3"/>
        <v>53526</v>
      </c>
      <c r="J30" s="11">
        <f t="shared" si="4"/>
        <v>0.13421125874143408</v>
      </c>
    </row>
    <row r="31" spans="2:13" ht="15" customHeight="1" x14ac:dyDescent="0.15">
      <c r="B31" s="28" t="s">
        <v>21</v>
      </c>
      <c r="C31" s="9">
        <v>7012</v>
      </c>
      <c r="D31" s="9">
        <v>7920</v>
      </c>
      <c r="E31" s="9">
        <v>9873</v>
      </c>
      <c r="F31" s="9">
        <v>7021</v>
      </c>
      <c r="G31" s="9">
        <v>7308</v>
      </c>
      <c r="H31" s="25">
        <v>9031</v>
      </c>
      <c r="I31" s="20">
        <f t="shared" si="3"/>
        <v>48165</v>
      </c>
      <c r="J31" s="11">
        <f t="shared" si="4"/>
        <v>0.1207690706811862</v>
      </c>
    </row>
    <row r="32" spans="2:13" ht="15" customHeight="1" thickBot="1" x14ac:dyDescent="0.2">
      <c r="B32" s="29" t="s">
        <v>4</v>
      </c>
      <c r="C32" s="12">
        <f>SUM(C25:C31)</f>
        <v>63827</v>
      </c>
      <c r="D32" s="12">
        <f t="shared" ref="D32:H32" si="5">SUM(D25:D31)</f>
        <v>68036</v>
      </c>
      <c r="E32" s="12">
        <f t="shared" si="5"/>
        <v>72867</v>
      </c>
      <c r="F32" s="12">
        <f t="shared" si="5"/>
        <v>63252</v>
      </c>
      <c r="G32" s="12">
        <f t="shared" si="5"/>
        <v>64576</v>
      </c>
      <c r="H32" s="26">
        <f t="shared" si="5"/>
        <v>66261</v>
      </c>
      <c r="I32" s="21">
        <f>SUM(I25:I31)</f>
        <v>398819</v>
      </c>
      <c r="J32" s="13">
        <f>I32/$I$32</f>
        <v>1</v>
      </c>
    </row>
    <row r="33" spans="2:11" x14ac:dyDescent="0.15">
      <c r="B33" s="1"/>
      <c r="C33" s="2"/>
      <c r="D33" s="2"/>
      <c r="E33" s="2"/>
      <c r="F33" s="2"/>
      <c r="G33" s="2"/>
      <c r="H33" s="2"/>
      <c r="I33" s="2"/>
      <c r="J33" s="3"/>
      <c r="K33" s="3"/>
    </row>
    <row r="34" spans="2:11" x14ac:dyDescent="0.15">
      <c r="B34" s="6"/>
      <c r="C34" s="3"/>
      <c r="D34" s="3"/>
      <c r="E34" s="3"/>
      <c r="F34" s="3"/>
    </row>
    <row r="35" spans="2:11" x14ac:dyDescent="0.15">
      <c r="B35" s="6"/>
      <c r="C35" s="3"/>
      <c r="D35" s="3"/>
      <c r="E35" s="3"/>
      <c r="F35" s="3"/>
    </row>
    <row r="36" spans="2:11" x14ac:dyDescent="0.15">
      <c r="B36" s="6"/>
      <c r="C36" s="3"/>
      <c r="D36" s="3"/>
      <c r="E36" s="3"/>
      <c r="F36" s="3"/>
    </row>
    <row r="37" spans="2:11" x14ac:dyDescent="0.15">
      <c r="B37" s="6"/>
      <c r="C37" s="3"/>
      <c r="D37" s="3"/>
      <c r="E37" s="3"/>
      <c r="F37" s="3"/>
    </row>
    <row r="38" spans="2:11" x14ac:dyDescent="0.15">
      <c r="B38" s="6"/>
      <c r="C38" s="3"/>
      <c r="D38" s="3"/>
      <c r="E38" s="3"/>
      <c r="F38" s="3"/>
    </row>
    <row r="39" spans="2:11" x14ac:dyDescent="0.15">
      <c r="B39" s="6"/>
      <c r="C39" s="3"/>
      <c r="D39" s="3"/>
      <c r="E39" s="3"/>
      <c r="F39" s="3"/>
    </row>
    <row r="40" spans="2:11" x14ac:dyDescent="0.15">
      <c r="B40" s="6"/>
      <c r="C40" s="3"/>
      <c r="D40" s="3"/>
      <c r="E40" s="3"/>
      <c r="F40" s="3"/>
    </row>
    <row r="41" spans="2:11" x14ac:dyDescent="0.15">
      <c r="B41" s="6"/>
      <c r="C41" s="3"/>
      <c r="D41" s="3"/>
      <c r="E41" s="3"/>
      <c r="F41" s="3"/>
    </row>
    <row r="42" spans="2:11" x14ac:dyDescent="0.15">
      <c r="B42" s="6"/>
      <c r="C42" s="3"/>
      <c r="D42" s="3"/>
      <c r="E42" s="3"/>
      <c r="F42" s="3"/>
    </row>
  </sheetData>
  <mergeCells count="6">
    <mergeCell ref="B9:B10"/>
    <mergeCell ref="B23:B24"/>
    <mergeCell ref="C9:H9"/>
    <mergeCell ref="C23:H23"/>
    <mergeCell ref="J23:J24"/>
    <mergeCell ref="J9:J10"/>
  </mergeCells>
  <phoneticPr fontId="3"/>
  <conditionalFormatting sqref="C11:H18">
    <cfRule type="cellIs" dxfId="7" priority="4" operator="equal">
      <formula>MAX($C11:$H11)</formula>
    </cfRule>
    <cfRule type="cellIs" dxfId="6" priority="3" operator="equal">
      <formula>MIN($C11:$H11)</formula>
    </cfRule>
  </conditionalFormatting>
  <conditionalFormatting sqref="C25:H32">
    <cfRule type="cellIs" dxfId="5" priority="1" operator="equal">
      <formula>MIN($C25:$H25)</formula>
    </cfRule>
    <cfRule type="cellIs" dxfId="4" priority="2" operator="equal">
      <formula>MAX($C25:$H25)</formula>
    </cfRule>
  </conditionalFormatting>
  <pageMargins left="0.74803149606299213" right="0.74803149606299213" top="0.78740157480314965" bottom="0.78740157480314965" header="0.51181102362204722" footer="0.51181102362204722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showGridLines="0" tabSelected="1" zoomScaleNormal="100" workbookViewId="0"/>
  </sheetViews>
  <sheetFormatPr defaultRowHeight="13.5" x14ac:dyDescent="0.15"/>
  <cols>
    <col min="2" max="2" width="13.625" style="5" customWidth="1"/>
    <col min="10" max="10" width="10.625" customWidth="1"/>
  </cols>
  <sheetData>
    <row r="1" spans="1:12" x14ac:dyDescent="0.15">
      <c r="A1" t="s">
        <v>27</v>
      </c>
    </row>
    <row r="8" spans="1:12" ht="18" thickBot="1" x14ac:dyDescent="0.2">
      <c r="B8" s="10" t="s">
        <v>17</v>
      </c>
      <c r="I8" s="7"/>
    </row>
    <row r="9" spans="1:12" ht="15" customHeight="1" x14ac:dyDescent="0.15">
      <c r="B9" s="30" t="s">
        <v>22</v>
      </c>
      <c r="C9" s="32" t="s">
        <v>25</v>
      </c>
      <c r="D9" s="33"/>
      <c r="E9" s="33"/>
      <c r="F9" s="33"/>
      <c r="G9" s="33"/>
      <c r="H9" s="34"/>
      <c r="I9" s="17" t="s">
        <v>23</v>
      </c>
      <c r="J9" s="35" t="s">
        <v>5</v>
      </c>
      <c r="L9" s="1"/>
    </row>
    <row r="10" spans="1:12" ht="15" customHeight="1" thickBot="1" x14ac:dyDescent="0.2">
      <c r="B10" s="31"/>
      <c r="C10" s="16" t="s">
        <v>6</v>
      </c>
      <c r="D10" s="16" t="s">
        <v>7</v>
      </c>
      <c r="E10" s="16" t="s">
        <v>8</v>
      </c>
      <c r="F10" s="16" t="s">
        <v>9</v>
      </c>
      <c r="G10" s="16" t="s">
        <v>10</v>
      </c>
      <c r="H10" s="22" t="s">
        <v>11</v>
      </c>
      <c r="I10" s="18" t="s">
        <v>26</v>
      </c>
      <c r="J10" s="36"/>
      <c r="L10" s="1"/>
    </row>
    <row r="11" spans="1:12" ht="15" customHeight="1" thickTop="1" x14ac:dyDescent="0.15">
      <c r="B11" s="27" t="s">
        <v>0</v>
      </c>
      <c r="C11" s="14">
        <v>10345</v>
      </c>
      <c r="D11" s="14">
        <v>8607</v>
      </c>
      <c r="E11" s="14">
        <v>8538</v>
      </c>
      <c r="F11" s="14">
        <v>10097</v>
      </c>
      <c r="G11" s="14">
        <v>8638</v>
      </c>
      <c r="H11" s="23">
        <v>8939</v>
      </c>
      <c r="I11" s="19">
        <f>SUM(C11:H11)</f>
        <v>55164</v>
      </c>
      <c r="J11" s="15">
        <f>I11/$I$18</f>
        <v>0.13653880901051194</v>
      </c>
      <c r="L11" s="4"/>
    </row>
    <row r="12" spans="1:12" ht="15" customHeight="1" x14ac:dyDescent="0.15">
      <c r="B12" s="28" t="s">
        <v>1</v>
      </c>
      <c r="C12" s="8">
        <v>11073</v>
      </c>
      <c r="D12" s="8">
        <v>11684</v>
      </c>
      <c r="E12" s="8">
        <v>9839</v>
      </c>
      <c r="F12" s="8">
        <v>8606</v>
      </c>
      <c r="G12" s="8">
        <v>10510</v>
      </c>
      <c r="H12" s="24">
        <v>9647</v>
      </c>
      <c r="I12" s="20">
        <f t="shared" ref="I12:I17" si="0">SUM(C12:H12)</f>
        <v>61359</v>
      </c>
      <c r="J12" s="11">
        <f t="shared" ref="J12:J18" si="1">I12/$I$18</f>
        <v>0.15187232220426369</v>
      </c>
      <c r="L12" s="4"/>
    </row>
    <row r="13" spans="1:12" ht="15" customHeight="1" x14ac:dyDescent="0.15">
      <c r="B13" s="28" t="s">
        <v>2</v>
      </c>
      <c r="C13" s="8">
        <v>7552</v>
      </c>
      <c r="D13" s="8">
        <v>9787</v>
      </c>
      <c r="E13" s="8">
        <v>10392</v>
      </c>
      <c r="F13" s="8">
        <v>7631</v>
      </c>
      <c r="G13" s="8">
        <v>9372</v>
      </c>
      <c r="H13" s="24">
        <v>7177</v>
      </c>
      <c r="I13" s="20">
        <f t="shared" si="0"/>
        <v>51911</v>
      </c>
      <c r="J13" s="11">
        <f t="shared" si="1"/>
        <v>0.12848716761918433</v>
      </c>
      <c r="L13" s="4"/>
    </row>
    <row r="14" spans="1:12" ht="15" customHeight="1" x14ac:dyDescent="0.15">
      <c r="B14" s="28" t="s">
        <v>3</v>
      </c>
      <c r="C14" s="8">
        <v>8904</v>
      </c>
      <c r="D14" s="8">
        <v>11662</v>
      </c>
      <c r="E14" s="8">
        <v>8488</v>
      </c>
      <c r="F14" s="8">
        <v>7902</v>
      </c>
      <c r="G14" s="8">
        <v>8691</v>
      </c>
      <c r="H14" s="24">
        <v>9492</v>
      </c>
      <c r="I14" s="20">
        <f t="shared" si="0"/>
        <v>55139</v>
      </c>
      <c r="J14" s="11">
        <f t="shared" si="1"/>
        <v>0.13647693042619494</v>
      </c>
      <c r="L14" s="4"/>
    </row>
    <row r="15" spans="1:12" ht="15" customHeight="1" x14ac:dyDescent="0.15">
      <c r="B15" s="28" t="s">
        <v>19</v>
      </c>
      <c r="C15" s="8">
        <v>11154</v>
      </c>
      <c r="D15" s="8">
        <v>10285</v>
      </c>
      <c r="E15" s="8">
        <v>7423</v>
      </c>
      <c r="F15" s="8">
        <v>12098</v>
      </c>
      <c r="G15" s="8">
        <v>11071</v>
      </c>
      <c r="H15" s="24">
        <v>8654</v>
      </c>
      <c r="I15" s="20">
        <f t="shared" si="0"/>
        <v>60685</v>
      </c>
      <c r="J15" s="11">
        <f t="shared" si="1"/>
        <v>0.15020407557107746</v>
      </c>
      <c r="L15" s="4"/>
    </row>
    <row r="16" spans="1:12" ht="15" customHeight="1" x14ac:dyDescent="0.15">
      <c r="B16" s="28" t="s">
        <v>20</v>
      </c>
      <c r="C16" s="9">
        <v>10400</v>
      </c>
      <c r="D16" s="9">
        <v>9960</v>
      </c>
      <c r="E16" s="9">
        <v>11218</v>
      </c>
      <c r="F16" s="9">
        <v>8878</v>
      </c>
      <c r="G16" s="9">
        <v>10141</v>
      </c>
      <c r="H16" s="25">
        <v>11324</v>
      </c>
      <c r="I16" s="20">
        <f t="shared" si="0"/>
        <v>61921</v>
      </c>
      <c r="J16" s="11">
        <f t="shared" si="1"/>
        <v>0.15326335277970976</v>
      </c>
      <c r="L16" s="4"/>
    </row>
    <row r="17" spans="2:13" ht="15" customHeight="1" x14ac:dyDescent="0.15">
      <c r="B17" s="28" t="s">
        <v>21</v>
      </c>
      <c r="C17" s="9">
        <v>7366</v>
      </c>
      <c r="D17" s="9">
        <v>10198</v>
      </c>
      <c r="E17" s="9">
        <v>7614</v>
      </c>
      <c r="F17" s="9">
        <v>11797</v>
      </c>
      <c r="G17" s="9">
        <v>9188</v>
      </c>
      <c r="H17" s="25">
        <v>11675</v>
      </c>
      <c r="I17" s="20">
        <f t="shared" si="0"/>
        <v>57838</v>
      </c>
      <c r="J17" s="11">
        <f t="shared" si="1"/>
        <v>0.14315734238905789</v>
      </c>
      <c r="L17" s="4"/>
      <c r="M17" s="3"/>
    </row>
    <row r="18" spans="2:13" ht="15" customHeight="1" thickBot="1" x14ac:dyDescent="0.2">
      <c r="B18" s="29" t="s">
        <v>4</v>
      </c>
      <c r="C18" s="12">
        <f>SUM(C11:C17)</f>
        <v>66794</v>
      </c>
      <c r="D18" s="12">
        <f t="shared" ref="D18:I18" si="2">SUM(D11:D17)</f>
        <v>72183</v>
      </c>
      <c r="E18" s="12">
        <f t="shared" si="2"/>
        <v>63512</v>
      </c>
      <c r="F18" s="12">
        <f t="shared" si="2"/>
        <v>67009</v>
      </c>
      <c r="G18" s="12">
        <f t="shared" si="2"/>
        <v>67611</v>
      </c>
      <c r="H18" s="26">
        <f t="shared" si="2"/>
        <v>66908</v>
      </c>
      <c r="I18" s="21">
        <f t="shared" si="2"/>
        <v>404017</v>
      </c>
      <c r="J18" s="13">
        <f t="shared" si="1"/>
        <v>1</v>
      </c>
      <c r="L18" s="3"/>
    </row>
    <row r="19" spans="2:13" x14ac:dyDescent="0.15">
      <c r="B19" s="1"/>
      <c r="C19" s="2"/>
      <c r="D19" s="2"/>
      <c r="E19" s="2"/>
      <c r="F19" s="2"/>
      <c r="G19" s="2"/>
      <c r="H19" s="2"/>
      <c r="I19" s="2"/>
    </row>
    <row r="22" spans="2:13" ht="18" thickBot="1" x14ac:dyDescent="0.2">
      <c r="B22" s="10" t="s">
        <v>18</v>
      </c>
      <c r="I22" s="7"/>
    </row>
    <row r="23" spans="2:13" s="5" customFormat="1" ht="15" customHeight="1" x14ac:dyDescent="0.15">
      <c r="B23" s="30" t="s">
        <v>22</v>
      </c>
      <c r="C23" s="32" t="s">
        <v>25</v>
      </c>
      <c r="D23" s="33"/>
      <c r="E23" s="33"/>
      <c r="F23" s="33"/>
      <c r="G23" s="33"/>
      <c r="H23" s="34"/>
      <c r="I23" s="17" t="s">
        <v>23</v>
      </c>
      <c r="J23" s="35" t="s">
        <v>5</v>
      </c>
    </row>
    <row r="24" spans="2:13" s="5" customFormat="1" ht="15" customHeight="1" thickBot="1" x14ac:dyDescent="0.2">
      <c r="B24" s="31"/>
      <c r="C24" s="16" t="s">
        <v>12</v>
      </c>
      <c r="D24" s="16" t="s">
        <v>13</v>
      </c>
      <c r="E24" s="16" t="s">
        <v>24</v>
      </c>
      <c r="F24" s="16" t="s">
        <v>14</v>
      </c>
      <c r="G24" s="16" t="s">
        <v>15</v>
      </c>
      <c r="H24" s="22" t="s">
        <v>16</v>
      </c>
      <c r="I24" s="18" t="s">
        <v>26</v>
      </c>
      <c r="J24" s="36"/>
    </row>
    <row r="25" spans="2:13" ht="15" customHeight="1" thickTop="1" x14ac:dyDescent="0.15">
      <c r="B25" s="27" t="s">
        <v>0</v>
      </c>
      <c r="C25" s="14">
        <v>6621</v>
      </c>
      <c r="D25" s="14">
        <v>12526</v>
      </c>
      <c r="E25" s="14">
        <v>8559</v>
      </c>
      <c r="F25" s="14">
        <v>6624</v>
      </c>
      <c r="G25" s="14">
        <v>10063</v>
      </c>
      <c r="H25" s="23">
        <v>9201</v>
      </c>
      <c r="I25" s="19">
        <f>SUM(C25:H25)</f>
        <v>53594</v>
      </c>
      <c r="J25" s="15">
        <f>I25/$I$32</f>
        <v>0.13438176215275602</v>
      </c>
    </row>
    <row r="26" spans="2:13" ht="15" customHeight="1" x14ac:dyDescent="0.15">
      <c r="B26" s="28" t="s">
        <v>1</v>
      </c>
      <c r="C26" s="8">
        <v>8632</v>
      </c>
      <c r="D26" s="8">
        <v>10531</v>
      </c>
      <c r="E26" s="8">
        <v>12535</v>
      </c>
      <c r="F26" s="8">
        <v>12450</v>
      </c>
      <c r="G26" s="8">
        <v>8337</v>
      </c>
      <c r="H26" s="24">
        <v>9009</v>
      </c>
      <c r="I26" s="20">
        <f t="shared" ref="I26:I31" si="3">SUM(C26:H26)</f>
        <v>61494</v>
      </c>
      <c r="J26" s="11">
        <f t="shared" ref="J26:J31" si="4">I26/$I$32</f>
        <v>0.15419024670339176</v>
      </c>
    </row>
    <row r="27" spans="2:13" ht="15" customHeight="1" x14ac:dyDescent="0.15">
      <c r="B27" s="28" t="s">
        <v>2</v>
      </c>
      <c r="C27" s="8">
        <v>11224</v>
      </c>
      <c r="D27" s="8">
        <v>8838</v>
      </c>
      <c r="E27" s="8">
        <v>12475</v>
      </c>
      <c r="F27" s="8">
        <v>9702</v>
      </c>
      <c r="G27" s="8">
        <v>10812</v>
      </c>
      <c r="H27" s="24">
        <v>9915</v>
      </c>
      <c r="I27" s="20">
        <f t="shared" si="3"/>
        <v>62966</v>
      </c>
      <c r="J27" s="11">
        <f t="shared" si="4"/>
        <v>0.15788114407788997</v>
      </c>
    </row>
    <row r="28" spans="2:13" ht="15" customHeight="1" x14ac:dyDescent="0.15">
      <c r="B28" s="28" t="s">
        <v>3</v>
      </c>
      <c r="C28" s="8">
        <v>8942</v>
      </c>
      <c r="D28" s="8">
        <v>10254</v>
      </c>
      <c r="E28" s="8">
        <v>11925</v>
      </c>
      <c r="F28" s="8">
        <v>8623</v>
      </c>
      <c r="G28" s="8">
        <v>8041</v>
      </c>
      <c r="H28" s="24">
        <v>7904</v>
      </c>
      <c r="I28" s="20">
        <f t="shared" si="3"/>
        <v>55689</v>
      </c>
      <c r="J28" s="11">
        <f t="shared" si="4"/>
        <v>0.13963477166333599</v>
      </c>
    </row>
    <row r="29" spans="2:13" ht="15" customHeight="1" x14ac:dyDescent="0.15">
      <c r="B29" s="28" t="s">
        <v>19</v>
      </c>
      <c r="C29" s="8">
        <v>10378</v>
      </c>
      <c r="D29" s="8">
        <v>11830</v>
      </c>
      <c r="E29" s="8">
        <v>9360</v>
      </c>
      <c r="F29" s="8">
        <v>10273</v>
      </c>
      <c r="G29" s="8">
        <v>11603</v>
      </c>
      <c r="H29" s="24">
        <v>9941</v>
      </c>
      <c r="I29" s="20">
        <f t="shared" si="3"/>
        <v>63385</v>
      </c>
      <c r="J29" s="11">
        <f t="shared" si="4"/>
        <v>0.15893174598000598</v>
      </c>
    </row>
    <row r="30" spans="2:13" ht="15" customHeight="1" x14ac:dyDescent="0.15">
      <c r="B30" s="28" t="s">
        <v>20</v>
      </c>
      <c r="C30" s="9">
        <v>11018</v>
      </c>
      <c r="D30" s="9">
        <v>6137</v>
      </c>
      <c r="E30" s="9">
        <v>8140</v>
      </c>
      <c r="F30" s="9">
        <v>8559</v>
      </c>
      <c r="G30" s="9">
        <v>8412</v>
      </c>
      <c r="H30" s="25">
        <v>11260</v>
      </c>
      <c r="I30" s="20">
        <f t="shared" si="3"/>
        <v>53526</v>
      </c>
      <c r="J30" s="11">
        <f t="shared" si="4"/>
        <v>0.13421125874143408</v>
      </c>
    </row>
    <row r="31" spans="2:13" ht="15" customHeight="1" x14ac:dyDescent="0.15">
      <c r="B31" s="28" t="s">
        <v>21</v>
      </c>
      <c r="C31" s="9">
        <v>7012</v>
      </c>
      <c r="D31" s="9">
        <v>7920</v>
      </c>
      <c r="E31" s="9">
        <v>9873</v>
      </c>
      <c r="F31" s="9">
        <v>7021</v>
      </c>
      <c r="G31" s="9">
        <v>7308</v>
      </c>
      <c r="H31" s="25">
        <v>9031</v>
      </c>
      <c r="I31" s="20">
        <f t="shared" si="3"/>
        <v>48165</v>
      </c>
      <c r="J31" s="11">
        <f t="shared" si="4"/>
        <v>0.1207690706811862</v>
      </c>
    </row>
    <row r="32" spans="2:13" ht="15" customHeight="1" thickBot="1" x14ac:dyDescent="0.2">
      <c r="B32" s="29" t="s">
        <v>4</v>
      </c>
      <c r="C32" s="12">
        <f>SUM(C25:C31)</f>
        <v>63827</v>
      </c>
      <c r="D32" s="12">
        <f t="shared" ref="D32:H32" si="5">SUM(D25:D31)</f>
        <v>68036</v>
      </c>
      <c r="E32" s="12">
        <f t="shared" si="5"/>
        <v>72867</v>
      </c>
      <c r="F32" s="12">
        <f t="shared" si="5"/>
        <v>63252</v>
      </c>
      <c r="G32" s="12">
        <f t="shared" si="5"/>
        <v>64576</v>
      </c>
      <c r="H32" s="26">
        <f t="shared" si="5"/>
        <v>66261</v>
      </c>
      <c r="I32" s="21">
        <f>SUM(I25:I31)</f>
        <v>398819</v>
      </c>
      <c r="J32" s="13">
        <f>I32/$I$32</f>
        <v>1</v>
      </c>
    </row>
    <row r="33" spans="2:11" x14ac:dyDescent="0.15">
      <c r="B33" s="1"/>
      <c r="C33" s="2"/>
      <c r="D33" s="2"/>
      <c r="E33" s="2"/>
      <c r="F33" s="2"/>
      <c r="G33" s="2"/>
      <c r="H33" s="2"/>
      <c r="I33" s="2"/>
      <c r="J33" s="3"/>
      <c r="K33" s="3"/>
    </row>
    <row r="34" spans="2:11" x14ac:dyDescent="0.15">
      <c r="B34" s="6"/>
      <c r="C34" s="3"/>
      <c r="D34" s="3"/>
      <c r="E34" s="3"/>
      <c r="F34" s="3"/>
    </row>
    <row r="35" spans="2:11" x14ac:dyDescent="0.15">
      <c r="B35" s="6"/>
      <c r="C35" s="3"/>
      <c r="D35" s="3"/>
      <c r="E35" s="3"/>
      <c r="F35" s="3"/>
    </row>
    <row r="36" spans="2:11" x14ac:dyDescent="0.15">
      <c r="B36" s="6"/>
      <c r="C36" s="3"/>
      <c r="D36" s="3"/>
      <c r="E36" s="3"/>
      <c r="F36" s="3"/>
    </row>
    <row r="37" spans="2:11" x14ac:dyDescent="0.15">
      <c r="B37" s="6"/>
      <c r="C37" s="3"/>
      <c r="D37" s="3"/>
      <c r="E37" s="3"/>
      <c r="F37" s="3"/>
    </row>
    <row r="38" spans="2:11" x14ac:dyDescent="0.15">
      <c r="B38" s="6"/>
      <c r="C38" s="3"/>
      <c r="D38" s="3"/>
      <c r="E38" s="3"/>
      <c r="F38" s="3"/>
    </row>
    <row r="39" spans="2:11" x14ac:dyDescent="0.15">
      <c r="B39" s="6"/>
      <c r="C39" s="3"/>
      <c r="D39" s="3"/>
      <c r="E39" s="3"/>
      <c r="F39" s="3"/>
    </row>
    <row r="40" spans="2:11" x14ac:dyDescent="0.15">
      <c r="B40" s="6"/>
      <c r="C40" s="3"/>
      <c r="D40" s="3"/>
      <c r="E40" s="3"/>
      <c r="F40" s="3"/>
    </row>
    <row r="41" spans="2:11" x14ac:dyDescent="0.15">
      <c r="B41" s="6"/>
      <c r="C41" s="3"/>
      <c r="D41" s="3"/>
      <c r="E41" s="3"/>
      <c r="F41" s="3"/>
    </row>
    <row r="42" spans="2:11" x14ac:dyDescent="0.15">
      <c r="B42" s="6"/>
      <c r="C42" s="3"/>
      <c r="D42" s="3"/>
      <c r="E42" s="3"/>
      <c r="F42" s="3"/>
    </row>
  </sheetData>
  <mergeCells count="6">
    <mergeCell ref="B9:B10"/>
    <mergeCell ref="C9:H9"/>
    <mergeCell ref="J9:J10"/>
    <mergeCell ref="B23:B24"/>
    <mergeCell ref="C23:H23"/>
    <mergeCell ref="J23:J24"/>
  </mergeCells>
  <phoneticPr fontId="3"/>
  <conditionalFormatting sqref="C11:H18">
    <cfRule type="cellIs" dxfId="3" priority="3" operator="equal">
      <formula>MIN($C11:$H11)</formula>
    </cfRule>
    <cfRule type="cellIs" dxfId="2" priority="4" operator="equal">
      <formula>MAX($C11:$H11)</formula>
    </cfRule>
  </conditionalFormatting>
  <conditionalFormatting sqref="C25:H32">
    <cfRule type="cellIs" dxfId="1" priority="1" operator="equal">
      <formula>MIN($C25:$H25)</formula>
    </cfRule>
    <cfRule type="cellIs" dxfId="0" priority="2" operator="equal">
      <formula>MAX($C25:$H25)</formula>
    </cfRule>
  </conditionalFormatting>
  <printOptions headings="1"/>
  <pageMargins left="0.70866141732283472" right="0.70866141732283472" top="0.59055118110236227" bottom="0.59055118110236227" header="0.31496062992125984" footer="0.31496062992125984"/>
  <pageSetup paperSize="9" orientation="landscape" r:id="rId1"/>
  <headerFooter>
    <oddHeader>&amp;L●課題1（解答例）&amp;R平成29年度　 表計算 競技課題　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解答29HA1</vt:lpstr>
      <vt:lpstr>解答例</vt:lpstr>
      <vt:lpstr>解答例!Print_Area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cp:lastModifiedBy>高齢・障害・求職者雇用支援機構</cp:lastModifiedBy>
  <dcterms:created xsi:type="dcterms:W3CDTF">2023-05-02T02:34:11Z</dcterms:created>
  <dcterms:modified xsi:type="dcterms:W3CDTF">2023-05-02T02:35:34Z</dcterms:modified>
</cp:coreProperties>
</file>