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8.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updateLinks="never" codeName="ThisWorkbook"/>
  <mc:AlternateContent xmlns:mc="http://schemas.openxmlformats.org/markup-compatibility/2006">
    <mc:Choice Requires="x15">
      <x15ac:absPath xmlns:x15ac="http://schemas.microsoft.com/office/spreadsheetml/2010/11/ac" url="\\Cl-flsv16w\福岡支部（各課）\賃金職員\003求職者支援訓練\2026(R8年度)\05.担当者共有\②　申請様式　(エクセルファイル)\様式(R08.07) 通常コース （令和８年４月申請～）\支部ホームページUP版\"/>
    </mc:Choice>
  </mc:AlternateContent>
  <xr:revisionPtr revIDLastSave="0" documentId="13_ncr:1_{9F70D34F-03A2-420A-BD00-61A9116B1CA5}" xr6:coauthVersionLast="47" xr6:coauthVersionMax="47" xr10:uidLastSave="{00000000-0000-0000-0000-000000000000}"/>
  <bookViews>
    <workbookView xWindow="28680" yWindow="-120" windowWidth="29040" windowHeight="17520" tabRatio="798" xr2:uid="{00000000-000D-0000-FFFF-FFFF00000000}"/>
  </bookViews>
  <sheets>
    <sheet name="様式9 勤務予定表" sheetId="75" r:id="rId1"/>
    <sheet name="コース案内(表)" sheetId="59" r:id="rId2"/>
    <sheet name="コース案内(裏)基" sheetId="29" r:id="rId3"/>
    <sheet name="コース案内(裏)実" sheetId="74" state="hidden" r:id="rId4"/>
    <sheet name="オリエンテーション　基礎コース" sheetId="76" r:id="rId5"/>
    <sheet name="オリエンテーション　実践コース" sheetId="77" state="hidden" r:id="rId6"/>
    <sheet name="代表者･役員一覧" sheetId="78" r:id="rId7"/>
    <sheet name="独自チラシ" sheetId="52" r:id="rId8"/>
    <sheet name="新聞広告等" sheetId="53" r:id="rId9"/>
  </sheets>
  <externalReferences>
    <externalReference r:id="rId10"/>
  </externalReferences>
  <definedNames>
    <definedName name="_Order1">255</definedName>
    <definedName name="_Order2">255</definedName>
    <definedName name="_xlnm.Print_Area" localSheetId="4">'オリエンテーション　基礎コース'!$A$3:$F$31</definedName>
    <definedName name="_xlnm.Print_Area" localSheetId="5">'オリエンテーション　実践コース'!$A$3:$F$33</definedName>
    <definedName name="_xlnm.Print_Area" localSheetId="1">'コース案内(表)'!$A$1:$N$53</definedName>
    <definedName name="_xlnm.Print_Area" localSheetId="2">'コース案内(裏)基'!$A$1:$AK$66</definedName>
    <definedName name="_xlnm.Print_Area" localSheetId="3">'コース案内(裏)実'!$A$1:$AK$83</definedName>
    <definedName name="_xlnm.Print_Area" localSheetId="8">新聞広告等!$A$1:$I$98</definedName>
    <definedName name="_xlnm.Print_Area" localSheetId="6">代表者･役員一覧!$A$1:$I$37</definedName>
    <definedName name="_xlnm.Print_Area" localSheetId="7">独自チラシ!$A$2:$I$103</definedName>
    <definedName name="_xlnm.Print_Area" localSheetId="0">'様式9 勤務予定表'!$A$1:$AG$41</definedName>
    <definedName name="_xlnm.Print_Titles" localSheetId="8">新聞広告等!$7:$7</definedName>
    <definedName name="_xlnm.Print_Titles" localSheetId="7">独自チラシ!$9:$9</definedName>
    <definedName name="訓練コース名">[1]機構処理!$D$24</definedName>
    <definedName name="元号コード">'コース案内(表)'!$C$4</definedName>
    <definedName name="受理番号">'コース案内(表)'!$D$4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8" l="1"/>
  <c r="H27" i="78"/>
  <c r="H26" i="78"/>
  <c r="H25" i="78"/>
  <c r="H24" i="78"/>
  <c r="H23" i="78"/>
  <c r="H22" i="78"/>
  <c r="H21" i="78"/>
  <c r="H20" i="78"/>
  <c r="H19" i="78"/>
  <c r="H18" i="78"/>
  <c r="H17" i="78"/>
  <c r="H16" i="78"/>
  <c r="H15" i="78"/>
  <c r="H14" i="78"/>
  <c r="H13" i="78"/>
  <c r="H12" i="78"/>
  <c r="H11" i="78"/>
  <c r="H10" i="78"/>
  <c r="H9" i="78"/>
  <c r="H8" i="78"/>
  <c r="Z60" i="75"/>
  <c r="Z66" i="75" s="1"/>
  <c r="T60" i="75"/>
  <c r="T66" i="75" s="1"/>
  <c r="C60" i="75"/>
  <c r="W60" i="75" s="1"/>
  <c r="W66" i="75" s="1"/>
  <c r="AE54" i="75"/>
  <c r="AE49" i="75"/>
  <c r="AE48" i="75"/>
  <c r="AJ41" i="75"/>
  <c r="AC37" i="75"/>
  <c r="AJ35" i="75"/>
  <c r="AC31" i="75"/>
  <c r="AJ29" i="75"/>
  <c r="AC25" i="75"/>
  <c r="AJ23" i="75"/>
  <c r="AC19" i="75"/>
  <c r="AJ17" i="75"/>
  <c r="AC13" i="75"/>
  <c r="AJ11" i="75"/>
  <c r="AC7" i="75"/>
  <c r="E7" i="75" s="1"/>
  <c r="A60" i="75" l="1"/>
  <c r="AC60" i="75"/>
  <c r="AC66" i="75" s="1"/>
  <c r="AJ66" i="75"/>
  <c r="AI66" i="75" s="1"/>
  <c r="I60" i="75"/>
  <c r="AJ60" i="75"/>
  <c r="AI60" i="75" s="1"/>
  <c r="N60" i="75"/>
  <c r="N66" i="75" s="1"/>
  <c r="Q60" i="75"/>
  <c r="Q66" i="75" s="1"/>
  <c r="C61" i="75"/>
  <c r="N61" i="75" l="1"/>
  <c r="AJ61" i="75"/>
  <c r="AI61" i="75" s="1"/>
  <c r="AC61" i="75"/>
  <c r="A61" i="75"/>
  <c r="Z61" i="75"/>
  <c r="I61" i="75"/>
  <c r="W61" i="75"/>
  <c r="C62" i="75"/>
  <c r="T61" i="75"/>
  <c r="Q61" i="75"/>
  <c r="AC62" i="75" l="1"/>
  <c r="A62" i="75"/>
  <c r="W62" i="75"/>
  <c r="T62" i="75"/>
  <c r="C63" i="75"/>
  <c r="Q62" i="75"/>
  <c r="N62" i="75"/>
  <c r="Z62" i="75"/>
  <c r="AJ62" i="75"/>
  <c r="AI62" i="75" s="1"/>
  <c r="I62" i="75"/>
  <c r="T63" i="75" l="1"/>
  <c r="N63" i="75"/>
  <c r="AJ63" i="75"/>
  <c r="AI63" i="75" s="1"/>
  <c r="I63" i="75"/>
  <c r="Q63" i="75"/>
  <c r="C64" i="75"/>
  <c r="AC63" i="75"/>
  <c r="A63" i="75"/>
  <c r="W63" i="75"/>
  <c r="Z63" i="75"/>
  <c r="AJ64" i="75" l="1"/>
  <c r="AI64" i="75" s="1"/>
  <c r="I64" i="75"/>
  <c r="AC64" i="75"/>
  <c r="A64" i="75"/>
  <c r="Z64" i="75"/>
  <c r="W64" i="75"/>
  <c r="T64" i="75"/>
  <c r="C65" i="75"/>
  <c r="Q64" i="75"/>
  <c r="N64" i="75"/>
  <c r="Z65" i="75" l="1"/>
  <c r="T65" i="75"/>
  <c r="W65" i="75"/>
  <c r="Q65" i="75"/>
  <c r="N65" i="75"/>
  <c r="AJ65" i="75"/>
  <c r="AI65" i="75" s="1"/>
  <c r="I65" i="75"/>
  <c r="AC65" i="75"/>
  <c r="A65" i="75"/>
  <c r="AI57" i="29"/>
  <c r="AI58" i="29" s="1"/>
  <c r="U58" i="29"/>
  <c r="N58" i="29"/>
  <c r="AB57" i="29"/>
  <c r="U57" i="29"/>
  <c r="AB56" i="29"/>
  <c r="U56" i="29"/>
  <c r="D4" i="53"/>
  <c r="D5" i="53"/>
  <c r="D6" i="52"/>
  <c r="D7" i="52"/>
  <c r="F3" i="74" l="1"/>
  <c r="G4" i="53"/>
  <c r="G6" i="52"/>
  <c r="AI75" i="74"/>
  <c r="AQ29" i="29"/>
  <c r="AP29" i="29"/>
  <c r="AR29" i="29" s="1"/>
  <c r="AQ15" i="74"/>
  <c r="AP15" i="74"/>
  <c r="U75" i="74"/>
  <c r="N75" i="74"/>
  <c r="F1" i="29"/>
  <c r="F1" i="74"/>
  <c r="AR15" i="74" l="1"/>
  <c r="F3" i="29"/>
  <c r="AB75" i="74"/>
  <c r="G75" i="74" s="1"/>
  <c r="N56" i="29" l="1"/>
  <c r="AB58" i="29"/>
  <c r="AI59" i="29"/>
  <c r="G56" i="29" l="1"/>
  <c r="AH76" i="7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952019</author>
  </authors>
  <commentList>
    <comment ref="A2" authorId="0" shapeId="0" xr:uid="{F94DC746-5530-49E6-998F-5719C8278A7A}">
      <text>
        <r>
          <rPr>
            <b/>
            <sz val="10"/>
            <color indexed="81"/>
            <rFont val="Meiryo UI"/>
            <family val="3"/>
            <charset val="128"/>
          </rPr>
          <t>開講月を数字で入力</t>
        </r>
      </text>
    </comment>
    <comment ref="D2" authorId="0" shapeId="0" xr:uid="{5CFB08B5-3AB4-4B41-88BA-DBCC967A5822}">
      <text>
        <r>
          <rPr>
            <b/>
            <sz val="9"/>
            <color indexed="81"/>
            <rFont val="Meiryo UI"/>
            <family val="3"/>
            <charset val="128"/>
          </rPr>
          <t>基礎コースまたは、実践コースをプルダウンから選択</t>
        </r>
      </text>
    </comment>
    <comment ref="A3" authorId="0" shapeId="0" xr:uid="{8054CEB6-F3BD-47C3-8C2C-D483D0666EFC}">
      <text>
        <r>
          <rPr>
            <b/>
            <sz val="14"/>
            <color indexed="10"/>
            <rFont val="ＭＳ ゴシック"/>
            <family val="3"/>
            <charset val="128"/>
          </rPr>
          <t>訓練科名を入力</t>
        </r>
      </text>
    </comment>
    <comment ref="D4" authorId="0" shapeId="0" xr:uid="{7DF15CBA-1EDA-4017-A9C8-192795C68623}">
      <text>
        <r>
          <rPr>
            <sz val="11"/>
            <color indexed="81"/>
            <rFont val="HG丸ｺﾞｼｯｸM-PRO"/>
            <family val="3"/>
            <charset val="128"/>
          </rPr>
          <t>【</t>
        </r>
        <r>
          <rPr>
            <b/>
            <sz val="11"/>
            <color indexed="81"/>
            <rFont val="HG丸ｺﾞｼｯｸM-PRO"/>
            <family val="3"/>
            <charset val="128"/>
          </rPr>
          <t>申請するコースについて、下記の内容を入力</t>
        </r>
        <r>
          <rPr>
            <sz val="11"/>
            <color indexed="81"/>
            <rFont val="HG丸ｺﾞｼｯｸM-PRO"/>
            <family val="3"/>
            <charset val="128"/>
          </rPr>
          <t>】
　５－</t>
        </r>
        <r>
          <rPr>
            <b/>
            <sz val="11"/>
            <color indexed="10"/>
            <rFont val="HG丸ｺﾞｼｯｸM-PRO"/>
            <family val="3"/>
            <charset val="128"/>
          </rPr>
          <t>開講年度－４０－訓練種別ー訓練分野ー受理番号(４桁）
　　※赤字の部分のみ、訓練校にて入力してください。（ハイフンを含む）
　</t>
        </r>
        <r>
          <rPr>
            <b/>
            <sz val="11"/>
            <color indexed="81"/>
            <rFont val="HG丸ｺﾞｼｯｸM-PRO"/>
            <family val="3"/>
            <charset val="128"/>
          </rPr>
          <t>訓練種別：</t>
        </r>
        <r>
          <rPr>
            <b/>
            <sz val="11"/>
            <color indexed="17"/>
            <rFont val="HG丸ｺﾞｼｯｸM-PRO"/>
            <family val="3"/>
            <charset val="128"/>
          </rPr>
          <t>基礎（001）、実践（002）
　</t>
        </r>
        <r>
          <rPr>
            <b/>
            <sz val="11"/>
            <color indexed="81"/>
            <rFont val="HG丸ｺﾞｼｯｸM-PRO"/>
            <family val="3"/>
            <charset val="128"/>
          </rPr>
          <t>訓練分野：</t>
        </r>
        <r>
          <rPr>
            <b/>
            <sz val="11"/>
            <color indexed="17"/>
            <rFont val="HG丸ｺﾞｼｯｸM-PRO"/>
            <family val="3"/>
            <charset val="128"/>
          </rPr>
          <t xml:space="preserve">様式１号から選択した訓練分野を二桁の数字で入力
　　　　　　例：ＩＴ分野 ⇒ 02
  </t>
        </r>
        <r>
          <rPr>
            <b/>
            <sz val="11"/>
            <color indexed="81"/>
            <rFont val="HG丸ｺﾞｼｯｸM-PRO"/>
            <family val="3"/>
            <charset val="128"/>
          </rPr>
          <t>受理番号：</t>
        </r>
        <r>
          <rPr>
            <b/>
            <sz val="11"/>
            <color indexed="17"/>
            <rFont val="HG丸ｺﾞｼｯｸM-PRO"/>
            <family val="3"/>
            <charset val="128"/>
          </rPr>
          <t xml:space="preserve">受理後に付与されるものですので、申請時はありません。
</t>
        </r>
      </text>
    </comment>
    <comment ref="O6" authorId="1" shapeId="0" xr:uid="{00000000-0006-0000-2400-000001000000}">
      <text>
        <r>
          <rPr>
            <b/>
            <sz val="12"/>
            <color indexed="10"/>
            <rFont val="HG丸ｺﾞｼｯｸM-PRO"/>
            <family val="3"/>
            <charset val="128"/>
          </rPr>
          <t>土日祝日が「有」の場合</t>
        </r>
        <r>
          <rPr>
            <b/>
            <sz val="12"/>
            <color indexed="39"/>
            <rFont val="HG丸ｺﾞｼｯｸM-PRO"/>
            <family val="3"/>
            <charset val="128"/>
          </rPr>
          <t xml:space="preserve">
</t>
        </r>
        <r>
          <rPr>
            <b/>
            <sz val="12"/>
            <color indexed="10"/>
            <rFont val="HG丸ｺﾞｼｯｸM-PRO"/>
            <family val="3"/>
            <charset val="128"/>
          </rPr>
          <t>11/3（水・祝）のように実施する日と曜日を記載してください。</t>
        </r>
      </text>
    </comment>
    <comment ref="F9" authorId="0" shapeId="0" xr:uid="{38C6046B-5F00-463E-A634-5BC064D7345A}">
      <text>
        <r>
          <rPr>
            <b/>
            <sz val="11"/>
            <color indexed="81"/>
            <rFont val="HG丸ｺﾞｼｯｸM-PRO"/>
            <family val="3"/>
            <charset val="128"/>
          </rPr>
          <t>左記に替えて、「当訓練は募集締め切り時点で、○名以上の
受講申込みがあれば訓練を実施します。」と記載できます。</t>
        </r>
      </text>
    </comment>
    <comment ref="D16" authorId="0" shapeId="0" xr:uid="{18E3ADAA-53CF-43A2-90D2-2F380DEAA4F0}">
      <text>
        <r>
          <rPr>
            <b/>
            <sz val="10"/>
            <color indexed="81"/>
            <rFont val="MS P ゴシック"/>
            <family val="3"/>
            <charset val="128"/>
          </rPr>
          <t>募集期間</t>
        </r>
        <r>
          <rPr>
            <b/>
            <sz val="10"/>
            <color indexed="10"/>
            <rFont val="MS P ゴシック"/>
            <family val="3"/>
            <charset val="128"/>
          </rPr>
          <t>終了日前日</t>
        </r>
        <r>
          <rPr>
            <b/>
            <sz val="10"/>
            <color indexed="81"/>
            <rFont val="MS P ゴシック"/>
            <family val="3"/>
            <charset val="128"/>
          </rPr>
          <t>（土日祝を除く）の日付を入力</t>
        </r>
      </text>
    </comment>
    <comment ref="C19" authorId="1" shapeId="0" xr:uid="{00000000-0006-0000-2400-000004000000}">
      <text>
        <r>
          <rPr>
            <b/>
            <sz val="11"/>
            <color indexed="81"/>
            <rFont val="HG丸ｺﾞｼｯｸM-PRO"/>
            <family val="3"/>
            <charset val="128"/>
          </rPr>
          <t>募集期間中に、年末年始・GW・お盆を含み学校が</t>
        </r>
        <r>
          <rPr>
            <b/>
            <sz val="11"/>
            <color indexed="10"/>
            <rFont val="HG丸ｺﾞｼｯｸM-PRO"/>
            <family val="3"/>
            <charset val="128"/>
          </rPr>
          <t>一定期間休みになる場合</t>
        </r>
        <r>
          <rPr>
            <b/>
            <sz val="11"/>
            <color indexed="81"/>
            <rFont val="HG丸ｺﾞｼｯｸM-PRO"/>
            <family val="3"/>
            <charset val="128"/>
          </rPr>
          <t>や、
募集期間中の</t>
        </r>
        <r>
          <rPr>
            <b/>
            <sz val="11"/>
            <color indexed="10"/>
            <rFont val="HG丸ｺﾞｼｯｸM-PRO"/>
            <family val="3"/>
            <charset val="128"/>
          </rPr>
          <t>平日に休校日を含む場合</t>
        </r>
        <r>
          <rPr>
            <b/>
            <sz val="11"/>
            <color indexed="81"/>
            <rFont val="HG丸ｺﾞｼｯｸM-PRO"/>
            <family val="3"/>
            <charset val="128"/>
          </rPr>
          <t xml:space="preserve">は、20行目に記載してください。
</t>
        </r>
        <r>
          <rPr>
            <b/>
            <sz val="11"/>
            <color indexed="39"/>
            <rFont val="HG丸ｺﾞｼｯｸM-PRO"/>
            <family val="3"/>
            <charset val="128"/>
          </rPr>
          <t>※募集期間中に対応不可な日がない場合、</t>
        </r>
        <r>
          <rPr>
            <b/>
            <sz val="11"/>
            <color indexed="10"/>
            <rFont val="HG丸ｺﾞｼｯｸM-PRO"/>
            <family val="3"/>
            <charset val="128"/>
          </rPr>
          <t>20行目は非表示</t>
        </r>
        <r>
          <rPr>
            <b/>
            <sz val="11"/>
            <color indexed="39"/>
            <rFont val="HG丸ｺﾞｼｯｸM-PRO"/>
            <family val="3"/>
            <charset val="128"/>
          </rPr>
          <t>にしてください。</t>
        </r>
      </text>
    </comment>
    <comment ref="C28" authorId="1" shapeId="0" xr:uid="{00000000-0006-0000-2400-000005000000}">
      <text>
        <r>
          <rPr>
            <b/>
            <sz val="9"/>
            <color indexed="81"/>
            <rFont val="ＭＳ Ｐゴシック"/>
            <family val="3"/>
            <charset val="128"/>
          </rPr>
          <t>有・無をボックスから
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952019</author>
  </authors>
  <commentList>
    <comment ref="B7" authorId="0" shapeId="0" xr:uid="{95663BBE-AAE2-4AF3-A029-81CADC0E3D85}">
      <text>
        <r>
          <rPr>
            <sz val="14"/>
            <color indexed="81"/>
            <rFont val="メイリオ"/>
            <family val="3"/>
            <charset val="128"/>
          </rPr>
          <t>オリエンテーションを</t>
        </r>
        <r>
          <rPr>
            <sz val="14"/>
            <color indexed="10"/>
            <rFont val="メイリオ"/>
            <family val="3"/>
            <charset val="128"/>
          </rPr>
          <t>実施する住所を記載</t>
        </r>
        <r>
          <rPr>
            <sz val="14"/>
            <color indexed="81"/>
            <rFont val="メイリオ"/>
            <family val="3"/>
            <charset val="128"/>
          </rPr>
          <t>してください。
※訓練実施施設と同様の場合は、</t>
        </r>
        <r>
          <rPr>
            <sz val="14"/>
            <color indexed="10"/>
            <rFont val="メイリオ"/>
            <family val="3"/>
            <charset val="128"/>
          </rPr>
          <t>訓練実施施設の住所</t>
        </r>
        <r>
          <rPr>
            <sz val="14"/>
            <color indexed="81"/>
            <rFont val="メイリオ"/>
            <family val="3"/>
            <charset val="128"/>
          </rPr>
          <t>を記載</t>
        </r>
      </text>
    </comment>
    <comment ref="A19" authorId="1" shapeId="0" xr:uid="{6A9C2EF6-B05F-48CA-AACD-17222AE8D01A}">
      <text>
        <r>
          <rPr>
            <sz val="14"/>
            <color indexed="10"/>
            <rFont val="メイリオ"/>
            <family val="3"/>
            <charset val="128"/>
          </rPr>
          <t xml:space="preserve">職場体験・職場見学・職業人講話・企業実習
</t>
        </r>
        <r>
          <rPr>
            <sz val="14"/>
            <color indexed="81"/>
            <rFont val="メイリオ"/>
            <family val="3"/>
            <charset val="128"/>
          </rPr>
          <t>のうち、</t>
        </r>
        <r>
          <rPr>
            <sz val="14"/>
            <color indexed="12"/>
            <rFont val="メイリオ"/>
            <family val="3"/>
            <charset val="128"/>
          </rPr>
          <t>実施されない内容は</t>
        </r>
        <r>
          <rPr>
            <u/>
            <sz val="14"/>
            <color indexed="12"/>
            <rFont val="メイリオ"/>
            <family val="3"/>
            <charset val="128"/>
          </rPr>
          <t>削除</t>
        </r>
        <r>
          <rPr>
            <sz val="14"/>
            <color indexed="81"/>
            <rFont val="メイリオ"/>
            <family val="3"/>
            <charset val="128"/>
          </rPr>
          <t>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952019</author>
  </authors>
  <commentList>
    <comment ref="B7" authorId="0" shapeId="0" xr:uid="{71C1FE3C-7A2F-4A12-8782-0AC2EA605556}">
      <text>
        <r>
          <rPr>
            <sz val="12"/>
            <color indexed="81"/>
            <rFont val="メイリオ"/>
            <family val="3"/>
            <charset val="128"/>
          </rPr>
          <t>オリエンテーションを</t>
        </r>
        <r>
          <rPr>
            <b/>
            <sz val="12"/>
            <color indexed="10"/>
            <rFont val="メイリオ"/>
            <family val="3"/>
            <charset val="128"/>
          </rPr>
          <t>実施する住所</t>
        </r>
        <r>
          <rPr>
            <sz val="12"/>
            <color indexed="81"/>
            <rFont val="メイリオ"/>
            <family val="3"/>
            <charset val="128"/>
          </rPr>
          <t>を記載してください。
※訓練実施施設と同様の場合は、</t>
        </r>
        <r>
          <rPr>
            <b/>
            <sz val="12"/>
            <color indexed="10"/>
            <rFont val="メイリオ"/>
            <family val="3"/>
            <charset val="128"/>
          </rPr>
          <t>訓練実施施設の住所</t>
        </r>
        <r>
          <rPr>
            <sz val="12"/>
            <color indexed="81"/>
            <rFont val="メイリオ"/>
            <family val="3"/>
            <charset val="128"/>
          </rPr>
          <t>を記載
オンラインの場合は、訓練実施施設住所の後にカッコ書きでオンラインと追記してください。
　例：福岡市中央区〇〇３－２－１　◆▲〇ビル　〇◆△（オンライン）　</t>
        </r>
      </text>
    </comment>
    <comment ref="A19" authorId="1" shapeId="0" xr:uid="{90F6EFED-B59D-4D26-AF2C-16696F71AD3B}">
      <text>
        <r>
          <rPr>
            <sz val="14"/>
            <color indexed="10"/>
            <rFont val="メイリオ"/>
            <family val="3"/>
            <charset val="128"/>
          </rPr>
          <t xml:space="preserve">職場体験・職場見学・職業人講話・企業実習
</t>
        </r>
        <r>
          <rPr>
            <sz val="14"/>
            <color indexed="81"/>
            <rFont val="メイリオ"/>
            <family val="3"/>
            <charset val="128"/>
          </rPr>
          <t>のうち、</t>
        </r>
        <r>
          <rPr>
            <sz val="14"/>
            <color indexed="12"/>
            <rFont val="メイリオ"/>
            <family val="3"/>
            <charset val="128"/>
          </rPr>
          <t>実施されない内容は</t>
        </r>
        <r>
          <rPr>
            <u/>
            <sz val="14"/>
            <color indexed="12"/>
            <rFont val="メイリオ"/>
            <family val="3"/>
            <charset val="128"/>
          </rPr>
          <t>削除</t>
        </r>
        <r>
          <rPr>
            <sz val="14"/>
            <color indexed="81"/>
            <rFont val="メイリオ"/>
            <family val="3"/>
            <charset val="128"/>
          </rPr>
          <t>してください。</t>
        </r>
      </text>
    </comment>
    <comment ref="A29" authorId="0" shapeId="0" xr:uid="{F32E2737-0B59-413E-98D5-324529C97AC1}">
      <text>
        <r>
          <rPr>
            <b/>
            <sz val="14"/>
            <color indexed="10"/>
            <rFont val="メイリオ"/>
            <family val="3"/>
            <charset val="128"/>
          </rPr>
          <t>基礎コースと項目が違います</t>
        </r>
      </text>
    </comment>
  </commentList>
</comments>
</file>

<file path=xl/sharedStrings.xml><?xml version="1.0" encoding="utf-8"?>
<sst xmlns="http://schemas.openxmlformats.org/spreadsheetml/2006/main" count="659" uniqueCount="390">
  <si>
    <t>訓練カリキュラム</t>
    <rPh sb="0" eb="2">
      <t>クンレン</t>
    </rPh>
    <phoneticPr fontId="20"/>
  </si>
  <si>
    <t>）</t>
    <phoneticPr fontId="20"/>
  </si>
  <si>
    <t>名称（</t>
    <rPh sb="0" eb="2">
      <t>メイショウ</t>
    </rPh>
    <phoneticPr fontId="20"/>
  </si>
  <si>
    <t>訓練実施施設名</t>
    <rPh sb="0" eb="2">
      <t>クンレン</t>
    </rPh>
    <rPh sb="2" eb="4">
      <t>ジッシ</t>
    </rPh>
    <rPh sb="4" eb="6">
      <t>シセツ</t>
    </rPh>
    <rPh sb="6" eb="7">
      <t>メイ</t>
    </rPh>
    <phoneticPr fontId="20"/>
  </si>
  <si>
    <t>訓練期間</t>
    <rPh sb="0" eb="2">
      <t>クンレン</t>
    </rPh>
    <rPh sb="2" eb="4">
      <t>キカン</t>
    </rPh>
    <phoneticPr fontId="20"/>
  </si>
  <si>
    <t>訓練実施機関名：</t>
    <rPh sb="0" eb="2">
      <t>クンレン</t>
    </rPh>
    <rPh sb="2" eb="4">
      <t>ジッシ</t>
    </rPh>
    <rPh sb="4" eb="6">
      <t>キカン</t>
    </rPh>
    <rPh sb="6" eb="7">
      <t>メイ</t>
    </rPh>
    <phoneticPr fontId="20"/>
  </si>
  <si>
    <t>選考方法</t>
    <rPh sb="0" eb="2">
      <t>センコウ</t>
    </rPh>
    <rPh sb="2" eb="4">
      <t>ホウホウ</t>
    </rPh>
    <phoneticPr fontId="20"/>
  </si>
  <si>
    <t>訓練時間</t>
    <rPh sb="0" eb="2">
      <t>クンレン</t>
    </rPh>
    <rPh sb="2" eb="4">
      <t>ジカン</t>
    </rPh>
    <phoneticPr fontId="20"/>
  </si>
  <si>
    <t>訓練修了後に取得
できる資格</t>
    <rPh sb="0" eb="2">
      <t>クンレン</t>
    </rPh>
    <rPh sb="2" eb="5">
      <t>シュウリョウゴ</t>
    </rPh>
    <rPh sb="6" eb="8">
      <t>シュトク</t>
    </rPh>
    <rPh sb="12" eb="14">
      <t>シカク</t>
    </rPh>
    <phoneticPr fontId="20"/>
  </si>
  <si>
    <t>任意受験</t>
    <rPh sb="0" eb="2">
      <t>ニンイ</t>
    </rPh>
    <rPh sb="2" eb="4">
      <t>ジュケン</t>
    </rPh>
    <phoneticPr fontId="20"/>
  </si>
  <si>
    <t>科目</t>
    <rPh sb="0" eb="2">
      <t>カモク</t>
    </rPh>
    <phoneticPr fontId="20"/>
  </si>
  <si>
    <t>科目の内容</t>
    <rPh sb="0" eb="2">
      <t>カモク</t>
    </rPh>
    <rPh sb="3" eb="5">
      <t>ナイヨウ</t>
    </rPh>
    <phoneticPr fontId="20"/>
  </si>
  <si>
    <t>学   科</t>
    <rPh sb="0" eb="1">
      <t>ガク</t>
    </rPh>
    <rPh sb="4" eb="5">
      <t>カ</t>
    </rPh>
    <phoneticPr fontId="20"/>
  </si>
  <si>
    <t>実   技</t>
    <rPh sb="0" eb="1">
      <t>ジツ</t>
    </rPh>
    <rPh sb="4" eb="5">
      <t>ワザ</t>
    </rPh>
    <phoneticPr fontId="20"/>
  </si>
  <si>
    <t>企業実習</t>
    <rPh sb="0" eb="2">
      <t>キギョウ</t>
    </rPh>
    <rPh sb="2" eb="4">
      <t>ジッシュウ</t>
    </rPh>
    <phoneticPr fontId="20"/>
  </si>
  <si>
    <t>備考</t>
    <rPh sb="0" eb="2">
      <t>ビコウ</t>
    </rPh>
    <phoneticPr fontId="20"/>
  </si>
  <si>
    <t>～</t>
    <phoneticPr fontId="20"/>
  </si>
  <si>
    <t>　</t>
    <phoneticPr fontId="20"/>
  </si>
  <si>
    <t>定員</t>
    <rPh sb="0" eb="2">
      <t>テイイン</t>
    </rPh>
    <phoneticPr fontId="20"/>
  </si>
  <si>
    <t>求職者支援訓練コース案内</t>
    <rPh sb="0" eb="2">
      <t>キュウショク</t>
    </rPh>
    <rPh sb="2" eb="3">
      <t>シャ</t>
    </rPh>
    <rPh sb="3" eb="5">
      <t>シエン</t>
    </rPh>
    <phoneticPr fontId="20"/>
  </si>
  <si>
    <t>土日祝日の訓練の有無</t>
    <rPh sb="0" eb="2">
      <t>ドニチ</t>
    </rPh>
    <rPh sb="2" eb="4">
      <t>シュクジツ</t>
    </rPh>
    <rPh sb="5" eb="7">
      <t>クンレン</t>
    </rPh>
    <rPh sb="8" eb="10">
      <t>ウム</t>
    </rPh>
    <phoneticPr fontId="20"/>
  </si>
  <si>
    <t>受講申込者が定員の半数に満たない場合は、訓練が中止となる場合があります。</t>
    <rPh sb="0" eb="2">
      <t>ジュコウ</t>
    </rPh>
    <rPh sb="2" eb="4">
      <t>モウシコミ</t>
    </rPh>
    <rPh sb="4" eb="5">
      <t>シャ</t>
    </rPh>
    <rPh sb="6" eb="8">
      <t>テイイン</t>
    </rPh>
    <rPh sb="9" eb="11">
      <t>ハンスウ</t>
    </rPh>
    <rPh sb="12" eb="13">
      <t>ミ</t>
    </rPh>
    <rPh sb="16" eb="18">
      <t>バアイ</t>
    </rPh>
    <rPh sb="20" eb="22">
      <t>クンレン</t>
    </rPh>
    <rPh sb="23" eb="25">
      <t>チュウシ</t>
    </rPh>
    <rPh sb="28" eb="30">
      <t>バアイ</t>
    </rPh>
    <phoneticPr fontId="20"/>
  </si>
  <si>
    <t>受講申込書提出場所</t>
    <rPh sb="0" eb="2">
      <t>ジュコウ</t>
    </rPh>
    <rPh sb="2" eb="5">
      <t>モウシコミショ</t>
    </rPh>
    <rPh sb="5" eb="7">
      <t>テイシュツ</t>
    </rPh>
    <rPh sb="7" eb="9">
      <t>バショ</t>
    </rPh>
    <phoneticPr fontId="20"/>
  </si>
  <si>
    <t>選考試験実施日</t>
    <rPh sb="0" eb="2">
      <t>センコウ</t>
    </rPh>
    <rPh sb="2" eb="4">
      <t>シケン</t>
    </rPh>
    <rPh sb="4" eb="6">
      <t>ジッシ</t>
    </rPh>
    <rPh sb="6" eb="7">
      <t>ビ</t>
    </rPh>
    <phoneticPr fontId="20"/>
  </si>
  <si>
    <t>選考結果発送日</t>
    <rPh sb="4" eb="6">
      <t>ハッソウ</t>
    </rPh>
    <phoneticPr fontId="20"/>
  </si>
  <si>
    <t>選考試験実施場所</t>
    <rPh sb="0" eb="2">
      <t>センコウ</t>
    </rPh>
    <rPh sb="2" eb="4">
      <t>シケン</t>
    </rPh>
    <rPh sb="4" eb="6">
      <t>ジッシ</t>
    </rPh>
    <rPh sb="6" eb="8">
      <t>バショ</t>
    </rPh>
    <phoneticPr fontId="20"/>
  </si>
  <si>
    <t>持参する物</t>
    <rPh sb="0" eb="2">
      <t>ジサン</t>
    </rPh>
    <rPh sb="4" eb="5">
      <t>モノ</t>
    </rPh>
    <phoneticPr fontId="20"/>
  </si>
  <si>
    <t>訓練実施施設の所在地</t>
    <rPh sb="0" eb="2">
      <t>クンレン</t>
    </rPh>
    <rPh sb="2" eb="4">
      <t>ジッシ</t>
    </rPh>
    <rPh sb="4" eb="6">
      <t>シセツ</t>
    </rPh>
    <rPh sb="7" eb="10">
      <t>ショザイチ</t>
    </rPh>
    <phoneticPr fontId="20"/>
  </si>
  <si>
    <t>お問い合わせ担当者</t>
    <rPh sb="1" eb="2">
      <t>ト</t>
    </rPh>
    <rPh sb="3" eb="4">
      <t>ア</t>
    </rPh>
    <rPh sb="6" eb="9">
      <t>タントウシャ</t>
    </rPh>
    <phoneticPr fontId="20"/>
  </si>
  <si>
    <t>合計</t>
  </si>
  <si>
    <t>※　金額は、すべて税込みです。</t>
    <rPh sb="2" eb="4">
      <t>キンガク</t>
    </rPh>
    <rPh sb="9" eb="11">
      <t>ゼイコミ</t>
    </rPh>
    <phoneticPr fontId="20"/>
  </si>
  <si>
    <t>訓練実施施設の見学</t>
    <rPh sb="0" eb="2">
      <t>クンレン</t>
    </rPh>
    <rPh sb="2" eb="4">
      <t>ジッシ</t>
    </rPh>
    <rPh sb="4" eb="6">
      <t>シセツ</t>
    </rPh>
    <rPh sb="7" eb="9">
      <t>ケンガク</t>
    </rPh>
    <phoneticPr fontId="19"/>
  </si>
  <si>
    <t>見学可能日</t>
    <rPh sb="0" eb="2">
      <t>ケンガク</t>
    </rPh>
    <rPh sb="2" eb="4">
      <t>カノウ</t>
    </rPh>
    <rPh sb="4" eb="5">
      <t>ビ</t>
    </rPh>
    <phoneticPr fontId="19"/>
  </si>
  <si>
    <t>（注）受講申込みをするためには、ハローワークで複数回の相談を行うことが条件になります。このため、</t>
    <rPh sb="1" eb="2">
      <t>チュウ</t>
    </rPh>
    <rPh sb="3" eb="5">
      <t>ジュコウ</t>
    </rPh>
    <rPh sb="5" eb="7">
      <t>モウシコ</t>
    </rPh>
    <rPh sb="23" eb="26">
      <t>フクスウカイ</t>
    </rPh>
    <rPh sb="27" eb="29">
      <t>ソウダン</t>
    </rPh>
    <rPh sb="30" eb="31">
      <t>オコナ</t>
    </rPh>
    <rPh sb="35" eb="37">
      <t>ジョウケン</t>
    </rPh>
    <phoneticPr fontId="19"/>
  </si>
  <si>
    <t>までにハローワークで初回の相談を行う必要があります。</t>
    <rPh sb="10" eb="12">
      <t>ショカイ</t>
    </rPh>
    <rPh sb="13" eb="15">
      <t>ソウダン</t>
    </rPh>
    <rPh sb="16" eb="17">
      <t>オコナ</t>
    </rPh>
    <rPh sb="18" eb="20">
      <t>ヒツヨウ</t>
    </rPh>
    <phoneticPr fontId="19"/>
  </si>
  <si>
    <t>（注）</t>
    <phoneticPr fontId="20"/>
  </si>
  <si>
    <t>訓練施設PR欄 （過去の訓練の実績、就職率、就職先、訓練の特徴等）</t>
    <rPh sb="0" eb="2">
      <t>クンレン</t>
    </rPh>
    <rPh sb="2" eb="4">
      <t>シセツ</t>
    </rPh>
    <rPh sb="6" eb="7">
      <t>ラン</t>
    </rPh>
    <rPh sb="22" eb="24">
      <t>シュウショク</t>
    </rPh>
    <rPh sb="24" eb="25">
      <t>サキ</t>
    </rPh>
    <rPh sb="26" eb="28">
      <t>クンレン</t>
    </rPh>
    <rPh sb="29" eb="31">
      <t>トクチョウ</t>
    </rPh>
    <rPh sb="31" eb="32">
      <t>トウ</t>
    </rPh>
    <phoneticPr fontId="20"/>
  </si>
  <si>
    <t>駐車場の有無、
台数及び料金</t>
    <rPh sb="0" eb="3">
      <t>チュウシャジョウ</t>
    </rPh>
    <phoneticPr fontId="20"/>
  </si>
  <si>
    <t>駐輪場の有無、
台数及び料金</t>
    <rPh sb="0" eb="3">
      <t>チュウリンジョウ</t>
    </rPh>
    <rPh sb="4" eb="6">
      <t>ウム</t>
    </rPh>
    <rPh sb="8" eb="10">
      <t>ダイスウ</t>
    </rPh>
    <rPh sb="10" eb="11">
      <t>オヨ</t>
    </rPh>
    <rPh sb="12" eb="14">
      <t>リョウキン</t>
    </rPh>
    <phoneticPr fontId="20"/>
  </si>
  <si>
    <t>訓練対象者の条件</t>
    <phoneticPr fontId="20"/>
  </si>
  <si>
    <t>最寄駅等</t>
    <phoneticPr fontId="20"/>
  </si>
  <si>
    <t>）認定機関（</t>
    <phoneticPr fontId="20"/>
  </si>
  <si>
    <t>訓 練 内 容</t>
    <phoneticPr fontId="20"/>
  </si>
  <si>
    <t>訓練概要</t>
    <phoneticPr fontId="20"/>
  </si>
  <si>
    <t xml:space="preserve"> </t>
    <phoneticPr fontId="20"/>
  </si>
  <si>
    <t>　その他（</t>
    <rPh sb="3" eb="4">
      <t>タ</t>
    </rPh>
    <phoneticPr fontId="20"/>
  </si>
  <si>
    <t>実施しない</t>
    <rPh sb="0" eb="2">
      <t>ジッシ</t>
    </rPh>
    <phoneticPr fontId="20"/>
  </si>
  <si>
    <t>実施する</t>
    <rPh sb="0" eb="2">
      <t>ジッシ</t>
    </rPh>
    <phoneticPr fontId="20"/>
  </si>
  <si>
    <t>職場見学、職場体験、職業人講話</t>
    <phoneticPr fontId="20"/>
  </si>
  <si>
    <t>訓練時間総合計</t>
    <rPh sb="0" eb="2">
      <t>クンレン</t>
    </rPh>
    <rPh sb="2" eb="4">
      <t>ジカン</t>
    </rPh>
    <rPh sb="4" eb="6">
      <t>ソウゴウ</t>
    </rPh>
    <rPh sb="6" eb="7">
      <t>ケイ</t>
    </rPh>
    <phoneticPr fontId="20"/>
  </si>
  <si>
    <t>学科</t>
    <rPh sb="0" eb="2">
      <t>ガッカ</t>
    </rPh>
    <phoneticPr fontId="20"/>
  </si>
  <si>
    <t>実技</t>
    <rPh sb="0" eb="2">
      <t>ジツギ</t>
    </rPh>
    <phoneticPr fontId="20"/>
  </si>
  <si>
    <t>　教科書代</t>
    <phoneticPr fontId="20"/>
  </si>
  <si>
    <t>　備考（</t>
    <phoneticPr fontId="20"/>
  </si>
  <si>
    <t>職場見学等</t>
    <rPh sb="2" eb="4">
      <t>ケンガク</t>
    </rPh>
    <phoneticPr fontId="20"/>
  </si>
  <si>
    <t>新聞広告などの印刷物による広告チェックリスト</t>
    <rPh sb="0" eb="2">
      <t>シンブン</t>
    </rPh>
    <rPh sb="2" eb="4">
      <t>コウコク</t>
    </rPh>
    <rPh sb="7" eb="10">
      <t>インサツブツ</t>
    </rPh>
    <rPh sb="13" eb="15">
      <t>コウコク</t>
    </rPh>
    <phoneticPr fontId="20"/>
  </si>
  <si>
    <t>実施機関名：</t>
    <rPh sb="0" eb="2">
      <t>ジッシ</t>
    </rPh>
    <rPh sb="2" eb="4">
      <t>キカン</t>
    </rPh>
    <rPh sb="4" eb="5">
      <t>メイ</t>
    </rPh>
    <phoneticPr fontId="20"/>
  </si>
  <si>
    <t>実施
機関</t>
    <rPh sb="0" eb="2">
      <t>ジッシ</t>
    </rPh>
    <rPh sb="3" eb="5">
      <t>キカン</t>
    </rPh>
    <phoneticPr fontId="20"/>
  </si>
  <si>
    <t>労働局</t>
    <rPh sb="0" eb="2">
      <t>ロウドウ</t>
    </rPh>
    <rPh sb="2" eb="3">
      <t>キョク</t>
    </rPh>
    <phoneticPr fontId="20"/>
  </si>
  <si>
    <t>福岡
支部</t>
    <rPh sb="0" eb="2">
      <t>フクオカ</t>
    </rPh>
    <rPh sb="3" eb="5">
      <t>シブ</t>
    </rPh>
    <phoneticPr fontId="20"/>
  </si>
  <si>
    <t>項　　　　目</t>
    <rPh sb="0" eb="1">
      <t>コウ</t>
    </rPh>
    <rPh sb="5" eb="6">
      <t>メ</t>
    </rPh>
    <phoneticPr fontId="20"/>
  </si>
  <si>
    <t>１.必須記載事項</t>
    <rPh sb="2" eb="4">
      <t>ヒッス</t>
    </rPh>
    <rPh sb="4" eb="6">
      <t>キサイ</t>
    </rPh>
    <rPh sb="6" eb="8">
      <t>ジコウジコウ</t>
    </rPh>
    <phoneticPr fontId="20"/>
  </si>
  <si>
    <t>　※様式第1号（第5号）と同一</t>
    <rPh sb="2" eb="4">
      <t>ヨウシキ</t>
    </rPh>
    <rPh sb="4" eb="5">
      <t>ダイ</t>
    </rPh>
    <rPh sb="6" eb="7">
      <t>ゴウ</t>
    </rPh>
    <rPh sb="8" eb="9">
      <t>ダイ</t>
    </rPh>
    <rPh sb="10" eb="11">
      <t>ゴウ</t>
    </rPh>
    <rPh sb="13" eb="15">
      <t>ドウイツ</t>
    </rPh>
    <phoneticPr fontId="20"/>
  </si>
  <si>
    <t>　※様式第5号と同一</t>
    <rPh sb="2" eb="4">
      <t>ヨウシキ</t>
    </rPh>
    <rPh sb="4" eb="5">
      <t>ダイ</t>
    </rPh>
    <rPh sb="6" eb="7">
      <t>ゴウ</t>
    </rPh>
    <rPh sb="8" eb="10">
      <t>ドウイツ</t>
    </rPh>
    <phoneticPr fontId="20"/>
  </si>
  <si>
    <t>⑥　訓練中止可能性の明記</t>
    <rPh sb="10" eb="12">
      <t>メイキ</t>
    </rPh>
    <phoneticPr fontId="20"/>
  </si>
  <si>
    <t>・訓練実施施設名</t>
    <rPh sb="1" eb="3">
      <t>クンレン</t>
    </rPh>
    <rPh sb="3" eb="5">
      <t>ジッシ</t>
    </rPh>
    <rPh sb="5" eb="7">
      <t>シセツ</t>
    </rPh>
    <rPh sb="7" eb="8">
      <t>メイ</t>
    </rPh>
    <phoneticPr fontId="20"/>
  </si>
  <si>
    <t>　※様式第1号（第4号）と同一</t>
    <rPh sb="2" eb="4">
      <t>ヨウシキ</t>
    </rPh>
    <rPh sb="4" eb="5">
      <t>ダイ</t>
    </rPh>
    <rPh sb="6" eb="7">
      <t>ゴウ</t>
    </rPh>
    <rPh sb="8" eb="9">
      <t>ダイ</t>
    </rPh>
    <rPh sb="10" eb="11">
      <t>ゴウ</t>
    </rPh>
    <rPh sb="13" eb="15">
      <t>ドウイツ</t>
    </rPh>
    <phoneticPr fontId="20"/>
  </si>
  <si>
    <t>・電話番号</t>
  </si>
  <si>
    <t>・最寄駅からの地図</t>
  </si>
  <si>
    <t>・駐車場、駐輪場の有無、台数及び料金</t>
    <rPh sb="5" eb="8">
      <t>チュウリンジョウ</t>
    </rPh>
    <phoneticPr fontId="20"/>
  </si>
  <si>
    <t>※能開講習を外部委託する場合で訓練実施場所が異なる場合は、訓練場所が異なることを明記</t>
    <rPh sb="1" eb="2">
      <t>ノウ</t>
    </rPh>
    <rPh sb="2" eb="3">
      <t>カイ</t>
    </rPh>
    <rPh sb="3" eb="5">
      <t>コウシュウ</t>
    </rPh>
    <rPh sb="6" eb="8">
      <t>ガイブ</t>
    </rPh>
    <rPh sb="8" eb="10">
      <t>イタク</t>
    </rPh>
    <rPh sb="12" eb="14">
      <t>バアイ</t>
    </rPh>
    <rPh sb="15" eb="17">
      <t>クンレン</t>
    </rPh>
    <rPh sb="17" eb="19">
      <t>ジッシ</t>
    </rPh>
    <rPh sb="19" eb="21">
      <t>バショ</t>
    </rPh>
    <rPh sb="22" eb="23">
      <t>コト</t>
    </rPh>
    <rPh sb="25" eb="27">
      <t>バアイ</t>
    </rPh>
    <rPh sb="29" eb="31">
      <t>クンレン</t>
    </rPh>
    <rPh sb="31" eb="33">
      <t>バショ</t>
    </rPh>
    <rPh sb="34" eb="35">
      <t>コト</t>
    </rPh>
    <rPh sb="40" eb="42">
      <t>メイキ</t>
    </rPh>
    <phoneticPr fontId="20"/>
  </si>
  <si>
    <t>　【身分証明について】　初任者研修のみ</t>
    <rPh sb="2" eb="4">
      <t>ミブン</t>
    </rPh>
    <rPh sb="4" eb="6">
      <t>ショウメイ</t>
    </rPh>
    <rPh sb="12" eb="15">
      <t>ショニンシャ</t>
    </rPh>
    <rPh sb="15" eb="17">
      <t>ケンシュウ</t>
    </rPh>
    <phoneticPr fontId="20"/>
  </si>
  <si>
    <t>　【相モデルについて】　</t>
    <rPh sb="2" eb="3">
      <t>アイ</t>
    </rPh>
    <phoneticPr fontId="20"/>
  </si>
  <si>
    <t>（例）　「実技においては受講生同士の相モデルにより訓練を行います」</t>
    <rPh sb="1" eb="2">
      <t>レイ</t>
    </rPh>
    <rPh sb="5" eb="7">
      <t>ジツギ</t>
    </rPh>
    <rPh sb="12" eb="15">
      <t>ジュコウセイ</t>
    </rPh>
    <rPh sb="15" eb="17">
      <t>ドウシ</t>
    </rPh>
    <rPh sb="18" eb="19">
      <t>アイ</t>
    </rPh>
    <rPh sb="25" eb="27">
      <t>クンレン</t>
    </rPh>
    <rPh sb="28" eb="29">
      <t>オコナ</t>
    </rPh>
    <phoneticPr fontId="20"/>
  </si>
  <si>
    <t>・託児施設の利用に関する条件</t>
    <rPh sb="1" eb="3">
      <t>タクジ</t>
    </rPh>
    <rPh sb="3" eb="5">
      <t>シセツ</t>
    </rPh>
    <rPh sb="6" eb="8">
      <t>リヨウ</t>
    </rPh>
    <rPh sb="9" eb="10">
      <t>カン</t>
    </rPh>
    <rPh sb="12" eb="14">
      <t>ジョウケン</t>
    </rPh>
    <phoneticPr fontId="20"/>
  </si>
  <si>
    <t>・託児サービスの内容</t>
    <rPh sb="1" eb="3">
      <t>タクジ</t>
    </rPh>
    <rPh sb="8" eb="10">
      <t>ナイヨウ</t>
    </rPh>
    <phoneticPr fontId="20"/>
  </si>
  <si>
    <t>・申込者多数又は託児施設の都合等により託児サービスが利用できないことがある場合はその旨記載</t>
    <rPh sb="1" eb="3">
      <t>モウシコミ</t>
    </rPh>
    <rPh sb="3" eb="4">
      <t>シャ</t>
    </rPh>
    <rPh sb="4" eb="6">
      <t>タスウ</t>
    </rPh>
    <rPh sb="6" eb="7">
      <t>マタ</t>
    </rPh>
    <rPh sb="8" eb="10">
      <t>タクジ</t>
    </rPh>
    <rPh sb="10" eb="12">
      <t>シセツ</t>
    </rPh>
    <rPh sb="13" eb="15">
      <t>ツゴウ</t>
    </rPh>
    <rPh sb="15" eb="16">
      <t>トウ</t>
    </rPh>
    <rPh sb="19" eb="21">
      <t>タクジ</t>
    </rPh>
    <rPh sb="26" eb="28">
      <t>リヨウ</t>
    </rPh>
    <rPh sb="37" eb="39">
      <t>バアイ</t>
    </rPh>
    <rPh sb="42" eb="43">
      <t>ムネ</t>
    </rPh>
    <rPh sb="43" eb="45">
      <t>キサイ</t>
    </rPh>
    <phoneticPr fontId="20"/>
  </si>
  <si>
    <t>３.遵守すべき事項</t>
    <rPh sb="2" eb="4">
      <t>ジュンシュ</t>
    </rPh>
    <rPh sb="7" eb="9">
      <t>ジコウ</t>
    </rPh>
    <phoneticPr fontId="20"/>
  </si>
  <si>
    <t>　【不当な広告の例】</t>
    <rPh sb="2" eb="4">
      <t>フトウ</t>
    </rPh>
    <rPh sb="5" eb="7">
      <t>コウコク</t>
    </rPh>
    <rPh sb="8" eb="9">
      <t>レイ</t>
    </rPh>
    <phoneticPr fontId="20"/>
  </si>
  <si>
    <t>　Ａ　求職者支援制度の目的が就職の実現以外にあると誤解させるもの</t>
    <rPh sb="3" eb="5">
      <t>キュウショク</t>
    </rPh>
    <phoneticPr fontId="20"/>
  </si>
  <si>
    <t>・例）「無料受講」「給付支給」「資格取得」「訓練対象者の条件：特になし」を強調するなど</t>
    <rPh sb="1" eb="2">
      <t>レイ</t>
    </rPh>
    <rPh sb="4" eb="6">
      <t>ムリョウ</t>
    </rPh>
    <rPh sb="6" eb="8">
      <t>ジュコウ</t>
    </rPh>
    <rPh sb="10" eb="12">
      <t>キュウフ</t>
    </rPh>
    <rPh sb="12" eb="14">
      <t>シキュウ</t>
    </rPh>
    <rPh sb="16" eb="18">
      <t>シカク</t>
    </rPh>
    <rPh sb="18" eb="20">
      <t>シュトク</t>
    </rPh>
    <rPh sb="22" eb="24">
      <t>クンレン</t>
    </rPh>
    <rPh sb="24" eb="27">
      <t>タイショウシャ</t>
    </rPh>
    <rPh sb="28" eb="30">
      <t>ジョウケン</t>
    </rPh>
    <rPh sb="31" eb="32">
      <t>トク</t>
    </rPh>
    <rPh sb="37" eb="39">
      <t>キョウチョウ</t>
    </rPh>
    <phoneticPr fontId="20"/>
  </si>
  <si>
    <t>・「厚生労働大臣の教育訓練機関」と記載</t>
  </si>
  <si>
    <t>・「誰でも受講可能」「受講すれば誰でも給付支給」と記載</t>
  </si>
  <si>
    <t>・「誰でも受講すれば○○○になれる/就職できる」と記載</t>
  </si>
  <si>
    <t>・実践コースで「初心者向け」と特定して記載、初心者マークがあるもの</t>
  </si>
  <si>
    <t>・求職者支援訓練を周知する目的広告において、訓練実施者の宣伝等、直接訓練に関係がない事項の記載</t>
  </si>
  <si>
    <t>４．受講生募集に際しての留意事項</t>
    <rPh sb="2" eb="5">
      <t>ジュコウセイ</t>
    </rPh>
    <rPh sb="5" eb="7">
      <t>ボシュウ</t>
    </rPh>
    <rPh sb="8" eb="9">
      <t>サイ</t>
    </rPh>
    <rPh sb="12" eb="14">
      <t>リュウイ</t>
    </rPh>
    <rPh sb="14" eb="16">
      <t>ジコウ</t>
    </rPh>
    <phoneticPr fontId="20"/>
  </si>
  <si>
    <t>　不適当な案内の例</t>
    <rPh sb="1" eb="4">
      <t>フテキトウ</t>
    </rPh>
    <rPh sb="5" eb="7">
      <t>アンナイ</t>
    </rPh>
    <rPh sb="8" eb="9">
      <t>レイ</t>
    </rPh>
    <phoneticPr fontId="20"/>
  </si>
  <si>
    <t>コース案内（独自チラシ）チェックリスト</t>
    <rPh sb="3" eb="5">
      <t>アンナイ</t>
    </rPh>
    <rPh sb="6" eb="8">
      <t>ドクジ</t>
    </rPh>
    <phoneticPr fontId="20"/>
  </si>
  <si>
    <t>・企業実習がある場合は次の文言を記載</t>
    <rPh sb="1" eb="3">
      <t>キギョウ</t>
    </rPh>
    <rPh sb="3" eb="5">
      <t>ジッシュウ</t>
    </rPh>
    <rPh sb="8" eb="10">
      <t>バアイ</t>
    </rPh>
    <rPh sb="11" eb="12">
      <t>ツギ</t>
    </rPh>
    <rPh sb="13" eb="15">
      <t>モンゴン</t>
    </rPh>
    <rPh sb="16" eb="18">
      <t>キサイ</t>
    </rPh>
    <phoneticPr fontId="20"/>
  </si>
  <si>
    <t>・能開講習を外部委託する場合で、訓練時間が異なる場合は次の文言を記載</t>
    <rPh sb="1" eb="2">
      <t>ノウ</t>
    </rPh>
    <rPh sb="2" eb="3">
      <t>カイ</t>
    </rPh>
    <rPh sb="3" eb="5">
      <t>コウシュウ</t>
    </rPh>
    <rPh sb="6" eb="8">
      <t>ガイブ</t>
    </rPh>
    <rPh sb="8" eb="10">
      <t>イタク</t>
    </rPh>
    <rPh sb="12" eb="14">
      <t>バアイ</t>
    </rPh>
    <rPh sb="16" eb="18">
      <t>クンレン</t>
    </rPh>
    <rPh sb="18" eb="20">
      <t>ジカン</t>
    </rPh>
    <rPh sb="21" eb="22">
      <t>コト</t>
    </rPh>
    <rPh sb="24" eb="26">
      <t>バアイ</t>
    </rPh>
    <rPh sb="27" eb="28">
      <t>ツギ</t>
    </rPh>
    <rPh sb="29" eb="31">
      <t>ブンゲン</t>
    </rPh>
    <rPh sb="32" eb="34">
      <t>キサイ</t>
    </rPh>
    <phoneticPr fontId="20"/>
  </si>
  <si>
    <t>　【任意記載】</t>
    <rPh sb="2" eb="4">
      <t>ニンイ</t>
    </rPh>
    <rPh sb="4" eb="6">
      <t>キサイ</t>
    </rPh>
    <phoneticPr fontId="20"/>
  </si>
  <si>
    <t>・問い合わせ担当者名</t>
  </si>
  <si>
    <t>２.任意記載事項</t>
    <rPh sb="2" eb="4">
      <t>ニンイ</t>
    </rPh>
    <rPh sb="4" eb="6">
      <t>キサイ</t>
    </rPh>
    <rPh sb="6" eb="8">
      <t>ジコウ</t>
    </rPh>
    <phoneticPr fontId="20"/>
  </si>
  <si>
    <t>①　不適当な案内の例</t>
    <rPh sb="2" eb="5">
      <t>フテキトウ</t>
    </rPh>
    <rPh sb="6" eb="8">
      <t>アンナイ</t>
    </rPh>
    <rPh sb="9" eb="10">
      <t>レイ</t>
    </rPh>
    <phoneticPr fontId="20"/>
  </si>
  <si>
    <t>・金銭給付等を条件提示して案内（他者（訓練実施者以外のすべて）を介する場合、他者が金銭給付等する場合を含む。</t>
    <phoneticPr fontId="20"/>
  </si>
  <si>
    <t>・訓練実施者等が出した求人に応募した求職者に対して案内、受講を条件として訓練実施者等が採用（内定）。</t>
    <phoneticPr fontId="20"/>
  </si>
  <si>
    <t xml:space="preserve">・他者に、受講希望者の紹介や募集（広告の形態をとる場合を含む。）を依頼し、対価を支払う旨約すること又は支払うこと
</t>
    <phoneticPr fontId="20"/>
  </si>
  <si>
    <t>・他で開講されている文化教室等の受講者、受講希望者等全員に対して案内</t>
    <phoneticPr fontId="20"/>
  </si>
  <si>
    <t>・訓練実施者の他の営業に係る広告において「求職者支援訓練の実施機関」を強調</t>
    <phoneticPr fontId="20"/>
  </si>
  <si>
    <t>　Ｃ　その他</t>
    <phoneticPr fontId="20"/>
  </si>
  <si>
    <t>　Ｂ　事実に反するもの、説明不足等により誤解を招くもの</t>
    <phoneticPr fontId="20"/>
  </si>
  <si>
    <t>①　求職者支援制度の適切な運営上不当な広告、案内を行わないこと</t>
    <phoneticPr fontId="20"/>
  </si>
  <si>
    <t>・託児施設への子供の送迎の要否</t>
    <phoneticPr fontId="20"/>
  </si>
  <si>
    <t>※裏面もご確認ください。</t>
    <phoneticPr fontId="20"/>
  </si>
  <si>
    <t>・最寄駅からの地図</t>
    <phoneticPr fontId="20"/>
  </si>
  <si>
    <t>・（訓練実施施設以外で実施する場合のみ）選考会場への住所</t>
    <phoneticPr fontId="20"/>
  </si>
  <si>
    <t>　※様式第5号と同一</t>
    <phoneticPr fontId="20"/>
  </si>
  <si>
    <t>⑤　定員　</t>
    <phoneticPr fontId="20"/>
  </si>
  <si>
    <t>④　訓練期間、訓練時間</t>
    <phoneticPr fontId="20"/>
  </si>
  <si>
    <t>訓練科名：</t>
    <phoneticPr fontId="20"/>
  </si>
  <si>
    <t>・訓練実施者等が出した求人に応募した求職者に対して案内、受講を条件として訓練実施者等が採用（内定）。</t>
    <phoneticPr fontId="20"/>
  </si>
  <si>
    <t>・「認定申請中」と記載</t>
    <phoneticPr fontId="20"/>
  </si>
  <si>
    <t>　求職者支援制度の適切な運営上不当な広告、案内を行わないこと</t>
    <phoneticPr fontId="20"/>
  </si>
  <si>
    <t>・問い合わせ担当者名</t>
    <phoneticPr fontId="20"/>
  </si>
  <si>
    <t>⑧　訓練実施施設に係る情報</t>
    <phoneticPr fontId="20"/>
  </si>
  <si>
    <t>ビジネステクニック</t>
  </si>
  <si>
    <t>ビジネスヒューマン</t>
  </si>
  <si>
    <t>訓練目標
（仕上がり像）</t>
  </si>
  <si>
    <t>訓練カリキュラム</t>
    <phoneticPr fontId="20"/>
  </si>
  <si>
    <t>）</t>
  </si>
  <si>
    <t>）認定機関（</t>
  </si>
  <si>
    <t>就職活動計画</t>
    <rPh sb="0" eb="2">
      <t>シュウショク</t>
    </rPh>
    <rPh sb="2" eb="4">
      <t>カツドウ</t>
    </rPh>
    <rPh sb="4" eb="6">
      <t>ケイカク</t>
    </rPh>
    <phoneticPr fontId="20"/>
  </si>
  <si>
    <t>職業生活設計</t>
    <rPh sb="0" eb="2">
      <t>ショクギョウ</t>
    </rPh>
    <rPh sb="2" eb="4">
      <t>セイカツ</t>
    </rPh>
    <rPh sb="4" eb="6">
      <t>セッケイ</t>
    </rPh>
    <phoneticPr fontId="20"/>
  </si>
  <si>
    <t>職業能力開発講習</t>
    <phoneticPr fontId="20"/>
  </si>
  <si>
    <t>職業能力
開発講習</t>
    <rPh sb="0" eb="2">
      <t>ショクギョウ</t>
    </rPh>
    <rPh sb="2" eb="4">
      <t>ノウリョク</t>
    </rPh>
    <rPh sb="5" eb="7">
      <t>カイハツ</t>
    </rPh>
    <rPh sb="7" eb="9">
      <t>コウシュウ</t>
    </rPh>
    <phoneticPr fontId="20"/>
  </si>
  <si>
    <t>）認定機関（</t>
    <phoneticPr fontId="20"/>
  </si>
  <si>
    <t>）</t>
    <phoneticPr fontId="20"/>
  </si>
  <si>
    <t>訓 練 内 容</t>
    <phoneticPr fontId="20"/>
  </si>
  <si>
    <t>訓練概要</t>
    <phoneticPr fontId="20"/>
  </si>
  <si>
    <t>職場見学、職場体験、職業人講話</t>
    <phoneticPr fontId="20"/>
  </si>
  <si>
    <t>　教科書代</t>
    <phoneticPr fontId="20"/>
  </si>
  <si>
    <t xml:space="preserve"> </t>
    <phoneticPr fontId="20"/>
  </si>
  <si>
    <t>独自ﾁﾗｼチェック作成へ</t>
    <rPh sb="0" eb="2">
      <t>ドクジ</t>
    </rPh>
    <rPh sb="9" eb="11">
      <t>サクセイ</t>
    </rPh>
    <phoneticPr fontId="20"/>
  </si>
  <si>
    <t>新聞広告等チェック作成へ</t>
    <rPh sb="0" eb="2">
      <t>シンブン</t>
    </rPh>
    <rPh sb="2" eb="5">
      <t>コウコクトウ</t>
    </rPh>
    <rPh sb="9" eb="11">
      <t>サクセイ</t>
    </rPh>
    <phoneticPr fontId="20"/>
  </si>
  <si>
    <t>ビジネス   ヒューマン</t>
    <phoneticPr fontId="20"/>
  </si>
  <si>
    <t>実　技</t>
    <phoneticPr fontId="20"/>
  </si>
  <si>
    <t>学  科</t>
    <rPh sb="0" eb="1">
      <t>ガク</t>
    </rPh>
    <rPh sb="3" eb="4">
      <t>カ</t>
    </rPh>
    <phoneticPr fontId="20"/>
  </si>
  <si>
    <t>③　募集期間　（R○/○/○）～（R○/○/○）</t>
    <phoneticPr fontId="20"/>
  </si>
  <si>
    <t>③　募集期間　（R○/○/○）～（R○/○/○）</t>
    <phoneticPr fontId="20"/>
  </si>
  <si>
    <t>　過去1年間に福岡県内で当該機関が実施した求職者支援訓練に係る同一の訓練分野の直近3科分の訓練科の就職率</t>
    <rPh sb="1" eb="3">
      <t>カコ</t>
    </rPh>
    <rPh sb="4" eb="6">
      <t>ネンカン</t>
    </rPh>
    <rPh sb="7" eb="9">
      <t>フクオカ</t>
    </rPh>
    <rPh sb="9" eb="11">
      <t>ケンナイ</t>
    </rPh>
    <rPh sb="12" eb="14">
      <t>トウガイ</t>
    </rPh>
    <rPh sb="14" eb="16">
      <t>キカン</t>
    </rPh>
    <rPh sb="17" eb="19">
      <t>ジッシ</t>
    </rPh>
    <rPh sb="21" eb="23">
      <t>キュウショク</t>
    </rPh>
    <rPh sb="23" eb="24">
      <t>シャ</t>
    </rPh>
    <rPh sb="24" eb="26">
      <t>シエン</t>
    </rPh>
    <rPh sb="26" eb="28">
      <t>クンレン</t>
    </rPh>
    <rPh sb="29" eb="30">
      <t>カカ</t>
    </rPh>
    <rPh sb="31" eb="33">
      <t>ドウイツ</t>
    </rPh>
    <rPh sb="34" eb="36">
      <t>クンレン</t>
    </rPh>
    <rPh sb="36" eb="38">
      <t>ブンヤ</t>
    </rPh>
    <rPh sb="39" eb="41">
      <t>チョッキン</t>
    </rPh>
    <rPh sb="42" eb="43">
      <t>カ</t>
    </rPh>
    <rPh sb="43" eb="44">
      <t>ブン</t>
    </rPh>
    <rPh sb="45" eb="47">
      <t>クンレン</t>
    </rPh>
    <rPh sb="47" eb="48">
      <t>カ</t>
    </rPh>
    <rPh sb="49" eb="51">
      <t>シュウショク</t>
    </rPh>
    <rPh sb="51" eb="52">
      <t>リツ</t>
    </rPh>
    <phoneticPr fontId="20"/>
  </si>
  <si>
    <t>訓練コース番号</t>
    <rPh sb="0" eb="2">
      <t>クンレン</t>
    </rPh>
    <phoneticPr fontId="20"/>
  </si>
  <si>
    <t>②　訓練の種別　（基礎コース/実践コース）、訓練科名</t>
    <rPh sb="5" eb="7">
      <t>シュベツ</t>
    </rPh>
    <rPh sb="9" eb="11">
      <t>キソ</t>
    </rPh>
    <rPh sb="15" eb="17">
      <t>ジッセン</t>
    </rPh>
    <phoneticPr fontId="20"/>
  </si>
  <si>
    <t>訓練コース番号：</t>
    <phoneticPr fontId="20"/>
  </si>
  <si>
    <t>R250</t>
    <phoneticPr fontId="19"/>
  </si>
  <si>
    <t>G191</t>
    <phoneticPr fontId="19"/>
  </si>
  <si>
    <t>B143</t>
    <phoneticPr fontId="19"/>
  </si>
  <si>
    <t>タイトル</t>
    <phoneticPr fontId="20"/>
  </si>
  <si>
    <t>条件付き</t>
    <rPh sb="0" eb="3">
      <t>ジョウケンツ</t>
    </rPh>
    <phoneticPr fontId="20"/>
  </si>
  <si>
    <t>R218</t>
    <phoneticPr fontId="19"/>
  </si>
  <si>
    <t>G238</t>
    <phoneticPr fontId="19"/>
  </si>
  <si>
    <t>B243</t>
    <phoneticPr fontId="19"/>
  </si>
  <si>
    <t>２.任意記載事項（望ましいもの）　紙面スペースによって選択可</t>
    <rPh sb="2" eb="4">
      <t>ニンイ</t>
    </rPh>
    <rPh sb="4" eb="6">
      <t>キサイ</t>
    </rPh>
    <rPh sb="6" eb="8">
      <t>ジコウ</t>
    </rPh>
    <rPh sb="7" eb="8">
      <t>キジ</t>
    </rPh>
    <rPh sb="9" eb="10">
      <t>ノゾ</t>
    </rPh>
    <rPh sb="17" eb="19">
      <t>シメン</t>
    </rPh>
    <rPh sb="27" eb="29">
      <t>センタク</t>
    </rPh>
    <rPh sb="29" eb="30">
      <t>カ</t>
    </rPh>
    <phoneticPr fontId="20"/>
  </si>
  <si>
    <t>✔</t>
  </si>
  <si>
    <t>１.必須記載事項</t>
    <rPh sb="2" eb="4">
      <t>ヒッス</t>
    </rPh>
    <rPh sb="4" eb="6">
      <t>キサイ</t>
    </rPh>
    <rPh sb="6" eb="8">
      <t>ジコウ</t>
    </rPh>
    <rPh sb="7" eb="8">
      <t>キジ</t>
    </rPh>
    <phoneticPr fontId="20"/>
  </si>
  <si>
    <t>募集期間</t>
    <phoneticPr fontId="20"/>
  </si>
  <si>
    <t>訓練目標
（仕上がり像）</t>
    <phoneticPr fontId="20"/>
  </si>
  <si>
    <t>⑧　選考に係る詳細</t>
    <rPh sb="2" eb="4">
      <t>センコウ</t>
    </rPh>
    <rPh sb="5" eb="6">
      <t>カカワ</t>
    </rPh>
    <rPh sb="7" eb="9">
      <t>ショウサイ</t>
    </rPh>
    <phoneticPr fontId="20"/>
  </si>
  <si>
    <t>⑬　訓練実施施設に係る情報</t>
    <phoneticPr fontId="20"/>
  </si>
  <si>
    <t>⑯　介護コースの留意点</t>
    <rPh sb="2" eb="4">
      <t>カイゴ</t>
    </rPh>
    <rPh sb="8" eb="11">
      <t>リュウイテン</t>
    </rPh>
    <phoneticPr fontId="20"/>
  </si>
  <si>
    <t>⑰　エステ、ネイル等の留意点</t>
    <rPh sb="9" eb="10">
      <t>トウ</t>
    </rPh>
    <rPh sb="11" eb="14">
      <t>リュウイテン</t>
    </rPh>
    <phoneticPr fontId="20"/>
  </si>
  <si>
    <t>　初回の相談時には、受講申込書は交付されませんので、●月●日までに住所地を管轄するハローワークで初回相談を</t>
    <rPh sb="1" eb="3">
      <t>ショカイ</t>
    </rPh>
    <rPh sb="4" eb="6">
      <t>ソウダン</t>
    </rPh>
    <rPh sb="6" eb="7">
      <t>ジ</t>
    </rPh>
    <rPh sb="10" eb="12">
      <t>ジュコウ</t>
    </rPh>
    <rPh sb="12" eb="14">
      <t>モウシコミ</t>
    </rPh>
    <rPh sb="14" eb="15">
      <t>ショ</t>
    </rPh>
    <rPh sb="16" eb="18">
      <t>コウフ</t>
    </rPh>
    <rPh sb="27" eb="28">
      <t>ツキ</t>
    </rPh>
    <rPh sb="29" eb="30">
      <t>ヒ</t>
    </rPh>
    <rPh sb="33" eb="35">
      <t>ジュウショ</t>
    </rPh>
    <rPh sb="35" eb="36">
      <t>チ</t>
    </rPh>
    <rPh sb="37" eb="39">
      <t>カンカツ</t>
    </rPh>
    <rPh sb="48" eb="50">
      <t>ショカイ</t>
    </rPh>
    <rPh sb="50" eb="52">
      <t>ソウダン</t>
    </rPh>
    <phoneticPr fontId="20"/>
  </si>
  <si>
    <t>　行う必要があります。</t>
    <phoneticPr fontId="20"/>
  </si>
  <si>
    <r>
      <t>・住所（郵便番号</t>
    </r>
    <r>
      <rPr>
        <sz val="10"/>
        <color rgb="FF0000FF"/>
        <rFont val="ＭＳ ゴシック"/>
        <family val="3"/>
        <charset val="128"/>
      </rPr>
      <t>、</t>
    </r>
    <r>
      <rPr>
        <sz val="10"/>
        <rFont val="ＭＳ ゴシック"/>
        <family val="3"/>
        <charset val="128"/>
      </rPr>
      <t>ビル名、階含む）　※郵便番号は受講申込書提出先の住所には必ず記載のこと</t>
    </r>
    <phoneticPr fontId="20"/>
  </si>
  <si>
    <t>基礎コースではこのシートは不要です</t>
    <phoneticPr fontId="20"/>
  </si>
  <si>
    <t>求職者支援訓練
申込方法</t>
    <rPh sb="0" eb="2">
      <t>キュウショク</t>
    </rPh>
    <rPh sb="2" eb="3">
      <t>シャ</t>
    </rPh>
    <rPh sb="3" eb="5">
      <t>シエン</t>
    </rPh>
    <rPh sb="5" eb="7">
      <t>クンレン</t>
    </rPh>
    <rPh sb="8" eb="10">
      <t>モウシコミ</t>
    </rPh>
    <rPh sb="10" eb="12">
      <t>ホウホウ</t>
    </rPh>
    <phoneticPr fontId="20"/>
  </si>
  <si>
    <t>電話番号
(お問い合わせ先)</t>
    <rPh sb="7" eb="8">
      <t>ト</t>
    </rPh>
    <rPh sb="9" eb="10">
      <t>ア</t>
    </rPh>
    <rPh sb="12" eb="13">
      <t>サキ</t>
    </rPh>
    <phoneticPr fontId="20"/>
  </si>
  <si>
    <t>※募集期間終了間際になると、ハローワークの受付窓口が大変混雑しますので、お早めの受講申込手続きを
  お勧めします。</t>
    <phoneticPr fontId="20"/>
  </si>
  <si>
    <r>
      <rPr>
        <sz val="10"/>
        <rFont val="ＭＳ ゴシック"/>
        <family val="3"/>
        <charset val="128"/>
      </rPr>
      <t>⑦　自己負担額　（要約可）</t>
    </r>
    <r>
      <rPr>
        <sz val="10"/>
        <color indexed="10"/>
        <rFont val="ＭＳ ゴシック"/>
        <family val="3"/>
        <charset val="128"/>
      </rPr>
      <t>　　　　　　　　　　　   　　　　　　　　　　　　※様式第8号に記載した受講者が負担する費用参照　　　　　　　　　　　　　　　　　　　　　　　　　　　　　</t>
    </r>
    <rPh sb="9" eb="11">
      <t>ヨウヤク</t>
    </rPh>
    <rPh sb="11" eb="12">
      <t>カ</t>
    </rPh>
    <rPh sb="60" eb="62">
      <t>サンショウ</t>
    </rPh>
    <phoneticPr fontId="20"/>
  </si>
  <si>
    <t>①住所を管轄するハローワークにて就職相談を受けてください。
②訓練受講が適切と認められた場合に受講申込書の交付を受け、必要事項を記入の上、募集期間内に
　ハローワークで受講申込手続きを行ってください。
③ハローワークで受付された受講申込書を「受講申込書提出場所」へ持参または郵送により、提出ください。</t>
    <rPh sb="1" eb="3">
      <t>ジュウショ</t>
    </rPh>
    <rPh sb="4" eb="6">
      <t>カンカツ</t>
    </rPh>
    <rPh sb="16" eb="18">
      <t>シュウショク</t>
    </rPh>
    <rPh sb="18" eb="20">
      <t>ソウダン</t>
    </rPh>
    <rPh sb="21" eb="22">
      <t>ウ</t>
    </rPh>
    <rPh sb="31" eb="33">
      <t>クンレン</t>
    </rPh>
    <rPh sb="33" eb="35">
      <t>ジュコウ</t>
    </rPh>
    <rPh sb="36" eb="38">
      <t>テキセツ</t>
    </rPh>
    <rPh sb="39" eb="40">
      <t>ミト</t>
    </rPh>
    <rPh sb="44" eb="46">
      <t>バアイ</t>
    </rPh>
    <rPh sb="47" eb="49">
      <t>ジュコウ</t>
    </rPh>
    <rPh sb="49" eb="52">
      <t>モウシコミショ</t>
    </rPh>
    <rPh sb="53" eb="55">
      <t>コウフ</t>
    </rPh>
    <rPh sb="56" eb="57">
      <t>ウ</t>
    </rPh>
    <rPh sb="59" eb="61">
      <t>ヒツヨウ</t>
    </rPh>
    <rPh sb="61" eb="63">
      <t>ジコウ</t>
    </rPh>
    <rPh sb="64" eb="66">
      <t>キニュウ</t>
    </rPh>
    <rPh sb="67" eb="68">
      <t>ウエ</t>
    </rPh>
    <rPh sb="69" eb="71">
      <t>ボシュウ</t>
    </rPh>
    <rPh sb="71" eb="73">
      <t>キカン</t>
    </rPh>
    <rPh sb="73" eb="74">
      <t>ナイ</t>
    </rPh>
    <rPh sb="84" eb="86">
      <t>ジュコウ</t>
    </rPh>
    <rPh sb="86" eb="88">
      <t>モウシコミ</t>
    </rPh>
    <rPh sb="88" eb="90">
      <t>テツヅ</t>
    </rPh>
    <rPh sb="92" eb="93">
      <t>オコナ</t>
    </rPh>
    <rPh sb="109" eb="111">
      <t>ウケツケ</t>
    </rPh>
    <rPh sb="114" eb="116">
      <t>ジュコウ</t>
    </rPh>
    <rPh sb="116" eb="119">
      <t>モウシコミショ</t>
    </rPh>
    <rPh sb="121" eb="123">
      <t>ジュコウ</t>
    </rPh>
    <rPh sb="123" eb="125">
      <t>モウシコミ</t>
    </rPh>
    <rPh sb="125" eb="126">
      <t>ショ</t>
    </rPh>
    <rPh sb="126" eb="128">
      <t>テイシュツ</t>
    </rPh>
    <rPh sb="128" eb="130">
      <t>バショ</t>
    </rPh>
    <rPh sb="132" eb="134">
      <t>ジサン</t>
    </rPh>
    <rPh sb="137" eb="139">
      <t>ユウソウ</t>
    </rPh>
    <rPh sb="143" eb="145">
      <t>テイシュツ</t>
    </rPh>
    <phoneticPr fontId="20"/>
  </si>
  <si>
    <t>　・職業紹介事業者又は労働者派遣事業を行う者が訓練実施主体である場合において、求職申込者若しくは</t>
    <phoneticPr fontId="20"/>
  </si>
  <si>
    <t>　　求職申込みしようとする者又は登録者若しくは登録しようとする者に対して、自らが実施する求職者支</t>
    <phoneticPr fontId="20"/>
  </si>
  <si>
    <t>　　（例１）　企業実習中の訓練時間は、○：○○～○：○○となります。</t>
    <rPh sb="3" eb="4">
      <t>レイ</t>
    </rPh>
    <rPh sb="7" eb="9">
      <t>キギョウ</t>
    </rPh>
    <rPh sb="9" eb="11">
      <t>ジッシュウ</t>
    </rPh>
    <rPh sb="11" eb="12">
      <t>チュウ</t>
    </rPh>
    <rPh sb="13" eb="15">
      <t>クンレン</t>
    </rPh>
    <rPh sb="15" eb="17">
      <t>ジカン</t>
    </rPh>
    <phoneticPr fontId="20"/>
  </si>
  <si>
    <t>　　（例２）　企業実習中は、訓練時間が異なります。　（詳しくは当訓練機関にお問い合わせください）</t>
    <rPh sb="3" eb="4">
      <t>レイ</t>
    </rPh>
    <rPh sb="7" eb="9">
      <t>キギョウ</t>
    </rPh>
    <rPh sb="9" eb="11">
      <t>ジッシュウ</t>
    </rPh>
    <rPh sb="11" eb="12">
      <t>チュウ</t>
    </rPh>
    <rPh sb="14" eb="16">
      <t>クンレン</t>
    </rPh>
    <rPh sb="16" eb="18">
      <t>ジカン</t>
    </rPh>
    <rPh sb="19" eb="20">
      <t>コト</t>
    </rPh>
    <rPh sb="27" eb="28">
      <t>クワ</t>
    </rPh>
    <rPh sb="31" eb="32">
      <t>トウ</t>
    </rPh>
    <rPh sb="32" eb="34">
      <t>クンレン</t>
    </rPh>
    <rPh sb="34" eb="36">
      <t>キカン</t>
    </rPh>
    <rPh sb="38" eb="39">
      <t>ト</t>
    </rPh>
    <rPh sb="40" eb="41">
      <t>ア</t>
    </rPh>
    <phoneticPr fontId="20"/>
  </si>
  <si>
    <t>　　（例２）　能開講習期間中は、訓練時間が異なります　（詳しくは当訓練機関にお問い合わせください）</t>
    <rPh sb="3" eb="4">
      <t>レイ</t>
    </rPh>
    <rPh sb="7" eb="8">
      <t>ノウ</t>
    </rPh>
    <rPh sb="8" eb="9">
      <t>カイ</t>
    </rPh>
    <rPh sb="9" eb="11">
      <t>コウシュウ</t>
    </rPh>
    <rPh sb="11" eb="14">
      <t>キカンチュウ</t>
    </rPh>
    <rPh sb="16" eb="18">
      <t>クンレン</t>
    </rPh>
    <rPh sb="18" eb="20">
      <t>ジカン</t>
    </rPh>
    <rPh sb="21" eb="22">
      <t>コト</t>
    </rPh>
    <rPh sb="28" eb="29">
      <t>クワ</t>
    </rPh>
    <rPh sb="32" eb="33">
      <t>トウ</t>
    </rPh>
    <rPh sb="33" eb="35">
      <t>クンレン</t>
    </rPh>
    <rPh sb="35" eb="37">
      <t>キカン</t>
    </rPh>
    <rPh sb="39" eb="40">
      <t>ト</t>
    </rPh>
    <rPh sb="41" eb="42">
      <t>ア</t>
    </rPh>
    <phoneticPr fontId="20"/>
  </si>
  <si>
    <t>　　（例１）　能開講習期間中の訓練時間は、○：○○～○：○○となります。</t>
    <rPh sb="3" eb="4">
      <t>レイ</t>
    </rPh>
    <rPh sb="7" eb="8">
      <t>ノウ</t>
    </rPh>
    <rPh sb="8" eb="9">
      <t>カイ</t>
    </rPh>
    <rPh sb="9" eb="11">
      <t>コウシュウ</t>
    </rPh>
    <rPh sb="11" eb="13">
      <t>キカン</t>
    </rPh>
    <rPh sb="13" eb="14">
      <t>チュウ</t>
    </rPh>
    <rPh sb="15" eb="17">
      <t>クンレン</t>
    </rPh>
    <rPh sb="17" eb="19">
      <t>ジカン</t>
    </rPh>
    <phoneticPr fontId="20"/>
  </si>
  <si>
    <t>(例２)企業実習中は、訓練時間が異なります。(詳しくは当訓練機関にお問い合わせください)</t>
    <phoneticPr fontId="20"/>
  </si>
  <si>
    <t>(例１)企業実習中の訓練時間は、○：○○～○：○○となります。</t>
    <phoneticPr fontId="20"/>
  </si>
  <si>
    <t>(例１)能開講習期間中の訓練時間は、○：○○～○：○○となります。</t>
    <rPh sb="1" eb="2">
      <t>レイ</t>
    </rPh>
    <rPh sb="4" eb="6">
      <t>ノウカイ</t>
    </rPh>
    <rPh sb="6" eb="8">
      <t>コウシュウ</t>
    </rPh>
    <rPh sb="8" eb="11">
      <t>キカンチュウ</t>
    </rPh>
    <rPh sb="12" eb="14">
      <t>クンレン</t>
    </rPh>
    <rPh sb="14" eb="16">
      <t>ジカン</t>
    </rPh>
    <phoneticPr fontId="20"/>
  </si>
  <si>
    <t>(例２)能開講習期間中は、訓練時間が異なります。(詳しくは当訓練機関にお問い合わせください)</t>
    <phoneticPr fontId="20"/>
  </si>
  <si>
    <r>
      <t>・資格受験料　　　</t>
    </r>
    <r>
      <rPr>
        <sz val="10"/>
        <color rgb="FFFF0000"/>
        <rFont val="ＭＳ ゴシック"/>
        <family val="3"/>
        <charset val="128"/>
      </rPr>
      <t>※記載の場合は「任意受験」の文言も記載</t>
    </r>
    <rPh sb="1" eb="3">
      <t>シカク</t>
    </rPh>
    <rPh sb="3" eb="5">
      <t>ジュケン</t>
    </rPh>
    <rPh sb="5" eb="6">
      <t>リョウ</t>
    </rPh>
    <rPh sb="10" eb="12">
      <t>キサイ</t>
    </rPh>
    <rPh sb="13" eb="15">
      <t>バアイ</t>
    </rPh>
    <rPh sb="17" eb="19">
      <t>ニンイ</t>
    </rPh>
    <rPh sb="19" eb="21">
      <t>ジュケン</t>
    </rPh>
    <rPh sb="23" eb="25">
      <t>モンゴン</t>
    </rPh>
    <rPh sb="26" eb="28">
      <t>キサイ</t>
    </rPh>
    <phoneticPr fontId="20"/>
  </si>
  <si>
    <t>　　　　・受講申込者が定員の半数に満たない場合は、訓練が中止となる場合があります。</t>
    <phoneticPr fontId="20"/>
  </si>
  <si>
    <t>　又は　・当訓練は募集締切時点で、○○名以上の受講申込みがあれば訓練を実施します。</t>
    <rPh sb="1" eb="2">
      <t>マタ</t>
    </rPh>
    <phoneticPr fontId="20"/>
  </si>
  <si>
    <t>・各分野の特例措置を希望する場合の記載</t>
    <rPh sb="1" eb="4">
      <t>カクブンヤ</t>
    </rPh>
    <rPh sb="5" eb="7">
      <t>トクレイ</t>
    </rPh>
    <rPh sb="7" eb="9">
      <t>ソチ</t>
    </rPh>
    <rPh sb="10" eb="12">
      <t>キボウ</t>
    </rPh>
    <rPh sb="14" eb="16">
      <t>バアイ</t>
    </rPh>
    <rPh sb="17" eb="19">
      <t>キサイ</t>
    </rPh>
    <phoneticPr fontId="20"/>
  </si>
  <si>
    <t>④　訓練期間    訓練開始日（R○/○/○）～訓練終了日（R○/○/○）</t>
    <rPh sb="10" eb="12">
      <t>クンレン</t>
    </rPh>
    <rPh sb="12" eb="14">
      <t>カイシ</t>
    </rPh>
    <rPh sb="14" eb="15">
      <t>ニチ</t>
    </rPh>
    <rPh sb="24" eb="26">
      <t>クンレン</t>
    </rPh>
    <phoneticPr fontId="20"/>
  </si>
  <si>
    <t>・訓練開始日（R○/○/○）～訓練終了日（R○/○/○）</t>
    <rPh sb="1" eb="3">
      <t>クンレン</t>
    </rPh>
    <phoneticPr fontId="20"/>
  </si>
  <si>
    <t>　※様式第1号（様式第5号）と同一</t>
    <rPh sb="2" eb="4">
      <t>ヨウシキ</t>
    </rPh>
    <rPh sb="4" eb="5">
      <t>ダイ</t>
    </rPh>
    <rPh sb="6" eb="7">
      <t>ゴウ</t>
    </rPh>
    <rPh sb="8" eb="10">
      <t>ヨウシキ</t>
    </rPh>
    <rPh sb="10" eb="11">
      <t>ダイ</t>
    </rPh>
    <rPh sb="12" eb="13">
      <t>ゴウ</t>
    </rPh>
    <rPh sb="15" eb="17">
      <t>ドウイツ</t>
    </rPh>
    <phoneticPr fontId="20"/>
  </si>
  <si>
    <t>・訓練開始時刻（○：○○）～訓練終了時刻（○：○○）</t>
    <phoneticPr fontId="20"/>
  </si>
  <si>
    <r>
      <t>①　訓練コース番号　　　　　　　　　</t>
    </r>
    <r>
      <rPr>
        <sz val="10"/>
        <color rgb="FFFF0000"/>
        <rFont val="ＭＳ ゴシック"/>
        <family val="3"/>
        <charset val="128"/>
      </rPr>
      <t>※コース案内と同一（5－で始まる番号）または、様式第1号記載の受理番号の頭に（5-）を追加</t>
    </r>
    <rPh sb="41" eb="43">
      <t>ヨウシキ</t>
    </rPh>
    <rPh sb="43" eb="44">
      <t>ダイ</t>
    </rPh>
    <rPh sb="45" eb="46">
      <t>ゴウ</t>
    </rPh>
    <rPh sb="46" eb="48">
      <t>キサイ</t>
    </rPh>
    <rPh sb="49" eb="51">
      <t>ジュリ</t>
    </rPh>
    <rPh sb="51" eb="53">
      <t>バンゴウ</t>
    </rPh>
    <rPh sb="54" eb="55">
      <t>アタマ</t>
    </rPh>
    <rPh sb="61" eb="63">
      <t>ツイカ</t>
    </rPh>
    <phoneticPr fontId="20"/>
  </si>
  <si>
    <r>
      <t>①　訓練コース番号　　　　</t>
    </r>
    <r>
      <rPr>
        <sz val="10"/>
        <color rgb="FFFF0000"/>
        <rFont val="ＭＳ ゴシック"/>
        <family val="3"/>
        <charset val="128"/>
      </rPr>
      <t>※コース案内と同一（5－で始まる番号）または、様式第1号記載の受理番号の頭に（5-）を追加</t>
    </r>
    <rPh sb="36" eb="38">
      <t>ヨウシキ</t>
    </rPh>
    <rPh sb="38" eb="39">
      <t>ダイ</t>
    </rPh>
    <rPh sb="40" eb="41">
      <t>ゴウ</t>
    </rPh>
    <rPh sb="41" eb="43">
      <t>キサイ</t>
    </rPh>
    <rPh sb="44" eb="46">
      <t>ジュリ</t>
    </rPh>
    <rPh sb="46" eb="48">
      <t>バンゴウ</t>
    </rPh>
    <rPh sb="49" eb="50">
      <t>アタマ</t>
    </rPh>
    <rPh sb="56" eb="58">
      <t>ツイカ</t>
    </rPh>
    <phoneticPr fontId="20"/>
  </si>
  <si>
    <t>　※様式第5号と同一</t>
    <phoneticPr fontId="20"/>
  </si>
  <si>
    <t>・選考日（R○/○/○）</t>
    <phoneticPr fontId="20"/>
  </si>
  <si>
    <r>
      <t>・持参する物　</t>
    </r>
    <r>
      <rPr>
        <sz val="10"/>
        <color rgb="FF0000FF"/>
        <rFont val="ＭＳ ゴシック"/>
        <family val="3"/>
        <charset val="128"/>
      </rPr>
      <t>例）筆記用具、</t>
    </r>
    <r>
      <rPr>
        <sz val="10"/>
        <rFont val="ＭＳ ゴシック"/>
        <family val="3"/>
        <charset val="128"/>
      </rPr>
      <t>職場復帰支援コースについては、保育士又は看護師若しくは准看護師の資格取得が確認できる書類</t>
    </r>
    <rPh sb="1" eb="3">
      <t>ジサン</t>
    </rPh>
    <phoneticPr fontId="20"/>
  </si>
  <si>
    <t>　※様式第1号（様式第4号）と同一</t>
    <rPh sb="2" eb="4">
      <t>ヨウシキ</t>
    </rPh>
    <rPh sb="4" eb="5">
      <t>ダイ</t>
    </rPh>
    <rPh sb="6" eb="7">
      <t>ゴウ</t>
    </rPh>
    <rPh sb="8" eb="10">
      <t>ヨウシキ</t>
    </rPh>
    <rPh sb="10" eb="11">
      <t>ダイ</t>
    </rPh>
    <rPh sb="12" eb="13">
      <t>ゴウ</t>
    </rPh>
    <rPh sb="15" eb="17">
      <t>ドウイツ</t>
    </rPh>
    <phoneticPr fontId="20"/>
  </si>
  <si>
    <t>　※コース案内と同一</t>
    <phoneticPr fontId="20"/>
  </si>
  <si>
    <t>※コース案内と同一</t>
    <phoneticPr fontId="20"/>
  </si>
  <si>
    <t>　求職者支援制度の対象者
　求職者支援訓練を受講するためには、原則として「特定求職者」としての要件を満たす必要があります。
　※　詳しくは住所管轄のハローワークにお問い合わせください。</t>
    <phoneticPr fontId="20"/>
  </si>
  <si>
    <t>・求職者支援制度の対象者を記載する場合は以下の文言を記載　（文言は変更不可）　</t>
    <rPh sb="33" eb="35">
      <t>ヘンコウ</t>
    </rPh>
    <rPh sb="35" eb="37">
      <t>フカ</t>
    </rPh>
    <phoneticPr fontId="20"/>
  </si>
  <si>
    <r>
      <t>⑮　応募方法に関する所定の文言を記載　</t>
    </r>
    <r>
      <rPr>
        <sz val="10"/>
        <color rgb="FFFF0000"/>
        <rFont val="ＭＳ ゴシック"/>
        <family val="3"/>
        <charset val="128"/>
      </rPr>
      <t>　【所定の文言】</t>
    </r>
    <phoneticPr fontId="20"/>
  </si>
  <si>
    <t>　　　求職者支援制度の対象者
　　　求職者支援訓練を受講するためには、原則として「特定求職者」としての要件を満たす必要があります。
　　　※　詳しくは住所管轄のハローワークにお問い合わせください。</t>
    <rPh sb="35" eb="37">
      <t>ゲンソク</t>
    </rPh>
    <phoneticPr fontId="20"/>
  </si>
  <si>
    <t>②　訓練時間　　訓練開始時刻（○○：○○）～訓練終了時刻（○○：○○）</t>
    <phoneticPr fontId="20"/>
  </si>
  <si>
    <t xml:space="preserve">  　企業実習がある場合の記載例</t>
    <rPh sb="3" eb="5">
      <t>キギョウ</t>
    </rPh>
    <rPh sb="5" eb="7">
      <t>ジッシュウ</t>
    </rPh>
    <rPh sb="10" eb="12">
      <t>バアイ</t>
    </rPh>
    <rPh sb="13" eb="15">
      <t>キサイ</t>
    </rPh>
    <rPh sb="15" eb="16">
      <t>レイ</t>
    </rPh>
    <phoneticPr fontId="20"/>
  </si>
  <si>
    <t xml:space="preserve">  　能開講習を外部委託する場合で、訓練時間が異なる場合の記載例</t>
    <rPh sb="3" eb="4">
      <t>ノウ</t>
    </rPh>
    <rPh sb="4" eb="5">
      <t>カイ</t>
    </rPh>
    <rPh sb="5" eb="7">
      <t>コウシュウ</t>
    </rPh>
    <rPh sb="8" eb="10">
      <t>ガイブ</t>
    </rPh>
    <rPh sb="10" eb="12">
      <t>イタク</t>
    </rPh>
    <rPh sb="14" eb="16">
      <t>バアイ</t>
    </rPh>
    <rPh sb="18" eb="20">
      <t>クンレン</t>
    </rPh>
    <rPh sb="20" eb="22">
      <t>ジカン</t>
    </rPh>
    <rPh sb="23" eb="24">
      <t>コト</t>
    </rPh>
    <rPh sb="26" eb="28">
      <t>バアイ</t>
    </rPh>
    <rPh sb="29" eb="31">
      <t>キサイ</t>
    </rPh>
    <rPh sb="31" eb="32">
      <t>レイ</t>
    </rPh>
    <phoneticPr fontId="20"/>
  </si>
  <si>
    <t>③　選考に係る詳細</t>
    <phoneticPr fontId="20"/>
  </si>
  <si>
    <r>
      <t>⑤　訓練目標（仕上がり像）　　　　　　</t>
    </r>
    <r>
      <rPr>
        <sz val="10"/>
        <color rgb="FFFF0000"/>
        <rFont val="ＭＳ ゴシック"/>
        <family val="3"/>
        <charset val="128"/>
      </rPr>
      <t>※様式第5号と同一orそれと離反しない具体的内容</t>
    </r>
    <phoneticPr fontId="20"/>
  </si>
  <si>
    <r>
      <t>⑥　訓練概要又は訓練内容　　　　　　　</t>
    </r>
    <r>
      <rPr>
        <sz val="10"/>
        <color indexed="10"/>
        <rFont val="ＭＳ ゴシック"/>
        <family val="3"/>
        <charset val="128"/>
      </rPr>
      <t>※訓練概要の場合は様式第5号と同一 or 訓練内容の場合は様式第5号カリキュラムの要約可</t>
    </r>
    <rPh sb="2" eb="4">
      <t>クンレン</t>
    </rPh>
    <rPh sb="4" eb="6">
      <t>ガイヨウ</t>
    </rPh>
    <rPh sb="6" eb="7">
      <t>マタ</t>
    </rPh>
    <rPh sb="8" eb="10">
      <t>クンレン</t>
    </rPh>
    <rPh sb="20" eb="22">
      <t>クンレン</t>
    </rPh>
    <rPh sb="22" eb="24">
      <t>ガイヨウ</t>
    </rPh>
    <rPh sb="25" eb="27">
      <t>バアイ</t>
    </rPh>
    <rPh sb="28" eb="30">
      <t>ヨウシキ</t>
    </rPh>
    <rPh sb="30" eb="31">
      <t>ダイ</t>
    </rPh>
    <rPh sb="32" eb="33">
      <t>ゴウ</t>
    </rPh>
    <rPh sb="34" eb="36">
      <t>ドウイツ</t>
    </rPh>
    <rPh sb="45" eb="47">
      <t>バアイ</t>
    </rPh>
    <rPh sb="48" eb="50">
      <t>ヨウシキ</t>
    </rPh>
    <rPh sb="50" eb="51">
      <t>ダイ</t>
    </rPh>
    <rPh sb="52" eb="53">
      <t>ゴウ</t>
    </rPh>
    <rPh sb="60" eb="62">
      <t>ヨウヤク</t>
    </rPh>
    <rPh sb="62" eb="63">
      <t>カ</t>
    </rPh>
    <phoneticPr fontId="20"/>
  </si>
  <si>
    <r>
      <t>⑦　訓練修了後に取得できる資格等　　　</t>
    </r>
    <r>
      <rPr>
        <sz val="10"/>
        <color rgb="FFFF0000"/>
        <rFont val="ＭＳ ゴシック"/>
        <family val="3"/>
        <charset val="128"/>
      </rPr>
      <t>※様式第5号と同一（名称・認定機関・「任意受験」の文言を記載）</t>
    </r>
    <phoneticPr fontId="20"/>
  </si>
  <si>
    <r>
      <t>⑩　応募方法に関する所定の文言を記載　</t>
    </r>
    <r>
      <rPr>
        <sz val="10"/>
        <color rgb="FFFF0000"/>
        <rFont val="ＭＳ ゴシック"/>
        <family val="3"/>
        <charset val="128"/>
      </rPr>
      <t>【所定の文言】</t>
    </r>
    <phoneticPr fontId="20"/>
  </si>
  <si>
    <t>⑪　介護コースの留意点</t>
    <rPh sb="2" eb="4">
      <t>カイゴ</t>
    </rPh>
    <rPh sb="8" eb="11">
      <t>リュウイテン</t>
    </rPh>
    <phoneticPr fontId="20"/>
  </si>
  <si>
    <t>⑫　エステ、ネイル等の留意点</t>
    <rPh sb="9" eb="10">
      <t>トウ</t>
    </rPh>
    <rPh sb="11" eb="14">
      <t>リュウイテン</t>
    </rPh>
    <phoneticPr fontId="20"/>
  </si>
  <si>
    <t>⑬　託児サービス支援付き訓練の留意点</t>
    <rPh sb="2" eb="4">
      <t>タクジ</t>
    </rPh>
    <rPh sb="8" eb="10">
      <t>シエン</t>
    </rPh>
    <rPh sb="10" eb="11">
      <t>ツ</t>
    </rPh>
    <rPh sb="12" eb="14">
      <t>クンレン</t>
    </rPh>
    <rPh sb="15" eb="18">
      <t>リュウイテン</t>
    </rPh>
    <phoneticPr fontId="20"/>
  </si>
  <si>
    <t>⑭　オンラインコースの留意点</t>
    <rPh sb="11" eb="14">
      <t>リュウイテン</t>
    </rPh>
    <phoneticPr fontId="20"/>
  </si>
  <si>
    <t>⑮　特例措置の留意点</t>
    <rPh sb="2" eb="4">
      <t>トクレイ</t>
    </rPh>
    <rPh sb="4" eb="6">
      <t>ソチ</t>
    </rPh>
    <rPh sb="7" eb="10">
      <t>リュウイテン</t>
    </rPh>
    <phoneticPr fontId="20"/>
  </si>
  <si>
    <r>
      <t>⑰　求職者支援制度の対象者　　</t>
    </r>
    <r>
      <rPr>
        <sz val="10"/>
        <color rgb="FFFF0000"/>
        <rFont val="ＭＳ ゴシック"/>
        <family val="3"/>
        <charset val="128"/>
      </rPr>
      <t>【所定の文言】</t>
    </r>
    <rPh sb="2" eb="4">
      <t>キュウショク</t>
    </rPh>
    <rPh sb="4" eb="5">
      <t>シャ</t>
    </rPh>
    <rPh sb="5" eb="7">
      <t>シエン</t>
    </rPh>
    <rPh sb="7" eb="9">
      <t>セイド</t>
    </rPh>
    <rPh sb="10" eb="13">
      <t>タイショウシャ</t>
    </rPh>
    <phoneticPr fontId="20"/>
  </si>
  <si>
    <t>※「特になし」の場合は記載しなくてもよい。また「特になし」と記載する場合は強調しすぎないこと。</t>
    <phoneticPr fontId="20"/>
  </si>
  <si>
    <r>
      <t>・選考方法　例）面接、</t>
    </r>
    <r>
      <rPr>
        <sz val="10"/>
        <color rgb="FF0000FF"/>
        <rFont val="ＭＳ ゴシック"/>
        <family val="3"/>
        <charset val="128"/>
      </rPr>
      <t>面接（オンライン）</t>
    </r>
    <r>
      <rPr>
        <sz val="10"/>
        <rFont val="ＭＳ ゴシック"/>
        <family val="3"/>
        <charset val="128"/>
      </rPr>
      <t>、筆記試験、その他</t>
    </r>
    <phoneticPr fontId="20"/>
  </si>
  <si>
    <t>⑲　オンラインコースの留意点</t>
    <rPh sb="11" eb="14">
      <t>リュウイテン</t>
    </rPh>
    <phoneticPr fontId="20"/>
  </si>
  <si>
    <t>⑳　特例措置の留意点</t>
    <rPh sb="2" eb="4">
      <t>トクレイ</t>
    </rPh>
    <rPh sb="4" eb="6">
      <t>ソチ</t>
    </rPh>
    <rPh sb="7" eb="10">
      <t>リュウイテン</t>
    </rPh>
    <phoneticPr fontId="20"/>
  </si>
  <si>
    <r>
      <t>⑩　訓練目標（仕上がり像）　　　　　</t>
    </r>
    <r>
      <rPr>
        <sz val="10"/>
        <color rgb="FFFF0000"/>
        <rFont val="ＭＳ ゴシック"/>
        <family val="3"/>
        <charset val="128"/>
      </rPr>
      <t>※様式第5号と同一orそれと離反しない具体的内容</t>
    </r>
    <phoneticPr fontId="20"/>
  </si>
  <si>
    <r>
      <t>⑫　訓練修了後に取得できる資格等　　</t>
    </r>
    <r>
      <rPr>
        <sz val="10"/>
        <color rgb="FFFF0000"/>
        <rFont val="ＭＳ ゴシック"/>
        <family val="3"/>
        <charset val="128"/>
      </rPr>
      <t>※様式第5号と同一（名称・認定機関・「任意受験」の文言を記載）</t>
    </r>
    <phoneticPr fontId="20"/>
  </si>
  <si>
    <r>
      <t>⑪　訓練概要又は訓練内容　　　　</t>
    </r>
    <r>
      <rPr>
        <sz val="10"/>
        <color indexed="10"/>
        <rFont val="ＭＳ ゴシック"/>
        <family val="3"/>
        <charset val="128"/>
      </rPr>
      <t>※訓練概要の場合は様式第5号と同一 or 訓練内容の場合は様式第5号カリキュラムの要約可</t>
    </r>
    <rPh sb="2" eb="4">
      <t>クンレン</t>
    </rPh>
    <rPh sb="4" eb="6">
      <t>ガイヨウ</t>
    </rPh>
    <rPh sb="6" eb="7">
      <t>マタ</t>
    </rPh>
    <rPh sb="8" eb="10">
      <t>クンレン</t>
    </rPh>
    <rPh sb="17" eb="19">
      <t>クンレン</t>
    </rPh>
    <rPh sb="19" eb="21">
      <t>ガイヨウ</t>
    </rPh>
    <rPh sb="22" eb="24">
      <t>バアイ</t>
    </rPh>
    <rPh sb="25" eb="27">
      <t>ヨウシキ</t>
    </rPh>
    <rPh sb="27" eb="28">
      <t>ダイ</t>
    </rPh>
    <rPh sb="29" eb="30">
      <t>ゴウ</t>
    </rPh>
    <rPh sb="31" eb="33">
      <t>ドウイツ</t>
    </rPh>
    <rPh sb="42" eb="44">
      <t>バアイ</t>
    </rPh>
    <rPh sb="45" eb="47">
      <t>ヨウシキ</t>
    </rPh>
    <rPh sb="47" eb="48">
      <t>ダイ</t>
    </rPh>
    <rPh sb="49" eb="50">
      <t>ゴウ</t>
    </rPh>
    <rPh sb="57" eb="59">
      <t>ヨウヤク</t>
    </rPh>
    <rPh sb="59" eb="60">
      <t>カ</t>
    </rPh>
    <phoneticPr fontId="20"/>
  </si>
  <si>
    <t>・(訓練実施施設以外で実施する場合のみ)選考会場への住所</t>
    <phoneticPr fontId="20"/>
  </si>
  <si>
    <t>⑭(受講申込書提出先が訓練実施施設と異なる場合のみ)受講申込書提出先の郵便番号・所在地・電話番号・問い合わせ担当者名</t>
    <phoneticPr fontId="20"/>
  </si>
  <si>
    <r>
      <rPr>
        <sz val="10"/>
        <rFont val="ＭＳ ゴシック"/>
        <family val="3"/>
        <charset val="128"/>
      </rPr>
      <t>⑨　自己負担額　【該当があれば必ず記載】</t>
    </r>
    <r>
      <rPr>
        <sz val="10"/>
        <color indexed="10"/>
        <rFont val="ＭＳ ゴシック"/>
        <family val="3"/>
        <charset val="128"/>
      </rPr>
      <t>　       ※様式第8号に記載した受講者が負担する費用参照　　　　　　　　　　　　　　　　　　　　　　　　　　　　　</t>
    </r>
    <rPh sb="49" eb="51">
      <t>サンショウ</t>
    </rPh>
    <phoneticPr fontId="20"/>
  </si>
  <si>
    <t>・住所(郵便番号、ビル名、階含む)※郵便番号は受講申込書提出先の住所には必ず記載のこと</t>
    <rPh sb="11" eb="12">
      <t>メイ</t>
    </rPh>
    <rPh sb="13" eb="14">
      <t>カイ</t>
    </rPh>
    <phoneticPr fontId="20"/>
  </si>
  <si>
    <t>（文言は変更不可）　</t>
    <phoneticPr fontId="20"/>
  </si>
  <si>
    <r>
      <t>②　求職者支援制度の対象者　　</t>
    </r>
    <r>
      <rPr>
        <sz val="10"/>
        <color rgb="FFFF0000"/>
        <rFont val="ＭＳ ゴシック"/>
        <family val="3"/>
        <charset val="128"/>
      </rPr>
      <t>【所定の文言】</t>
    </r>
    <rPh sb="2" eb="4">
      <t>キュウショク</t>
    </rPh>
    <rPh sb="4" eb="5">
      <t>シャ</t>
    </rPh>
    <rPh sb="5" eb="7">
      <t>シエン</t>
    </rPh>
    <rPh sb="7" eb="9">
      <t>セイド</t>
    </rPh>
    <rPh sb="10" eb="13">
      <t>タイショウシャ</t>
    </rPh>
    <phoneticPr fontId="20"/>
  </si>
  <si>
    <t>⑦　訓練対象者の条件</t>
    <phoneticPr fontId="20"/>
  </si>
  <si>
    <t>・選考結果通知日（R○/○/○）</t>
    <phoneticPr fontId="20"/>
  </si>
  <si>
    <t>・(訓練実施施設以外で実施する場合のみ)最寄駅からの地図　</t>
    <phoneticPr fontId="20"/>
  </si>
  <si>
    <t>　※様式第5号およびコース案内と同一</t>
    <phoneticPr fontId="20"/>
  </si>
  <si>
    <r>
      <rPr>
        <sz val="10"/>
        <rFont val="ＭＳ ゴシック"/>
        <family val="3"/>
        <charset val="128"/>
      </rPr>
      <t>（例）　「福岡県の</t>
    </r>
    <r>
      <rPr>
        <sz val="10"/>
        <color indexed="8"/>
        <rFont val="ＭＳ ゴシック"/>
        <family val="3"/>
        <charset val="128"/>
      </rPr>
      <t>介護職員初任者研修実施要領により、初回受講時にご本人確認をさせていただきますので、</t>
    </r>
    <rPh sb="1" eb="2">
      <t>レイ</t>
    </rPh>
    <rPh sb="5" eb="8">
      <t>フクオカケン</t>
    </rPh>
    <rPh sb="9" eb="11">
      <t>カイゴ</t>
    </rPh>
    <rPh sb="11" eb="13">
      <t>ショクイン</t>
    </rPh>
    <rPh sb="13" eb="16">
      <t>ショニンシャ</t>
    </rPh>
    <rPh sb="16" eb="18">
      <t>ケンシュウ</t>
    </rPh>
    <rPh sb="18" eb="20">
      <t>ジッシ</t>
    </rPh>
    <rPh sb="20" eb="22">
      <t>ヨウリョウ</t>
    </rPh>
    <rPh sb="26" eb="28">
      <t>ショカイ</t>
    </rPh>
    <rPh sb="28" eb="30">
      <t>ジュコウ</t>
    </rPh>
    <rPh sb="30" eb="31">
      <t>ジ</t>
    </rPh>
    <rPh sb="33" eb="35">
      <t>ホンニン</t>
    </rPh>
    <rPh sb="35" eb="37">
      <t>カクニン</t>
    </rPh>
    <phoneticPr fontId="20"/>
  </si>
  <si>
    <t>　　　　　身分証明が可能な健康保険証等の提示が必要になります」　　　　</t>
    <phoneticPr fontId="20"/>
  </si>
  <si>
    <t>①　過去に実施した求職者支援訓練の就職率（雇用保険適用就職率）</t>
    <rPh sb="2" eb="4">
      <t>カコ</t>
    </rPh>
    <rPh sb="5" eb="7">
      <t>ジッシ</t>
    </rPh>
    <rPh sb="9" eb="11">
      <t>キュウショク</t>
    </rPh>
    <rPh sb="11" eb="12">
      <t>シャ</t>
    </rPh>
    <rPh sb="12" eb="14">
      <t>シエン</t>
    </rPh>
    <rPh sb="14" eb="16">
      <t>クンレン</t>
    </rPh>
    <rPh sb="17" eb="19">
      <t>シュウショク</t>
    </rPh>
    <rPh sb="19" eb="20">
      <t>リツ</t>
    </rPh>
    <rPh sb="21" eb="23">
      <t>コヨウ</t>
    </rPh>
    <rPh sb="23" eb="25">
      <t>ホケン</t>
    </rPh>
    <rPh sb="25" eb="27">
      <t>テキヨウ</t>
    </rPh>
    <rPh sb="27" eb="29">
      <t>シュウショク</t>
    </rPh>
    <rPh sb="29" eb="30">
      <t>リツ</t>
    </rPh>
    <phoneticPr fontId="20"/>
  </si>
  <si>
    <t>　※申請時の認定様式第14号⑰雇用保険適用就職率と一致していること</t>
    <rPh sb="19" eb="21">
      <t>テキヨウ</t>
    </rPh>
    <phoneticPr fontId="20"/>
  </si>
  <si>
    <t>※コース案内参照</t>
    <rPh sb="6" eb="8">
      <t>サンショウ</t>
    </rPh>
    <phoneticPr fontId="20"/>
  </si>
  <si>
    <t>①　訓練対象者の条件</t>
    <phoneticPr fontId="20"/>
  </si>
  <si>
    <t>　※様式第5号およびコース案内と同一</t>
    <phoneticPr fontId="20"/>
  </si>
  <si>
    <t>・（訓練実施施設以外で実施する場合のみ）最寄駅からの地図　</t>
    <phoneticPr fontId="20"/>
  </si>
  <si>
    <r>
      <rPr>
        <sz val="10"/>
        <rFont val="ＭＳ ゴシック"/>
        <family val="3"/>
        <charset val="128"/>
      </rPr>
      <t>④　自己負担額　　</t>
    </r>
    <r>
      <rPr>
        <sz val="10"/>
        <color indexed="10"/>
        <rFont val="ＭＳ ゴシック"/>
        <family val="3"/>
        <charset val="128"/>
      </rPr>
      <t>　　　　　　　　　　　　　　　　　　　　　　※様式第8号に記載した受講者が負担する費用参照　　　　　　　　　　　　　　　　　　　　　　　　　　　　　</t>
    </r>
    <rPh sb="52" eb="54">
      <t>サンショウ</t>
    </rPh>
    <phoneticPr fontId="20"/>
  </si>
  <si>
    <t>⑨　(受講申込書提出先が訓練実施施設と異なる場合のみ)受講申込書提出先の郵便番号・所在地・電話番号・問い合わせ担当者名</t>
    <phoneticPr fontId="20"/>
  </si>
  <si>
    <t>※コース案内参照</t>
    <rPh sb="6" eb="8">
      <t>サンショウ</t>
    </rPh>
    <phoneticPr fontId="20"/>
  </si>
  <si>
    <t>⑯　過去に実施した求職者支援訓練の就職率（雇用保険適用就職率）</t>
    <rPh sb="2" eb="4">
      <t>カコ</t>
    </rPh>
    <rPh sb="5" eb="7">
      <t>ジッシ</t>
    </rPh>
    <rPh sb="9" eb="11">
      <t>キュウショク</t>
    </rPh>
    <rPh sb="11" eb="12">
      <t>シャ</t>
    </rPh>
    <rPh sb="12" eb="14">
      <t>シエン</t>
    </rPh>
    <rPh sb="14" eb="16">
      <t>クンレン</t>
    </rPh>
    <rPh sb="17" eb="19">
      <t>シュウショク</t>
    </rPh>
    <rPh sb="19" eb="20">
      <t>リツ</t>
    </rPh>
    <rPh sb="21" eb="23">
      <t>コヨウ</t>
    </rPh>
    <rPh sb="23" eb="25">
      <t>ホケン</t>
    </rPh>
    <rPh sb="25" eb="27">
      <t>テキヨウ</t>
    </rPh>
    <rPh sb="27" eb="29">
      <t>シュウショク</t>
    </rPh>
    <rPh sb="29" eb="30">
      <t>リツ</t>
    </rPh>
    <phoneticPr fontId="20"/>
  </si>
  <si>
    <t>　　援訓練のみを案内（「求職者支援訓練の情報」等の簡潔な解説（任意）及び機構のＨＰ（認定済求職者</t>
    <phoneticPr fontId="20"/>
  </si>
  <si>
    <t>　　支援訓練の一覧）のＵＲＬ（必須）と合わせてであれば、自社実施の求職者支援訓練もある旨情報提供</t>
    <phoneticPr fontId="20"/>
  </si>
  <si>
    <t>　　することは差し支えない。）</t>
    <phoneticPr fontId="20"/>
  </si>
  <si>
    <t>・選考方法　例）面接、面接（オンライン）、筆記試験、その他</t>
    <phoneticPr fontId="20"/>
  </si>
  <si>
    <t>・持参する物　例）筆記用具、職場復帰支援コースについては、保育士又は看護師若しくは准看護師の資格取得が確認できる書類</t>
    <rPh sb="1" eb="3">
      <t>ジサン</t>
    </rPh>
    <rPh sb="14" eb="16">
      <t>ショクバ</t>
    </rPh>
    <rPh sb="16" eb="18">
      <t>フッキ</t>
    </rPh>
    <rPh sb="18" eb="20">
      <t>シエン</t>
    </rPh>
    <rPh sb="29" eb="32">
      <t>ホイクシ</t>
    </rPh>
    <rPh sb="32" eb="33">
      <t>マタ</t>
    </rPh>
    <rPh sb="34" eb="37">
      <t>カンゴシ</t>
    </rPh>
    <rPh sb="37" eb="38">
      <t>モ</t>
    </rPh>
    <rPh sb="41" eb="45">
      <t>ジュンカンゴシ</t>
    </rPh>
    <rPh sb="46" eb="48">
      <t>シカク</t>
    </rPh>
    <rPh sb="48" eb="50">
      <t>シュトク</t>
    </rPh>
    <rPh sb="51" eb="53">
      <t>カクニン</t>
    </rPh>
    <rPh sb="56" eb="58">
      <t>ショルイ</t>
    </rPh>
    <phoneticPr fontId="20"/>
  </si>
  <si>
    <r>
      <t>⑱　託児サービス付き訓練</t>
    </r>
    <r>
      <rPr>
        <b/>
        <sz val="10"/>
        <color rgb="FF0000FF"/>
        <rFont val="ＭＳ ゴシック"/>
        <family val="3"/>
        <charset val="128"/>
      </rPr>
      <t>または託児サービス対応訓練</t>
    </r>
    <r>
      <rPr>
        <sz val="10"/>
        <rFont val="ＭＳ ゴシック"/>
        <family val="3"/>
        <charset val="128"/>
      </rPr>
      <t>の留意点</t>
    </r>
    <rPh sb="2" eb="4">
      <t>タクジ</t>
    </rPh>
    <rPh sb="8" eb="9">
      <t>ツ</t>
    </rPh>
    <rPh sb="10" eb="12">
      <t>クンレン</t>
    </rPh>
    <rPh sb="15" eb="17">
      <t>タクジ</t>
    </rPh>
    <rPh sb="21" eb="23">
      <t>タイオウ</t>
    </rPh>
    <rPh sb="23" eb="25">
      <t>クンレン</t>
    </rPh>
    <rPh sb="26" eb="29">
      <t>リュウイテン</t>
    </rPh>
    <phoneticPr fontId="20"/>
  </si>
  <si>
    <t>令和５年６月改定</t>
    <rPh sb="0" eb="2">
      <t>レイワ</t>
    </rPh>
    <rPh sb="3" eb="4">
      <t>ネン</t>
    </rPh>
    <rPh sb="5" eb="6">
      <t>ツキ</t>
    </rPh>
    <rPh sb="6" eb="8">
      <t>カイテイ</t>
    </rPh>
    <phoneticPr fontId="20"/>
  </si>
  <si>
    <t>令和５年６月改定</t>
    <phoneticPr fontId="20"/>
  </si>
  <si>
    <t>受講者の負担する費用</t>
    <phoneticPr fontId="20"/>
  </si>
  <si>
    <t>受講者が負担する費用の注意点</t>
    <phoneticPr fontId="20"/>
  </si>
  <si>
    <t>訓練コース番号</t>
    <phoneticPr fontId="20"/>
  </si>
  <si>
    <t>～</t>
    <phoneticPr fontId="20"/>
  </si>
  <si>
    <t>無</t>
  </si>
  <si>
    <t>訓練実施機関名</t>
    <phoneticPr fontId="20"/>
  </si>
  <si>
    <t>（注２）求職者支援訓練を受講する方は、就職支援措置の実施に当たるハローワーク職員の指導又は指示に従うとともに、自ら
        進んで、速やかに 職業に就くように努めなければなりません。</t>
    <rPh sb="1" eb="2">
      <t>チュウ</t>
    </rPh>
    <phoneticPr fontId="20"/>
  </si>
  <si>
    <t>（注１）ハローワークで職業相談を受け、現在有する技能、知識等と労働市場の状況から判断して、就職するための職業訓練を
        受講することが必要と判断された方に対して、次回の職業相談時に適切な訓練コースの受講申込書が交付されます。
       （初回の相談時においては、受講申込書は交付されません。）
        当該受講申込書を募集期間内に訓練実施機関までご提出ください。</t>
    <rPh sb="1" eb="2">
      <t>チュウ</t>
    </rPh>
    <phoneticPr fontId="20"/>
  </si>
  <si>
    <t>　その他（</t>
  </si>
  <si>
    <t>　備考（</t>
  </si>
  <si>
    <t>応募状況によっては、定員を増員することがあります。</t>
    <phoneticPr fontId="20"/>
  </si>
  <si>
    <t>【例１】（注）●月●日～●月●日はお休みしております。休校日の受講申込は、郵送のみの受付となります。
【例２】（注）募集期間中の平日に休校日を含みます。休校日は電話対応及び窓口対応ができませんので、来校をご希望の場合は事前にご連絡ください。</t>
    <phoneticPr fontId="19"/>
  </si>
  <si>
    <t>5-</t>
    <phoneticPr fontId="20"/>
  </si>
  <si>
    <t>ビジネス
テクニック</t>
    <phoneticPr fontId="20"/>
  </si>
  <si>
    <t>認定様式第９号　添付書類</t>
    <rPh sb="8" eb="10">
      <t>テンプ</t>
    </rPh>
    <rPh sb="10" eb="12">
      <t>ショルイ</t>
    </rPh>
    <phoneticPr fontId="20"/>
  </si>
  <si>
    <t>就職支援責任者　勤務予定表</t>
    <rPh sb="0" eb="2">
      <t>シュウショク</t>
    </rPh>
    <rPh sb="2" eb="4">
      <t>シエン</t>
    </rPh>
    <rPh sb="4" eb="7">
      <t>セキニンシャ</t>
    </rPh>
    <rPh sb="8" eb="10">
      <t>キンム</t>
    </rPh>
    <rPh sb="10" eb="13">
      <t>ヨテイヒョウ</t>
    </rPh>
    <phoneticPr fontId="20"/>
  </si>
  <si>
    <t>訓練実施施設名：</t>
    <phoneticPr fontId="20"/>
  </si>
  <si>
    <t>就職支援責任者氏名：</t>
    <phoneticPr fontId="20"/>
  </si>
  <si>
    <t>勤務時間：</t>
    <phoneticPr fontId="20"/>
  </si>
  <si>
    <t>訓練開始日</t>
    <phoneticPr fontId="20"/>
  </si>
  <si>
    <t>訓練終了日</t>
    <phoneticPr fontId="20"/>
  </si>
  <si>
    <t>日</t>
    <rPh sb="0" eb="1">
      <t>ニチ</t>
    </rPh>
    <phoneticPr fontId="20"/>
  </si>
  <si>
    <t>出勤予定日数合計：</t>
    <rPh sb="0" eb="2">
      <t>シュッキン</t>
    </rPh>
    <rPh sb="2" eb="4">
      <t>ヨテイ</t>
    </rPh>
    <rPh sb="4" eb="6">
      <t>ニッスウ</t>
    </rPh>
    <rPh sb="6" eb="8">
      <t>ゴウケイ</t>
    </rPh>
    <phoneticPr fontId="20"/>
  </si>
  <si>
    <t>当該支給単位期間における勤務予定日数：</t>
    <rPh sb="0" eb="2">
      <t>トウガイ</t>
    </rPh>
    <rPh sb="2" eb="4">
      <t>シキュウ</t>
    </rPh>
    <rPh sb="4" eb="6">
      <t>タンイ</t>
    </rPh>
    <rPh sb="6" eb="8">
      <t>キカン</t>
    </rPh>
    <rPh sb="12" eb="14">
      <t>キンム</t>
    </rPh>
    <rPh sb="14" eb="16">
      <t>ヨテイ</t>
    </rPh>
    <rPh sb="16" eb="18">
      <t>ニッスウ</t>
    </rPh>
    <phoneticPr fontId="20"/>
  </si>
  <si>
    <t>１か月目</t>
    <rPh sb="2" eb="3">
      <t>ツキ</t>
    </rPh>
    <rPh sb="3" eb="4">
      <t>メ</t>
    </rPh>
    <phoneticPr fontId="20"/>
  </si>
  <si>
    <t>月/日</t>
    <phoneticPr fontId="20"/>
  </si>
  <si>
    <t>曜</t>
    <rPh sb="0" eb="1">
      <t>ヨウ</t>
    </rPh>
    <phoneticPr fontId="20"/>
  </si>
  <si>
    <t>勤務予定日</t>
    <rPh sb="0" eb="2">
      <t>キンム</t>
    </rPh>
    <rPh sb="2" eb="4">
      <t>ヨテイ</t>
    </rPh>
    <rPh sb="4" eb="5">
      <t>ビ</t>
    </rPh>
    <phoneticPr fontId="20"/>
  </si>
  <si>
    <t>２か月目</t>
    <rPh sb="2" eb="3">
      <t>ツキ</t>
    </rPh>
    <rPh sb="3" eb="4">
      <t>メ</t>
    </rPh>
    <phoneticPr fontId="20"/>
  </si>
  <si>
    <t>３か月目</t>
    <phoneticPr fontId="20"/>
  </si>
  <si>
    <t>４か月目</t>
    <phoneticPr fontId="20"/>
  </si>
  <si>
    <t>5か月目</t>
    <phoneticPr fontId="20"/>
  </si>
  <si>
    <t>６か月目</t>
    <phoneticPr fontId="20"/>
  </si>
  <si>
    <t>様式５号から機構処理シートへ→</t>
    <rPh sb="0" eb="2">
      <t>ヨウシキ</t>
    </rPh>
    <rPh sb="3" eb="4">
      <t>ゴウ</t>
    </rPh>
    <rPh sb="6" eb="8">
      <t>キコウ</t>
    </rPh>
    <rPh sb="8" eb="10">
      <t>ショリ</t>
    </rPh>
    <phoneticPr fontId="20"/>
  </si>
  <si>
    <t>"=訓練総時間</t>
    <phoneticPr fontId="20"/>
  </si>
  <si>
    <t>様式６号の合計　機構処理シート　①＋②-1→</t>
    <rPh sb="0" eb="2">
      <t>ヨウシキ</t>
    </rPh>
    <rPh sb="3" eb="4">
      <t>ゴウ</t>
    </rPh>
    <rPh sb="5" eb="7">
      <t>ゴウケイ</t>
    </rPh>
    <rPh sb="8" eb="10">
      <t>キコウ</t>
    </rPh>
    <rPh sb="10" eb="12">
      <t>ショリ</t>
    </rPh>
    <phoneticPr fontId="20"/>
  </si>
  <si>
    <t>"=様6_訓練時間合計</t>
    <phoneticPr fontId="20"/>
  </si>
  <si>
    <t>様式６号　訓練時間合計　→</t>
    <rPh sb="0" eb="2">
      <t>ヨウシキ</t>
    </rPh>
    <rPh sb="3" eb="4">
      <t>ゴウ</t>
    </rPh>
    <rPh sb="5" eb="7">
      <t>クンレン</t>
    </rPh>
    <rPh sb="7" eb="9">
      <t>ジカン</t>
    </rPh>
    <rPh sb="9" eb="11">
      <t>ゴウケイ</t>
    </rPh>
    <phoneticPr fontId="20"/>
  </si>
  <si>
    <t>"=様6_総合計</t>
    <phoneticPr fontId="20"/>
  </si>
  <si>
    <t>"=IF(AND(訓練総時間=IF(様6_訓練時間合計="",0,""),訓練総時間=機_ユニット①_②_1),"","様式5号と訓練時間合計不一致")</t>
    <phoneticPr fontId="20"/>
  </si>
  <si>
    <t>機構処理シート</t>
    <rPh sb="0" eb="2">
      <t>キコウ</t>
    </rPh>
    <rPh sb="2" eb="4">
      <t>ショリ</t>
    </rPh>
    <phoneticPr fontId="20"/>
  </si>
  <si>
    <t>"=IF(AND(訓練総時間=様6_訓練時間合計,訓練総時間=IF(機_ユニット①_②_1="",0,機_ユニット①_②_1)),"","様式5号と訓練時間合計不一致")</t>
    <phoneticPr fontId="20"/>
  </si>
  <si>
    <t>訓練時間合計</t>
    <rPh sb="0" eb="2">
      <t>クンレン</t>
    </rPh>
    <rPh sb="2" eb="4">
      <t>ジカン</t>
    </rPh>
    <rPh sb="4" eb="6">
      <t>ゴウケイ</t>
    </rPh>
    <phoneticPr fontId="20"/>
  </si>
  <si>
    <t>"=機_訓練合計①</t>
    <phoneticPr fontId="20"/>
  </si>
  <si>
    <t>①＋②-1　合計</t>
    <rPh sb="6" eb="8">
      <t>ゴウケイ</t>
    </rPh>
    <phoneticPr fontId="20"/>
  </si>
  <si>
    <t>"=機_ユニット①_②_1</t>
    <phoneticPr fontId="20"/>
  </si>
  <si>
    <t>"=IF(AND(IF(訓練総時間=0,"",訓練総時間)=様6_訓練時間合計,IF(訓練総時間=0,"",訓練総時間)=IF(機_ユニット①_②_1=0,"",機_ユニット①_②_1)),"","様式5号と訓練時間合計不一致")</t>
    <phoneticPr fontId="20"/>
  </si>
  <si>
    <t>訓練時間総合計</t>
    <phoneticPr fontId="20"/>
  </si>
  <si>
    <t>"=機_訓練総合計</t>
    <phoneticPr fontId="20"/>
  </si>
  <si>
    <t>※機構処理欄</t>
    <rPh sb="1" eb="3">
      <t>キコウ</t>
    </rPh>
    <rPh sb="3" eb="5">
      <t>ショリ</t>
    </rPh>
    <rPh sb="5" eb="6">
      <t>ラン</t>
    </rPh>
    <phoneticPr fontId="20"/>
  </si>
  <si>
    <t>８０時間算定
対象訓練時間
の総合計</t>
    <phoneticPr fontId="20"/>
  </si>
  <si>
    <r>
      <t>８０時間算定対象を</t>
    </r>
    <r>
      <rPr>
        <b/>
        <sz val="10"/>
        <rFont val="ＭＳ Ｐゴシック"/>
        <family val="3"/>
        <charset val="128"/>
      </rPr>
      <t>除く</t>
    </r>
    <r>
      <rPr>
        <sz val="10"/>
        <rFont val="ＭＳ Ｐゴシック"/>
        <family val="3"/>
        <charset val="128"/>
      </rPr>
      <t>訓練時間の総合計</t>
    </r>
    <rPh sb="9" eb="10">
      <t>ノゾ</t>
    </rPh>
    <phoneticPr fontId="20"/>
  </si>
  <si>
    <t>出席管理の対象となる訓練
時間の総合計　※８０時間
算定対象外訓練を含む</t>
    <phoneticPr fontId="20"/>
  </si>
  <si>
    <t>実施期間</t>
    <rPh sb="0" eb="2">
      <t>ジッシ</t>
    </rPh>
    <rPh sb="2" eb="4">
      <t>キカン</t>
    </rPh>
    <phoneticPr fontId="20"/>
  </si>
  <si>
    <t>暦日数</t>
    <rPh sb="0" eb="1">
      <t>コヨミ</t>
    </rPh>
    <rPh sb="1" eb="3">
      <t>ニッスウ</t>
    </rPh>
    <phoneticPr fontId="20"/>
  </si>
  <si>
    <t>①</t>
    <phoneticPr fontId="20"/>
  </si>
  <si>
    <t>②-1</t>
    <phoneticPr fontId="20"/>
  </si>
  <si>
    <t>①＋(②-1)</t>
    <phoneticPr fontId="20"/>
  </si>
  <si>
    <t>②-2</t>
    <phoneticPr fontId="20"/>
  </si>
  <si>
    <t>訓練時間
①＋(②-1)＋(②-2)</t>
    <phoneticPr fontId="20"/>
  </si>
  <si>
    <t>時間数チェック</t>
    <rPh sb="0" eb="3">
      <t>ジカンスウ</t>
    </rPh>
    <phoneticPr fontId="20"/>
  </si>
  <si>
    <t>か月目</t>
  </si>
  <si>
    <t>～</t>
  </si>
  <si>
    <t>日</t>
  </si>
  <si>
    <t>時間</t>
  </si>
  <si>
    <t>計</t>
  </si>
  <si>
    <t>受講者に対する受講オリエンテーション実施概要の作成例</t>
    <rPh sb="0" eb="3">
      <t>ジュコウシャ</t>
    </rPh>
    <rPh sb="4" eb="5">
      <t>タイ</t>
    </rPh>
    <rPh sb="7" eb="9">
      <t>ジュコウ</t>
    </rPh>
    <rPh sb="18" eb="20">
      <t>ジッシ</t>
    </rPh>
    <rPh sb="20" eb="22">
      <t>ガイヨウ</t>
    </rPh>
    <phoneticPr fontId="20"/>
  </si>
  <si>
    <t>受講者に対する受講オリエンテーション実施概要</t>
  </si>
  <si>
    <t>１　訓練実施施設名；</t>
    <phoneticPr fontId="20"/>
  </si>
  <si>
    <t>２　訓練科名；</t>
    <phoneticPr fontId="20"/>
  </si>
  <si>
    <t>３　実施日；</t>
    <phoneticPr fontId="20"/>
  </si>
  <si>
    <t>令和●●年○○月●●日</t>
    <rPh sb="0" eb="2">
      <t>レイワ</t>
    </rPh>
    <rPh sb="4" eb="5">
      <t>ネン</t>
    </rPh>
    <rPh sb="7" eb="8">
      <t>ガツ</t>
    </rPh>
    <rPh sb="10" eb="11">
      <t>ニチ</t>
    </rPh>
    <phoneticPr fontId="20"/>
  </si>
  <si>
    <t>○時○分</t>
    <phoneticPr fontId="20"/>
  </si>
  <si>
    <t>４　実施場所；</t>
    <phoneticPr fontId="20"/>
  </si>
  <si>
    <t>○○○○</t>
    <phoneticPr fontId="20"/>
  </si>
  <si>
    <t>５　説明者；</t>
    <phoneticPr fontId="20"/>
  </si>
  <si>
    <t>○○ ○○</t>
    <phoneticPr fontId="20"/>
  </si>
  <si>
    <t>６　説明事項；</t>
    <phoneticPr fontId="20"/>
  </si>
  <si>
    <t>（１）受講に当たっての規則</t>
  </si>
  <si>
    <t xml:space="preserve">・受講に当たっての心構えと態度（規律、服装） </t>
    <phoneticPr fontId="20"/>
  </si>
  <si>
    <t xml:space="preserve"> ・受講に必要な要件</t>
    <phoneticPr fontId="20"/>
  </si>
  <si>
    <t>・出席管理</t>
  </si>
  <si>
    <t>・遅刻・早退・欠席時の取扱と連絡・届出方法</t>
    <phoneticPr fontId="20"/>
  </si>
  <si>
    <t xml:space="preserve"> ・修了の判断基準</t>
    <phoneticPr fontId="20"/>
  </si>
  <si>
    <t>・資格取得に必要な条件（介護職員初任者研修、介護福祉士実務者研修、労働安全衛生法第76条第１項
　の規定に基づく技能講習又は登録日本語教員の資格取得に係る内容のいずれかを実施する訓練の場合）</t>
    <rPh sb="40" eb="41">
      <t>ダイ</t>
    </rPh>
    <rPh sb="43" eb="44">
      <t>ジョウ</t>
    </rPh>
    <rPh sb="44" eb="45">
      <t>ダイ</t>
    </rPh>
    <rPh sb="46" eb="47">
      <t>コウ</t>
    </rPh>
    <rPh sb="60" eb="61">
      <t>マタ</t>
    </rPh>
    <rPh sb="62" eb="64">
      <t>トウロク</t>
    </rPh>
    <rPh sb="64" eb="67">
      <t>ニホンゴ</t>
    </rPh>
    <rPh sb="67" eb="69">
      <t>キョウイン</t>
    </rPh>
    <rPh sb="70" eb="72">
      <t>シカク</t>
    </rPh>
    <rPh sb="72" eb="74">
      <t>シュトク</t>
    </rPh>
    <rPh sb="75" eb="76">
      <t>カカワ</t>
    </rPh>
    <phoneticPr fontId="20"/>
  </si>
  <si>
    <t>・退校処分の判断基準と手続き</t>
    <phoneticPr fontId="20"/>
  </si>
  <si>
    <t xml:space="preserve"> ・災害等非常時の休講</t>
    <phoneticPr fontId="20"/>
  </si>
  <si>
    <t>・受講者が故意又は重大な過失により設備又は物品を亡失又はき損した場合の弁償</t>
  </si>
  <si>
    <t>・環境整備（教室の清掃等）</t>
  </si>
  <si>
    <t>（２）受講者に対する訓練サービス上の責務（訓練受講や就職支援に関するバックアップ体制）</t>
  </si>
  <si>
    <r>
      <t>（３）訓練の詳細（訓練目標（仕上がり像）、カリキュラム（</t>
    </r>
    <r>
      <rPr>
        <sz val="14"/>
        <color rgb="FFFF0000"/>
        <rFont val="ＭＳ ゴシック"/>
        <family val="3"/>
        <charset val="128"/>
      </rPr>
      <t>職場体験・職場見学・職業人講話・企業実習</t>
    </r>
    <r>
      <rPr>
        <sz val="14"/>
        <rFont val="ＭＳ ゴシック"/>
        <family val="3"/>
        <charset val="128"/>
      </rPr>
      <t>の具体的な
　　  計画を含む）、習得度の評価、補講、訓練スケジュール等）</t>
    </r>
    <rPh sb="44" eb="46">
      <t>キギョウ</t>
    </rPh>
    <rPh sb="46" eb="48">
      <t>ジッシュウ</t>
    </rPh>
    <phoneticPr fontId="20"/>
  </si>
  <si>
    <t xml:space="preserve">（４）安全衛生上の注意事項 </t>
    <phoneticPr fontId="20"/>
  </si>
  <si>
    <t>（５）教科書等の購入方法及び自己負担額
     （受講者が負担する費用を全て明記すること）</t>
    <phoneticPr fontId="20"/>
  </si>
  <si>
    <t xml:space="preserve">（６）個人情報の取扱 </t>
    <phoneticPr fontId="20"/>
  </si>
  <si>
    <t>（７）放課後の自習その他の学習サポート</t>
    <phoneticPr fontId="20"/>
  </si>
  <si>
    <t xml:space="preserve">（８）就職支援 </t>
    <phoneticPr fontId="20"/>
  </si>
  <si>
    <t>（９）災害補償制度・損害補償制度の説明</t>
    <phoneticPr fontId="20"/>
  </si>
  <si>
    <t xml:space="preserve">（10）ハローワークへの来所日 </t>
    <phoneticPr fontId="20"/>
  </si>
  <si>
    <t>（11）緊急連絡先の把握</t>
    <phoneticPr fontId="20"/>
  </si>
  <si>
    <t xml:space="preserve">（12）施設設備の使用方法 </t>
    <phoneticPr fontId="20"/>
  </si>
  <si>
    <t>（13）喫煙場所</t>
    <phoneticPr fontId="20"/>
  </si>
  <si>
    <t xml:space="preserve">（14）教室内での飲食 </t>
    <phoneticPr fontId="20"/>
  </si>
  <si>
    <t>（15）携帯電話・スマートフォンの使用について
　　 （訓練時間中の使用禁止）</t>
    <phoneticPr fontId="20"/>
  </si>
  <si>
    <t>（16）手続に関する問合せ等窓口</t>
    <phoneticPr fontId="20"/>
  </si>
  <si>
    <t>（17）ハラスメントの相談窓口</t>
    <phoneticPr fontId="20"/>
  </si>
  <si>
    <t>（18）苦情の相談窓口</t>
    <phoneticPr fontId="20"/>
  </si>
  <si>
    <t>（19）機構支部職員による実施状況確認</t>
    <phoneticPr fontId="20"/>
  </si>
  <si>
    <t>（20）ソーシャルメディア等による情報発信の際の注意</t>
  </si>
  <si>
    <t>（21）感染症防止対策の取組み</t>
    <rPh sb="4" eb="7">
      <t>カンセンショウ</t>
    </rPh>
    <rPh sb="7" eb="9">
      <t>ボウシ</t>
    </rPh>
    <rPh sb="9" eb="11">
      <t>タイサク</t>
    </rPh>
    <rPh sb="12" eb="14">
      <t>トリク</t>
    </rPh>
    <phoneticPr fontId="20"/>
  </si>
  <si>
    <t>（22）ITSS レベル１以上の資格試験合格書等の写しの提出について
      （ＩＴ分野における認定職業訓練実施基本奨励金の特例措置を希望する申請機関のみ）</t>
    <phoneticPr fontId="20"/>
  </si>
  <si>
    <t>（23）WEBデザイン関係の資格試験合格書等の写しの提出について
      （WEBデザインの訓練コースにおける認定職業訓練実施基本奨励金の特例措置を希望する申請機関のみ）</t>
    <rPh sb="11" eb="13">
      <t>カンケイ</t>
    </rPh>
    <rPh sb="14" eb="16">
      <t>シカク</t>
    </rPh>
    <rPh sb="16" eb="18">
      <t>シケン</t>
    </rPh>
    <rPh sb="18" eb="20">
      <t>ゴウカク</t>
    </rPh>
    <rPh sb="20" eb="21">
      <t>ショ</t>
    </rPh>
    <rPh sb="21" eb="22">
      <t>トウ</t>
    </rPh>
    <rPh sb="23" eb="24">
      <t>ウツ</t>
    </rPh>
    <rPh sb="26" eb="28">
      <t>テイシュツ</t>
    </rPh>
    <rPh sb="48" eb="50">
      <t>クンレン</t>
    </rPh>
    <rPh sb="57" eb="59">
      <t>ニンテイ</t>
    </rPh>
    <rPh sb="59" eb="61">
      <t>ショクギョウ</t>
    </rPh>
    <rPh sb="61" eb="63">
      <t>クンレン</t>
    </rPh>
    <rPh sb="63" eb="65">
      <t>ジッシ</t>
    </rPh>
    <rPh sb="65" eb="67">
      <t>キホン</t>
    </rPh>
    <rPh sb="67" eb="70">
      <t>ショウレイキン</t>
    </rPh>
    <rPh sb="71" eb="73">
      <t>トクレイ</t>
    </rPh>
    <rPh sb="73" eb="75">
      <t>ソチ</t>
    </rPh>
    <rPh sb="76" eb="78">
      <t>キボウ</t>
    </rPh>
    <rPh sb="80" eb="82">
      <t>シンセイ</t>
    </rPh>
    <rPh sb="82" eb="84">
      <t>キカン</t>
    </rPh>
    <phoneticPr fontId="20"/>
  </si>
  <si>
    <t>※ 本内容は、受講オリエンテーション時に書面により受講者に配付すること。</t>
    <phoneticPr fontId="20"/>
  </si>
  <si>
    <t>受講者に対する受講オリエンテーション実施概要の作成例</t>
    <phoneticPr fontId="20"/>
  </si>
  <si>
    <t>令和●●年○○月●●日</t>
    <phoneticPr fontId="20"/>
  </si>
  <si>
    <t>・資格取得に必要な条件（介護職員初任者研修、介護福祉士実務者研修、労働安全衛生法第76条第１項
　の規定に基づく技能講習又は登録日本語教員の資格取得に係る内容のいずれかを実施する訓練の場合）</t>
    <phoneticPr fontId="20"/>
  </si>
  <si>
    <t>（21）感染症防止対策の取組み</t>
    <phoneticPr fontId="20"/>
  </si>
  <si>
    <t>（22）就職状況の確認について</t>
    <phoneticPr fontId="20"/>
  </si>
  <si>
    <t>（23）オンライン訓練の事前説明
　　　(オンライン訓練を実施する場合であって、オリエンテーション時に当該説明を実施する場合に限る。)</t>
    <rPh sb="12" eb="14">
      <t>ジゼン</t>
    </rPh>
    <rPh sb="14" eb="16">
      <t>セツメイ</t>
    </rPh>
    <rPh sb="26" eb="28">
      <t>クンレン</t>
    </rPh>
    <rPh sb="29" eb="31">
      <t>ジッシ</t>
    </rPh>
    <rPh sb="33" eb="35">
      <t>バアイ</t>
    </rPh>
    <rPh sb="49" eb="50">
      <t>ジ</t>
    </rPh>
    <rPh sb="51" eb="53">
      <t>トウガイ</t>
    </rPh>
    <rPh sb="53" eb="55">
      <t>セツメイ</t>
    </rPh>
    <rPh sb="56" eb="58">
      <t>ジッシ</t>
    </rPh>
    <rPh sb="60" eb="62">
      <t>バアイ</t>
    </rPh>
    <rPh sb="63" eb="64">
      <t>カギ</t>
    </rPh>
    <phoneticPr fontId="20"/>
  </si>
  <si>
    <t>（24）ITSS レベル１以上の資格試験合格書等の写しの提出について
      （ＩＴ分野における認定職業訓練実施基本奨励金の特例措置を希望する申請機関のみ）</t>
    <rPh sb="20" eb="22">
      <t>ゴウカク</t>
    </rPh>
    <rPh sb="22" eb="23">
      <t>ショ</t>
    </rPh>
    <rPh sb="23" eb="24">
      <t>トウ</t>
    </rPh>
    <rPh sb="25" eb="26">
      <t>ウツ</t>
    </rPh>
    <rPh sb="28" eb="30">
      <t>テイシュツ</t>
    </rPh>
    <phoneticPr fontId="20"/>
  </si>
  <si>
    <t>（25）WEBデザイン関係の資格試験合格書等の写しの提出について
      （WEBデザインの訓練コースにおける認定職業訓練実施基本奨励金の特例措置を希望する申請機関のみ）</t>
    <rPh sb="11" eb="13">
      <t>カンケイ</t>
    </rPh>
    <rPh sb="14" eb="16">
      <t>シカク</t>
    </rPh>
    <rPh sb="16" eb="18">
      <t>シケン</t>
    </rPh>
    <rPh sb="18" eb="20">
      <t>ゴウカク</t>
    </rPh>
    <rPh sb="20" eb="21">
      <t>ショ</t>
    </rPh>
    <rPh sb="21" eb="22">
      <t>トウ</t>
    </rPh>
    <rPh sb="23" eb="24">
      <t>ウツ</t>
    </rPh>
    <rPh sb="26" eb="28">
      <t>テイシュツ</t>
    </rPh>
    <rPh sb="48" eb="50">
      <t>クンレン</t>
    </rPh>
    <rPh sb="57" eb="59">
      <t>ニンテイ</t>
    </rPh>
    <rPh sb="59" eb="61">
      <t>ショクギョウ</t>
    </rPh>
    <rPh sb="61" eb="63">
      <t>クンレン</t>
    </rPh>
    <rPh sb="63" eb="65">
      <t>ジッシ</t>
    </rPh>
    <rPh sb="65" eb="67">
      <t>キホン</t>
    </rPh>
    <rPh sb="67" eb="70">
      <t>ショウレイキン</t>
    </rPh>
    <rPh sb="71" eb="73">
      <t>トクレイ</t>
    </rPh>
    <rPh sb="73" eb="75">
      <t>ソチ</t>
    </rPh>
    <rPh sb="76" eb="78">
      <t>キボウ</t>
    </rPh>
    <rPh sb="80" eb="82">
      <t>シンセイ</t>
    </rPh>
    <rPh sb="82" eb="84">
      <t>キカン</t>
    </rPh>
    <phoneticPr fontId="20"/>
  </si>
  <si>
    <t>様式第４号添付資料</t>
    <rPh sb="0" eb="2">
      <t>ヨウシキ</t>
    </rPh>
    <rPh sb="2" eb="3">
      <t>ダイ</t>
    </rPh>
    <rPh sb="4" eb="5">
      <t>ゴウ</t>
    </rPh>
    <rPh sb="5" eb="7">
      <t>テンプ</t>
    </rPh>
    <rPh sb="7" eb="9">
      <t>シリョウ</t>
    </rPh>
    <phoneticPr fontId="20"/>
  </si>
  <si>
    <t>代表者氏名･役員一覧</t>
    <rPh sb="3" eb="5">
      <t>シメイ</t>
    </rPh>
    <phoneticPr fontId="20"/>
  </si>
  <si>
    <t>訓練実施機関番号：</t>
    <rPh sb="0" eb="2">
      <t>クンレン</t>
    </rPh>
    <rPh sb="2" eb="4">
      <t>ジッシ</t>
    </rPh>
    <rPh sb="4" eb="6">
      <t>キカン</t>
    </rPh>
    <rPh sb="6" eb="8">
      <t>バンゴウ</t>
    </rPh>
    <phoneticPr fontId="20"/>
  </si>
  <si>
    <t>ｼﾒｲ
(半角カタカナ）</t>
    <rPh sb="5" eb="7">
      <t>ハンカク</t>
    </rPh>
    <phoneticPr fontId="20"/>
  </si>
  <si>
    <t>氏名
（全角）</t>
    <rPh sb="0" eb="2">
      <t>シメイ</t>
    </rPh>
    <rPh sb="4" eb="6">
      <t>ゼンカク</t>
    </rPh>
    <phoneticPr fontId="20"/>
  </si>
  <si>
    <r>
      <t xml:space="preserve">和暦
</t>
    </r>
    <r>
      <rPr>
        <sz val="7"/>
        <rFont val="ＭＳ ゴシック"/>
        <family val="3"/>
        <charset val="128"/>
      </rPr>
      <t>大正:T
昭和:S
平成:H</t>
    </r>
    <rPh sb="0" eb="2">
      <t>ワレキ</t>
    </rPh>
    <rPh sb="3" eb="5">
      <t>タイショウ</t>
    </rPh>
    <rPh sb="8" eb="10">
      <t>ショウワ</t>
    </rPh>
    <rPh sb="13" eb="15">
      <t>ヘイセイ</t>
    </rPh>
    <phoneticPr fontId="20"/>
  </si>
  <si>
    <t>年</t>
    <rPh sb="0" eb="1">
      <t>ネン</t>
    </rPh>
    <phoneticPr fontId="20"/>
  </si>
  <si>
    <t>月</t>
    <rPh sb="0" eb="1">
      <t>ツキ</t>
    </rPh>
    <phoneticPr fontId="20"/>
  </si>
  <si>
    <t>日</t>
    <rPh sb="0" eb="1">
      <t>ヒ</t>
    </rPh>
    <phoneticPr fontId="20"/>
  </si>
  <si>
    <r>
      <t xml:space="preserve">性別
</t>
    </r>
    <r>
      <rPr>
        <sz val="9"/>
        <rFont val="ＭＳ ゴシック"/>
        <family val="3"/>
        <charset val="128"/>
      </rPr>
      <t>男性</t>
    </r>
    <r>
      <rPr>
        <sz val="11"/>
        <rFont val="ＭＳ ゴシック"/>
        <family val="3"/>
        <charset val="128"/>
      </rPr>
      <t>:</t>
    </r>
    <r>
      <rPr>
        <sz val="10"/>
        <rFont val="ＭＳ ゴシック"/>
        <family val="3"/>
        <charset val="128"/>
      </rPr>
      <t>M</t>
    </r>
    <r>
      <rPr>
        <sz val="11"/>
        <rFont val="ＭＳ ゴシック"/>
        <family val="3"/>
        <charset val="128"/>
      </rPr>
      <t xml:space="preserve"> 
</t>
    </r>
    <r>
      <rPr>
        <sz val="9"/>
        <rFont val="ＭＳ ゴシック"/>
        <family val="3"/>
        <charset val="128"/>
      </rPr>
      <t>女性:</t>
    </r>
    <r>
      <rPr>
        <sz val="10"/>
        <rFont val="ＭＳ ゴシック"/>
        <family val="3"/>
        <charset val="128"/>
      </rPr>
      <t>F</t>
    </r>
    <rPh sb="0" eb="2">
      <t>セイベツ</t>
    </rPh>
    <rPh sb="3" eb="5">
      <t>ダンセイ</t>
    </rPh>
    <rPh sb="9" eb="11">
      <t>ジョセイ</t>
    </rPh>
    <phoneticPr fontId="20"/>
  </si>
  <si>
    <t>会社名</t>
    <rPh sb="0" eb="3">
      <t>カイシャメイ</t>
    </rPh>
    <phoneticPr fontId="20"/>
  </si>
  <si>
    <t>役職名</t>
    <rPh sb="0" eb="3">
      <t>ヤクショクメイ</t>
    </rPh>
    <phoneticPr fontId="20"/>
  </si>
  <si>
    <t>　　　　　　　　　　　(記入上の注意)</t>
    <rPh sb="12" eb="14">
      <t>キニュウ</t>
    </rPh>
    <rPh sb="14" eb="15">
      <t>ジョウ</t>
    </rPh>
    <rPh sb="16" eb="18">
      <t>チュウイ</t>
    </rPh>
    <phoneticPr fontId="20"/>
  </si>
  <si>
    <t>①氏名カナ：半角、姓と名の間も半角で１マス空けて入力してください。</t>
  </si>
  <si>
    <t>②氏名漢字：全角、姓と名の間も全角で１マス空けて入力してください。</t>
    <phoneticPr fontId="20"/>
  </si>
  <si>
    <r>
      <t xml:space="preserve">　　　　　　　　　 </t>
    </r>
    <r>
      <rPr>
        <sz val="10"/>
        <color rgb="FF000000"/>
        <rFont val="ＭＳ Ｐゴシック"/>
        <family val="3"/>
        <charset val="128"/>
      </rPr>
      <t>外国人等の場合は、半角大文字アルファ</t>
    </r>
    <r>
      <rPr>
        <sz val="10"/>
        <rFont val="ＭＳ Ｐゴシック"/>
        <family val="3"/>
        <charset val="128"/>
      </rPr>
      <t>ベットで入力してください。</t>
    </r>
    <phoneticPr fontId="20"/>
  </si>
  <si>
    <t>③生年月日：大正は T、昭和は S、平成は Hで半角とし、数字は２桁半角で入力してください。</t>
    <phoneticPr fontId="20"/>
  </si>
  <si>
    <t>④性別：半角で男性は M、女性は F　を入力してください。</t>
    <phoneticPr fontId="20"/>
  </si>
  <si>
    <t>⑤会社名及び役職名をセルごとに入力してください。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</si>
</sst>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quot;時間&quot;"/>
    <numFmt numFmtId="177" formatCode="&quot;(学科&quot;0.0&quot;時間&quot;"/>
    <numFmt numFmtId="178" formatCode="#,##0&quot;円&quot;"/>
    <numFmt numFmtId="179" formatCode="0_ "/>
    <numFmt numFmtId="180" formatCode="h&quot;時&quot;mm&quot;分&quot;;@"/>
    <numFmt numFmtId="181" formatCode="m&quot;月&quot;d&quot;日&quot;\(aaa\)"/>
    <numFmt numFmtId="182" formatCode="[$-411]ggge&quot;年&quot;m&quot;月&quot;d&quot;日&quot;\(aaa\)"/>
    <numFmt numFmtId="183" formatCode="h:mm;@"/>
    <numFmt numFmtId="184" formatCode="##&quot;名&quot;"/>
    <numFmt numFmtId="185" formatCode="#,##0.0_%\);[Red]\(#,##0.0%\)"/>
    <numFmt numFmtId="186" formatCode="#,##0&quot;｣&quot;_);[Red]\(#,##0&quot;｣&quot;\)"/>
    <numFmt numFmtId="187" formatCode="#,##0_ "/>
    <numFmt numFmtId="188" formatCode="&quot;【&quot;General&quot;月開講】&quot;"/>
    <numFmt numFmtId="189" formatCode="&quot;【&quot;@&quot;】&quot;"/>
    <numFmt numFmtId="190" formatCode="ggge&quot;年&quot;mm&quot;月&quot;dd&quot;日&quot;\ \(aaa\)"/>
    <numFmt numFmtId="191" formatCode="0_ ;[Red]\-0\ "/>
    <numFmt numFmtId="192" formatCode="m/d;@"/>
    <numFmt numFmtId="193" formatCode="[$-411]ggge&quot;年&quot;m&quot;月&quot;d&quot;日&quot;;@"/>
    <numFmt numFmtId="194" formatCode="0_);[Red]\(0\)"/>
    <numFmt numFmtId="195" formatCode="0.0_ "/>
    <numFmt numFmtId="196" formatCode="0.0_);[Red]\(0.0\)"/>
  </numFmts>
  <fonts count="1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name val="ＭＳ 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14"/>
      <name val="ＭＳ 明朝"/>
      <family val="1"/>
      <charset val="128"/>
    </font>
    <font>
      <sz val="10"/>
      <name val="ＭＳ 明朝"/>
      <family val="1"/>
      <charset val="128"/>
    </font>
    <font>
      <sz val="12"/>
      <name val="ＭＳ ゴシック"/>
      <family val="3"/>
      <charset val="128"/>
    </font>
    <font>
      <sz val="12"/>
      <name val="ＭＳ Ｐゴシック"/>
      <family val="3"/>
      <charset val="128"/>
    </font>
    <font>
      <sz val="10"/>
      <name val="ＭＳ ゴシック"/>
      <family val="3"/>
      <charset val="128"/>
    </font>
    <font>
      <u/>
      <sz val="11"/>
      <color theme="10"/>
      <name val="ＭＳ Ｐゴシック"/>
      <family val="3"/>
      <charset val="128"/>
    </font>
    <font>
      <b/>
      <sz val="9"/>
      <color indexed="81"/>
      <name val="ＭＳ Ｐゴシック"/>
      <family val="3"/>
      <charset val="128"/>
    </font>
    <font>
      <sz val="11"/>
      <color theme="1"/>
      <name val="ＭＳ Ｐゴシック"/>
      <family val="3"/>
      <charset val="128"/>
    </font>
    <font>
      <sz val="12"/>
      <color theme="1"/>
      <name val="ＭＳ Ｐゴシック"/>
      <family val="3"/>
      <charset val="128"/>
      <scheme val="minor"/>
    </font>
    <font>
      <sz val="12"/>
      <color theme="1"/>
      <name val="ＭＳ ゴシック"/>
      <family val="3"/>
      <charset val="128"/>
    </font>
    <font>
      <sz val="10"/>
      <color indexed="8"/>
      <name val="ＭＳ ゴシック"/>
      <family val="3"/>
      <charset val="128"/>
    </font>
    <font>
      <b/>
      <u/>
      <sz val="18"/>
      <color theme="1"/>
      <name val="ＭＳ Ｐゴシック"/>
      <family val="3"/>
      <charset val="128"/>
    </font>
    <font>
      <b/>
      <sz val="11"/>
      <color theme="1"/>
      <name val="ＭＳ Ｐゴシック"/>
      <family val="3"/>
      <charset val="128"/>
    </font>
    <font>
      <b/>
      <sz val="16"/>
      <color theme="1"/>
      <name val="ＭＳ Ｐゴシック"/>
      <family val="3"/>
      <charset val="128"/>
    </font>
    <font>
      <b/>
      <sz val="10"/>
      <color theme="1"/>
      <name val="ＭＳ Ｐゴシック"/>
      <family val="3"/>
      <charset val="128"/>
    </font>
    <font>
      <b/>
      <sz val="13"/>
      <color theme="1"/>
      <name val="ＭＳ Ｐゴシック"/>
      <family val="3"/>
      <charset val="128"/>
    </font>
    <font>
      <b/>
      <sz val="26"/>
      <color theme="1"/>
      <name val="ＭＳ Ｐゴシック"/>
      <family val="3"/>
      <charset val="128"/>
    </font>
    <font>
      <b/>
      <sz val="36"/>
      <color theme="1"/>
      <name val="ＭＳ Ｐゴシック"/>
      <family val="3"/>
      <charset val="128"/>
    </font>
    <font>
      <b/>
      <sz val="12"/>
      <color theme="1"/>
      <name val="ＭＳ Ｐゴシック"/>
      <family val="3"/>
      <charset val="128"/>
    </font>
    <font>
      <b/>
      <sz val="14"/>
      <color theme="1"/>
      <name val="ＭＳ Ｐゴシック"/>
      <family val="3"/>
      <charset val="128"/>
    </font>
    <font>
      <sz val="10"/>
      <color theme="1"/>
      <name val="ＭＳ Ｐゴシック"/>
      <family val="3"/>
      <charset val="128"/>
    </font>
    <font>
      <sz val="13"/>
      <color theme="1"/>
      <name val="ＭＳ Ｐゴシック"/>
      <family val="3"/>
      <charset val="128"/>
    </font>
    <font>
      <u/>
      <sz val="11"/>
      <color theme="1"/>
      <name val="ＭＳ Ｐゴシック"/>
      <family val="3"/>
      <charset val="128"/>
    </font>
    <font>
      <sz val="12"/>
      <color theme="1"/>
      <name val="ＭＳ Ｐゴシック"/>
      <family val="3"/>
      <charset val="128"/>
    </font>
    <font>
      <sz val="11"/>
      <name val="明朝"/>
      <family val="1"/>
      <charset val="128"/>
    </font>
    <font>
      <sz val="8"/>
      <name val="Arial"/>
      <family val="2"/>
    </font>
    <font>
      <b/>
      <sz val="12"/>
      <name val="Arial"/>
      <family val="2"/>
    </font>
    <font>
      <sz val="10"/>
      <name val="Arial"/>
      <family val="2"/>
    </font>
    <font>
      <sz val="9"/>
      <color theme="1"/>
      <name val="ＭＳ Ｐゴシック"/>
      <family val="2"/>
      <charset val="128"/>
    </font>
    <font>
      <b/>
      <sz val="12"/>
      <name val="ＭＳ Ｐゴシック"/>
      <family val="3"/>
      <charset val="128"/>
    </font>
    <font>
      <b/>
      <sz val="14"/>
      <name val="ＭＳ ゴシック"/>
      <family val="3"/>
      <charset val="128"/>
    </font>
    <font>
      <b/>
      <sz val="14"/>
      <color rgb="FFFF0000"/>
      <name val="ＭＳ Ｐゴシック"/>
      <family val="3"/>
      <charset val="128"/>
    </font>
    <font>
      <sz val="5"/>
      <name val="ＭＳ Ｐゴシック"/>
      <family val="3"/>
      <charset val="128"/>
    </font>
    <font>
      <b/>
      <sz val="10"/>
      <name val="ＭＳ ゴシック"/>
      <family val="3"/>
      <charset val="128"/>
    </font>
    <font>
      <b/>
      <sz val="11"/>
      <name val="ＭＳ ゴシック"/>
      <family val="3"/>
      <charset val="128"/>
    </font>
    <font>
      <b/>
      <sz val="16"/>
      <name val="ＭＳ ゴシック"/>
      <family val="3"/>
      <charset val="128"/>
    </font>
    <font>
      <sz val="5"/>
      <color theme="1"/>
      <name val="ＭＳ Ｐゴシック"/>
      <family val="3"/>
      <charset val="128"/>
    </font>
    <font>
      <sz val="10.5"/>
      <name val="Century"/>
      <family val="1"/>
    </font>
    <font>
      <sz val="10.5"/>
      <name val="ＭＳ 明朝"/>
      <family val="1"/>
      <charset val="128"/>
    </font>
    <font>
      <b/>
      <u/>
      <sz val="12"/>
      <color rgb="FF0000FF"/>
      <name val="ＭＳ Ｐゴシック"/>
      <family val="3"/>
      <charset val="128"/>
    </font>
    <font>
      <b/>
      <u/>
      <sz val="11"/>
      <color rgb="FF0000FF"/>
      <name val="ＭＳ Ｐゴシック"/>
      <family val="3"/>
      <charset val="128"/>
    </font>
    <font>
      <b/>
      <sz val="12"/>
      <name val="ＭＳ ゴシック"/>
      <family val="3"/>
      <charset val="128"/>
    </font>
    <font>
      <b/>
      <sz val="16"/>
      <color rgb="FF0000FF"/>
      <name val="ＭＳ ゴシック"/>
      <family val="3"/>
      <charset val="128"/>
    </font>
    <font>
      <b/>
      <u/>
      <sz val="11"/>
      <name val="ＭＳ ゴシック"/>
      <family val="3"/>
      <charset val="128"/>
    </font>
    <font>
      <sz val="10"/>
      <color indexed="10"/>
      <name val="ＭＳ ゴシック"/>
      <family val="3"/>
      <charset val="128"/>
    </font>
    <font>
      <sz val="10"/>
      <color rgb="FF000000"/>
      <name val="ＭＳ ゴシック"/>
      <family val="3"/>
      <charset val="128"/>
    </font>
    <font>
      <sz val="10"/>
      <color theme="8"/>
      <name val="ＭＳ ゴシック"/>
      <family val="3"/>
      <charset val="128"/>
    </font>
    <font>
      <sz val="10"/>
      <color rgb="FFFF0000"/>
      <name val="ＭＳ ゴシック"/>
      <family val="3"/>
      <charset val="128"/>
    </font>
    <font>
      <sz val="11"/>
      <color theme="8"/>
      <name val="ＭＳ ゴシック"/>
      <family val="3"/>
      <charset val="128"/>
    </font>
    <font>
      <b/>
      <u/>
      <sz val="10"/>
      <name val="ＭＳ ゴシック"/>
      <family val="3"/>
      <charset val="128"/>
    </font>
    <font>
      <b/>
      <u/>
      <sz val="10"/>
      <color rgb="FF0000FF"/>
      <name val="ＭＳ ゴシック"/>
      <family val="3"/>
      <charset val="128"/>
    </font>
    <font>
      <sz val="10"/>
      <color rgb="FF0000FF"/>
      <name val="ＭＳ ゴシック"/>
      <family val="3"/>
      <charset val="128"/>
    </font>
    <font>
      <sz val="11"/>
      <color rgb="FFFF0000"/>
      <name val="ＭＳ ゴシック"/>
      <family val="3"/>
      <charset val="128"/>
    </font>
    <font>
      <sz val="11"/>
      <color theme="1"/>
      <name val="ＭＳ Ｐゴシック"/>
      <family val="2"/>
      <scheme val="minor"/>
    </font>
    <font>
      <b/>
      <sz val="10"/>
      <color rgb="FF0000FF"/>
      <name val="ＭＳ ゴシック"/>
      <family val="3"/>
      <charset val="128"/>
    </font>
    <font>
      <b/>
      <u/>
      <sz val="11"/>
      <name val="ＭＳ Ｐゴシック"/>
      <family val="3"/>
      <charset val="128"/>
    </font>
    <font>
      <b/>
      <u/>
      <sz val="16"/>
      <color theme="1"/>
      <name val="ＭＳ Ｐゴシック"/>
      <family val="3"/>
      <charset val="128"/>
    </font>
    <font>
      <b/>
      <sz val="18"/>
      <color theme="1"/>
      <name val="ＭＳ Ｐゴシック"/>
      <family val="3"/>
      <charset val="128"/>
    </font>
    <font>
      <b/>
      <sz val="11.5"/>
      <color theme="1"/>
      <name val="ＭＳ Ｐゴシック"/>
      <family val="3"/>
      <charset val="128"/>
    </font>
    <font>
      <b/>
      <sz val="10"/>
      <color indexed="81"/>
      <name val="MS P ゴシック"/>
      <family val="3"/>
      <charset val="128"/>
    </font>
    <font>
      <b/>
      <sz val="12"/>
      <color theme="0"/>
      <name val="ＭＳ Ｐゴシック"/>
      <family val="3"/>
      <charset val="128"/>
    </font>
    <font>
      <sz val="20"/>
      <color theme="1"/>
      <name val="ＭＳ Ｐゴシック"/>
      <family val="3"/>
      <charset val="128"/>
    </font>
    <font>
      <sz val="20"/>
      <name val="ＭＳ Ｐゴシック"/>
      <family val="3"/>
      <charset val="128"/>
    </font>
    <font>
      <b/>
      <sz val="8"/>
      <color theme="1"/>
      <name val="HG丸ｺﾞｼｯｸM-PRO"/>
      <family val="3"/>
      <charset val="128"/>
    </font>
    <font>
      <b/>
      <sz val="8"/>
      <name val="HG丸ｺﾞｼｯｸM-PRO"/>
      <family val="3"/>
      <charset val="128"/>
    </font>
    <font>
      <b/>
      <sz val="14"/>
      <color indexed="10"/>
      <name val="ＭＳ ゴシック"/>
      <family val="3"/>
      <charset val="128"/>
    </font>
    <font>
      <sz val="11"/>
      <color indexed="81"/>
      <name val="HG丸ｺﾞｼｯｸM-PRO"/>
      <family val="3"/>
      <charset val="128"/>
    </font>
    <font>
      <b/>
      <sz val="11"/>
      <color indexed="81"/>
      <name val="HG丸ｺﾞｼｯｸM-PRO"/>
      <family val="3"/>
      <charset val="128"/>
    </font>
    <font>
      <b/>
      <sz val="11"/>
      <color indexed="10"/>
      <name val="HG丸ｺﾞｼｯｸM-PRO"/>
      <family val="3"/>
      <charset val="128"/>
    </font>
    <font>
      <b/>
      <sz val="11"/>
      <color indexed="17"/>
      <name val="HG丸ｺﾞｼｯｸM-PRO"/>
      <family val="3"/>
      <charset val="128"/>
    </font>
    <font>
      <b/>
      <sz val="10"/>
      <color indexed="10"/>
      <name val="MS P ゴシック"/>
      <family val="3"/>
      <charset val="128"/>
    </font>
    <font>
      <b/>
      <sz val="11"/>
      <color indexed="39"/>
      <name val="HG丸ｺﾞｼｯｸM-PRO"/>
      <family val="3"/>
      <charset val="128"/>
    </font>
    <font>
      <b/>
      <sz val="12"/>
      <color indexed="10"/>
      <name val="HG丸ｺﾞｼｯｸM-PRO"/>
      <family val="3"/>
      <charset val="128"/>
    </font>
    <font>
      <b/>
      <sz val="12"/>
      <color indexed="39"/>
      <name val="HG丸ｺﾞｼｯｸM-PRO"/>
      <family val="3"/>
      <charset val="128"/>
    </font>
    <font>
      <sz val="8"/>
      <color theme="1"/>
      <name val="ＭＳ Ｐゴシック"/>
      <family val="3"/>
      <charset val="128"/>
    </font>
    <font>
      <sz val="8"/>
      <name val="ＭＳ Ｐゴシック"/>
      <family val="3"/>
      <charset val="128"/>
    </font>
    <font>
      <sz val="12"/>
      <name val="HG丸ｺﾞｼｯｸM-PRO"/>
      <family val="3"/>
      <charset val="128"/>
    </font>
    <font>
      <sz val="11"/>
      <color rgb="FF0000FF"/>
      <name val="ＭＳ Ｐゴシック"/>
      <family val="3"/>
      <charset val="128"/>
    </font>
    <font>
      <sz val="16"/>
      <name val="ＭＳ Ｐゴシック"/>
      <family val="3"/>
      <charset val="128"/>
    </font>
    <font>
      <b/>
      <sz val="16"/>
      <name val="ＭＳ Ｐゴシック"/>
      <family val="3"/>
      <charset val="128"/>
    </font>
    <font>
      <b/>
      <sz val="14"/>
      <name val="ＭＳ Ｐゴシック"/>
      <family val="3"/>
      <charset val="128"/>
    </font>
    <font>
      <b/>
      <sz val="18"/>
      <name val="ＭＳ Ｐゴシック"/>
      <family val="3"/>
      <charset val="128"/>
    </font>
    <font>
      <sz val="13"/>
      <name val="ＭＳ Ｐゴシック"/>
      <family val="3"/>
      <charset val="128"/>
    </font>
    <font>
      <sz val="11"/>
      <name val="HG丸ｺﾞｼｯｸM-PRO"/>
      <family val="3"/>
      <charset val="128"/>
    </font>
    <font>
      <sz val="11"/>
      <color rgb="FF0000FF"/>
      <name val="HG丸ｺﾞｼｯｸM-PRO"/>
      <family val="3"/>
      <charset val="128"/>
    </font>
    <font>
      <sz val="16"/>
      <name val="HG丸ｺﾞｼｯｸM-PRO"/>
      <family val="3"/>
      <charset val="128"/>
    </font>
    <font>
      <sz val="13"/>
      <color rgb="FF0000FF"/>
      <name val="HG丸ｺﾞｼｯｸM-PRO"/>
      <family val="3"/>
      <charset val="128"/>
    </font>
    <font>
      <sz val="11"/>
      <color rgb="FF002060"/>
      <name val="ＭＳ Ｐゴシック"/>
      <family val="3"/>
      <charset val="128"/>
    </font>
    <font>
      <b/>
      <sz val="11"/>
      <color rgb="FF002060"/>
      <name val="ＭＳ Ｐゴシック"/>
      <family val="3"/>
      <charset val="128"/>
    </font>
    <font>
      <sz val="11"/>
      <color rgb="FF0070C0"/>
      <name val="ＭＳ Ｐゴシック"/>
      <family val="3"/>
      <charset val="128"/>
    </font>
    <font>
      <b/>
      <sz val="10"/>
      <name val="ＭＳ Ｐゴシック"/>
      <family val="3"/>
      <charset val="128"/>
    </font>
    <font>
      <b/>
      <sz val="12"/>
      <color rgb="FFFF0000"/>
      <name val="ＭＳ ゴシック"/>
      <family val="3"/>
      <charset val="128"/>
    </font>
    <font>
      <b/>
      <sz val="14"/>
      <color rgb="FF0000FF"/>
      <name val="ＭＳ ゴシック"/>
      <family val="3"/>
      <charset val="128"/>
    </font>
    <font>
      <b/>
      <sz val="12"/>
      <color rgb="FF0000FF"/>
      <name val="ＭＳ ゴシック"/>
      <family val="3"/>
      <charset val="128"/>
    </font>
    <font>
      <sz val="11"/>
      <color theme="0" tint="-0.14999847407452621"/>
      <name val="ＭＳ Ｐゴシック"/>
      <family val="3"/>
      <charset val="128"/>
    </font>
    <font>
      <sz val="18"/>
      <name val="ＭＳ ゴシック"/>
      <family val="3"/>
      <charset val="128"/>
    </font>
    <font>
      <sz val="16"/>
      <name val="ＭＳ ゴシック"/>
      <family val="3"/>
      <charset val="128"/>
    </font>
    <font>
      <sz val="14"/>
      <color rgb="FFFF0000"/>
      <name val="ＭＳ ゴシック"/>
      <family val="3"/>
      <charset val="128"/>
    </font>
    <font>
      <b/>
      <u/>
      <sz val="11"/>
      <color rgb="FF0000FF"/>
      <name val="ＭＳ ゴシック"/>
      <family val="3"/>
      <charset val="128"/>
    </font>
    <font>
      <sz val="14"/>
      <color indexed="81"/>
      <name val="メイリオ"/>
      <family val="3"/>
      <charset val="128"/>
    </font>
    <font>
      <sz val="14"/>
      <color indexed="10"/>
      <name val="メイリオ"/>
      <family val="3"/>
      <charset val="128"/>
    </font>
    <font>
      <sz val="14"/>
      <color indexed="12"/>
      <name val="メイリオ"/>
      <family val="3"/>
      <charset val="128"/>
    </font>
    <font>
      <u/>
      <sz val="14"/>
      <color indexed="12"/>
      <name val="メイリオ"/>
      <family val="3"/>
      <charset val="128"/>
    </font>
    <font>
      <sz val="14"/>
      <name val="メイリオ"/>
      <family val="3"/>
      <charset val="128"/>
    </font>
    <font>
      <sz val="14"/>
      <color rgb="FF0000FF"/>
      <name val="ＭＳ ゴシック"/>
      <family val="3"/>
      <charset val="128"/>
    </font>
    <font>
      <sz val="14"/>
      <color theme="1"/>
      <name val="ＭＳ ゴシック"/>
      <family val="3"/>
      <charset val="128"/>
    </font>
    <font>
      <b/>
      <u/>
      <sz val="14"/>
      <color rgb="FF0000FF"/>
      <name val="ＭＳ ゴシック"/>
      <family val="3"/>
      <charset val="128"/>
    </font>
    <font>
      <sz val="12"/>
      <color indexed="81"/>
      <name val="メイリオ"/>
      <family val="3"/>
      <charset val="128"/>
    </font>
    <font>
      <b/>
      <sz val="12"/>
      <color indexed="10"/>
      <name val="メイリオ"/>
      <family val="3"/>
      <charset val="128"/>
    </font>
    <font>
      <b/>
      <sz val="14"/>
      <color indexed="10"/>
      <name val="メイリオ"/>
      <family val="3"/>
      <charset val="128"/>
    </font>
    <font>
      <sz val="12"/>
      <color indexed="8"/>
      <name val="ＭＳ 明朝"/>
      <family val="1"/>
      <charset val="128"/>
    </font>
    <font>
      <sz val="9"/>
      <color indexed="8"/>
      <name val="ＭＳ Ｐゴシック"/>
      <family val="3"/>
      <charset val="128"/>
    </font>
    <font>
      <sz val="18"/>
      <color indexed="8"/>
      <name val="HGPｺﾞｼｯｸM"/>
      <family val="3"/>
      <charset val="128"/>
    </font>
    <font>
      <sz val="11"/>
      <color indexed="8"/>
      <name val="HGPｺﾞｼｯｸM"/>
      <family val="3"/>
      <charset val="128"/>
    </font>
    <font>
      <sz val="11"/>
      <color indexed="8"/>
      <name val="ＭＳ Ｐゴシック"/>
      <family val="3"/>
      <charset val="128"/>
    </font>
    <font>
      <sz val="10"/>
      <name val="HGPｺﾞｼｯｸM"/>
      <family val="3"/>
      <charset val="128"/>
    </font>
    <font>
      <sz val="10"/>
      <color theme="1"/>
      <name val="HGPｺﾞｼｯｸM"/>
      <family val="3"/>
      <charset val="128"/>
    </font>
    <font>
      <sz val="10"/>
      <color indexed="8"/>
      <name val="ＭＳ Ｐゴシック"/>
      <family val="3"/>
      <charset val="128"/>
    </font>
    <font>
      <sz val="10"/>
      <color indexed="8"/>
      <name val="HGPｺﾞｼｯｸM"/>
      <family val="3"/>
      <charset val="128"/>
    </font>
    <font>
      <sz val="7"/>
      <name val="ＭＳ ゴシック"/>
      <family val="3"/>
      <charset val="128"/>
    </font>
    <font>
      <sz val="9"/>
      <name val="ＭＳ ゴシック"/>
      <family val="3"/>
      <charset val="128"/>
    </font>
    <font>
      <sz val="11"/>
      <color theme="1"/>
      <name val="ＭＳ ゴシック"/>
      <family val="3"/>
      <charset val="128"/>
    </font>
    <font>
      <b/>
      <sz val="11"/>
      <color theme="1"/>
      <name val="ＭＳ Ｐゴシック"/>
      <family val="3"/>
      <charset val="128"/>
      <scheme val="minor"/>
    </font>
    <font>
      <sz val="11"/>
      <color rgb="FF000000"/>
      <name val="ＭＳ Ｐゴシック"/>
      <family val="3"/>
      <charset val="128"/>
    </font>
    <font>
      <sz val="10"/>
      <color rgb="FF000000"/>
      <name val="ＭＳ Ｐゴシック"/>
      <family val="3"/>
      <charset val="128"/>
    </font>
    <font>
      <b/>
      <sz val="10"/>
      <color indexed="81"/>
      <name val="Meiryo UI"/>
      <family val="3"/>
      <charset val="128"/>
    </font>
    <font>
      <b/>
      <sz val="9"/>
      <color indexed="81"/>
      <name val="Meiryo UI"/>
      <family val="3"/>
      <charset val="128"/>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solid">
        <fgColor rgb="FFFFFF99"/>
        <bgColor indexed="64"/>
      </patternFill>
    </fill>
    <fill>
      <patternFill patternType="solid">
        <fgColor rgb="FFFABF8F"/>
        <bgColor indexed="64"/>
      </patternFill>
    </fill>
    <fill>
      <patternFill patternType="solid">
        <fgColor rgb="FFDAEEF3"/>
        <bgColor indexed="64"/>
      </patternFill>
    </fill>
    <fill>
      <patternFill patternType="solid">
        <fgColor theme="7" tint="0.39997558519241921"/>
        <bgColor indexed="64"/>
      </patternFill>
    </fill>
    <fill>
      <patternFill patternType="solid">
        <fgColor rgb="FFFFC000"/>
        <bgColor indexed="64"/>
      </patternFill>
    </fill>
  </fills>
  <borders count="1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medium">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diagonal/>
    </border>
    <border>
      <left/>
      <right style="thick">
        <color indexed="64"/>
      </right>
      <top/>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rgb="FFFF0000"/>
      </left>
      <right style="thick">
        <color rgb="FFFF0000"/>
      </right>
      <top style="thin">
        <color rgb="FFFF0000"/>
      </top>
      <bottom style="thick">
        <color rgb="FFFF0000"/>
      </bottom>
      <diagonal/>
    </border>
    <border>
      <left style="thin">
        <color rgb="FFFF0000"/>
      </left>
      <right/>
      <top style="thin">
        <color rgb="FFFF0000"/>
      </top>
      <bottom style="thick">
        <color rgb="FFFF0000"/>
      </bottom>
      <diagonal/>
    </border>
    <border>
      <left/>
      <right style="thick">
        <color rgb="FFFF0000"/>
      </right>
      <top style="thin">
        <color rgb="FFFF0000"/>
      </top>
      <bottom style="thick">
        <color rgb="FFFF0000"/>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hair">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s>
  <cellStyleXfs count="2022">
    <xf numFmtId="0" fontId="0" fillId="0" borderId="0"/>
    <xf numFmtId="38" fontId="22" fillId="0" borderId="0" applyFont="0" applyFill="0" applyBorder="0" applyAlignment="0" applyProtection="0">
      <alignment vertical="center"/>
    </xf>
    <xf numFmtId="0" fontId="17" fillId="0" borderId="0">
      <alignment vertical="center"/>
    </xf>
    <xf numFmtId="0" fontId="17" fillId="0" borderId="0">
      <alignment vertical="center"/>
    </xf>
    <xf numFmtId="0" fontId="30" fillId="0" borderId="0" applyNumberFormat="0" applyFill="0" applyBorder="0" applyAlignment="0" applyProtection="0">
      <alignment vertical="top"/>
      <protection locked="0"/>
    </xf>
    <xf numFmtId="0" fontId="22" fillId="0" borderId="0"/>
    <xf numFmtId="0" fontId="17" fillId="0" borderId="0">
      <alignment vertical="center"/>
    </xf>
    <xf numFmtId="0" fontId="28" fillId="0" borderId="0">
      <alignment vertical="center"/>
    </xf>
    <xf numFmtId="0" fontId="33" fillId="0" borderId="0">
      <alignment vertical="center"/>
    </xf>
    <xf numFmtId="0" fontId="22" fillId="0" borderId="0">
      <alignment vertical="center"/>
    </xf>
    <xf numFmtId="0" fontId="17" fillId="0" borderId="0">
      <alignment vertical="center"/>
    </xf>
    <xf numFmtId="0" fontId="33" fillId="0" borderId="0">
      <alignment vertical="center"/>
    </xf>
    <xf numFmtId="0" fontId="17" fillId="0" borderId="0">
      <alignment vertical="center"/>
    </xf>
    <xf numFmtId="0" fontId="22" fillId="0" borderId="0"/>
    <xf numFmtId="0" fontId="17" fillId="0" borderId="0">
      <alignment vertical="center"/>
    </xf>
    <xf numFmtId="0" fontId="22" fillId="0" borderId="0">
      <alignment vertical="center"/>
    </xf>
    <xf numFmtId="0" fontId="16" fillId="0" borderId="0">
      <alignment vertical="center"/>
    </xf>
    <xf numFmtId="0" fontId="22" fillId="0" borderId="0"/>
    <xf numFmtId="185" fontId="49" fillId="0" borderId="0" applyFill="0" applyBorder="0" applyAlignment="0"/>
    <xf numFmtId="38" fontId="50" fillId="2" borderId="0" applyNumberFormat="0" applyBorder="0" applyAlignment="0" applyProtection="0"/>
    <xf numFmtId="0" fontId="51" fillId="0" borderId="41" applyNumberFormat="0" applyAlignment="0" applyProtection="0">
      <alignment horizontal="left" vertical="center"/>
    </xf>
    <xf numFmtId="0" fontId="51" fillId="0" borderId="4">
      <alignment horizontal="left" vertical="center"/>
    </xf>
    <xf numFmtId="10" fontId="50" fillId="5" borderId="2" applyNumberFormat="0" applyBorder="0" applyAlignment="0" applyProtection="0"/>
    <xf numFmtId="186" fontId="49" fillId="0" borderId="0"/>
    <xf numFmtId="0" fontId="52" fillId="0" borderId="0"/>
    <xf numFmtId="10" fontId="52" fillId="0" borderId="0" applyFont="0" applyFill="0" applyBorder="0" applyAlignment="0" applyProtection="0"/>
    <xf numFmtId="9" fontId="22" fillId="0" borderId="0" applyFont="0" applyFill="0" applyBorder="0" applyAlignment="0" applyProtection="0">
      <alignment vertical="center"/>
    </xf>
    <xf numFmtId="38" fontId="22" fillId="0" borderId="0" applyFont="0" applyFill="0" applyBorder="0" applyAlignment="0" applyProtection="0"/>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34" fillId="0" borderId="0">
      <alignment vertical="center"/>
    </xf>
    <xf numFmtId="0" fontId="22" fillId="0" borderId="0"/>
    <xf numFmtId="0" fontId="22" fillId="0" borderId="0"/>
    <xf numFmtId="0" fontId="17" fillId="0" borderId="0">
      <alignment vertical="center"/>
    </xf>
    <xf numFmtId="0" fontId="26" fillId="0" borderId="0">
      <alignment vertical="center"/>
    </xf>
    <xf numFmtId="0" fontId="25" fillId="0" borderId="0"/>
    <xf numFmtId="0" fontId="53" fillId="0" borderId="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0" fontId="53" fillId="0" borderId="0">
      <alignment vertical="center"/>
    </xf>
    <xf numFmtId="0" fontId="53" fillId="0" borderId="0">
      <alignment vertical="center"/>
    </xf>
    <xf numFmtId="0" fontId="15" fillId="0" borderId="0">
      <alignment vertical="center"/>
    </xf>
    <xf numFmtId="0" fontId="22" fillId="0" borderId="0"/>
    <xf numFmtId="0" fontId="15" fillId="0" borderId="0">
      <alignment vertical="center"/>
    </xf>
    <xf numFmtId="0" fontId="15" fillId="0" borderId="0">
      <alignment vertical="center"/>
    </xf>
    <xf numFmtId="0" fontId="15" fillId="0" borderId="0">
      <alignment vertical="center"/>
    </xf>
    <xf numFmtId="0" fontId="22" fillId="0" borderId="0"/>
    <xf numFmtId="0" fontId="22" fillId="0" borderId="0"/>
    <xf numFmtId="0" fontId="22" fillId="0" borderId="0"/>
    <xf numFmtId="0" fontId="22"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2" fillId="0" borderId="0"/>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5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49" fillId="0" borderId="0" applyFill="0" applyBorder="0" applyAlignment="0"/>
    <xf numFmtId="0" fontId="49" fillId="0" borderId="0"/>
    <xf numFmtId="0" fontId="22" fillId="0" borderId="0"/>
    <xf numFmtId="38" fontId="53"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8" fillId="0" borderId="0"/>
    <xf numFmtId="0" fontId="1" fillId="0" borderId="0">
      <alignment vertical="center"/>
    </xf>
    <xf numFmtId="0" fontId="22" fillId="0" borderId="0">
      <alignment vertical="center"/>
    </xf>
  </cellStyleXfs>
  <cellXfs count="1150">
    <xf numFmtId="0" fontId="0" fillId="0" borderId="0" xfId="0"/>
    <xf numFmtId="0" fontId="45" fillId="0" borderId="37" xfId="15" applyFont="1" applyBorder="1" applyProtection="1">
      <alignment vertical="center"/>
      <protection locked="0"/>
    </xf>
    <xf numFmtId="0" fontId="32" fillId="0" borderId="0" xfId="15" applyFont="1" applyProtection="1">
      <alignment vertical="center"/>
      <protection locked="0"/>
    </xf>
    <xf numFmtId="0" fontId="46" fillId="0" borderId="0" xfId="15" applyFont="1" applyProtection="1">
      <alignment vertical="center"/>
      <protection locked="0"/>
    </xf>
    <xf numFmtId="0" fontId="46" fillId="0" borderId="39" xfId="15" applyFont="1" applyBorder="1" applyProtection="1">
      <alignment vertical="center"/>
      <protection locked="0"/>
    </xf>
    <xf numFmtId="0" fontId="32" fillId="0" borderId="37" xfId="15" applyFont="1" applyBorder="1" applyProtection="1">
      <alignment vertical="center"/>
      <protection locked="0"/>
    </xf>
    <xf numFmtId="0" fontId="32" fillId="0" borderId="0" xfId="15" applyFont="1" applyAlignment="1" applyProtection="1">
      <alignment vertical="top"/>
      <protection locked="0"/>
    </xf>
    <xf numFmtId="0" fontId="32" fillId="0" borderId="39" xfId="15" applyFont="1" applyBorder="1" applyProtection="1">
      <alignment vertical="center"/>
      <protection locked="0"/>
    </xf>
    <xf numFmtId="0" fontId="47" fillId="0" borderId="30" xfId="15" applyFont="1" applyBorder="1" applyProtection="1">
      <alignment vertical="center"/>
      <protection locked="0"/>
    </xf>
    <xf numFmtId="0" fontId="32" fillId="0" borderId="31" xfId="15" applyFont="1" applyBorder="1" applyProtection="1">
      <alignment vertical="center"/>
      <protection locked="0"/>
    </xf>
    <xf numFmtId="0" fontId="32" fillId="0" borderId="33" xfId="15" applyFont="1" applyBorder="1" applyProtection="1">
      <alignment vertical="center"/>
      <protection locked="0"/>
    </xf>
    <xf numFmtId="0" fontId="29" fillId="0" borderId="0" xfId="0" applyFont="1" applyAlignment="1">
      <alignment horizontal="justify" vertical="center"/>
    </xf>
    <xf numFmtId="0" fontId="70" fillId="0" borderId="6" xfId="0" applyFont="1" applyBorder="1" applyAlignment="1">
      <alignment horizontal="left" vertical="center" indent="1"/>
    </xf>
    <xf numFmtId="0" fontId="70" fillId="3" borderId="6" xfId="0" applyFont="1" applyFill="1" applyBorder="1" applyAlignment="1">
      <alignment horizontal="left" vertical="center" indent="1"/>
    </xf>
    <xf numFmtId="0" fontId="70" fillId="3" borderId="11" xfId="0" applyFont="1" applyFill="1" applyBorder="1" applyAlignment="1">
      <alignment horizontal="left" vertical="center" indent="1"/>
    </xf>
    <xf numFmtId="0" fontId="70" fillId="0" borderId="6" xfId="0" applyFont="1" applyBorder="1" applyAlignment="1">
      <alignment horizontal="left" vertical="center"/>
    </xf>
    <xf numFmtId="0" fontId="70" fillId="0" borderId="8" xfId="0" applyFont="1" applyBorder="1" applyAlignment="1">
      <alignment horizontal="left" vertical="center"/>
    </xf>
    <xf numFmtId="0" fontId="70" fillId="0" borderId="11" xfId="0" applyFont="1" applyBorder="1" applyAlignment="1">
      <alignment horizontal="left" vertical="center" indent="1"/>
    </xf>
    <xf numFmtId="0" fontId="29" fillId="0" borderId="8" xfId="0" applyFont="1" applyBorder="1" applyAlignment="1">
      <alignment horizontal="left" vertical="center"/>
    </xf>
    <xf numFmtId="0" fontId="29" fillId="0" borderId="0" xfId="0" applyFont="1"/>
    <xf numFmtId="0" fontId="29" fillId="0" borderId="6" xfId="0" applyFont="1" applyBorder="1" applyAlignment="1">
      <alignment horizontal="left" vertical="center"/>
    </xf>
    <xf numFmtId="0" fontId="70" fillId="3" borderId="8" xfId="0" applyFont="1" applyFill="1" applyBorder="1" applyAlignment="1">
      <alignment horizontal="left" vertical="center"/>
    </xf>
    <xf numFmtId="0" fontId="29" fillId="0" borderId="11" xfId="0" applyFont="1" applyBorder="1" applyAlignment="1">
      <alignment horizontal="left" vertical="center" indent="1"/>
    </xf>
    <xf numFmtId="0" fontId="70" fillId="0" borderId="38" xfId="0" applyFont="1" applyBorder="1" applyAlignment="1">
      <alignment horizontal="left" vertical="center" readingOrder="1"/>
    </xf>
    <xf numFmtId="0" fontId="76" fillId="0" borderId="8" xfId="0" applyFont="1" applyBorder="1" applyAlignment="1">
      <alignment horizontal="left" vertical="center"/>
    </xf>
    <xf numFmtId="0" fontId="76" fillId="0" borderId="11" xfId="0" applyFont="1" applyBorder="1" applyAlignment="1">
      <alignment horizontal="left" vertical="center" indent="1"/>
    </xf>
    <xf numFmtId="0" fontId="70" fillId="3" borderId="11" xfId="0" applyFont="1" applyFill="1" applyBorder="1" applyAlignment="1">
      <alignment horizontal="left" vertical="top" indent="1"/>
    </xf>
    <xf numFmtId="0" fontId="18" fillId="0" borderId="65" xfId="0" applyFont="1" applyBorder="1" applyAlignment="1" applyProtection="1">
      <alignment horizontal="center" vertical="center"/>
      <protection locked="0"/>
    </xf>
    <xf numFmtId="0" fontId="70" fillId="0" borderId="105" xfId="0" applyFont="1" applyBorder="1" applyAlignment="1">
      <alignment horizontal="left" vertical="center" indent="1"/>
    </xf>
    <xf numFmtId="0" fontId="70" fillId="0" borderId="35" xfId="0" applyFont="1" applyBorder="1" applyAlignment="1">
      <alignment horizontal="left" vertical="center"/>
    </xf>
    <xf numFmtId="0" fontId="29" fillId="0" borderId="5" xfId="0" applyFont="1" applyBorder="1"/>
    <xf numFmtId="0" fontId="69" fillId="0" borderId="0" xfId="0" applyFont="1" applyAlignment="1">
      <alignment vertical="center"/>
    </xf>
    <xf numFmtId="0" fontId="29" fillId="0" borderId="90" xfId="0" applyFont="1" applyBorder="1"/>
    <xf numFmtId="0" fontId="71" fillId="0" borderId="0" xfId="0" applyFont="1"/>
    <xf numFmtId="0" fontId="69" fillId="0" borderId="5" xfId="0" applyFont="1" applyBorder="1" applyAlignment="1">
      <alignment vertical="center"/>
    </xf>
    <xf numFmtId="0" fontId="29" fillId="0" borderId="84" xfId="0" applyFont="1" applyBorder="1"/>
    <xf numFmtId="0" fontId="29" fillId="0" borderId="0" xfId="0" applyFont="1" applyAlignment="1">
      <alignment vertical="center"/>
    </xf>
    <xf numFmtId="0" fontId="29" fillId="0" borderId="6" xfId="0" applyFont="1" applyBorder="1" applyAlignment="1">
      <alignment vertical="center"/>
    </xf>
    <xf numFmtId="0" fontId="72" fillId="0" borderId="1" xfId="0" applyFont="1" applyBorder="1" applyAlignment="1">
      <alignment horizontal="left" indent="4"/>
    </xf>
    <xf numFmtId="0" fontId="69" fillId="0" borderId="1" xfId="0" applyFont="1" applyBorder="1" applyAlignment="1">
      <alignment vertical="center"/>
    </xf>
    <xf numFmtId="0" fontId="29" fillId="0" borderId="1" xfId="0" applyFont="1" applyBorder="1"/>
    <xf numFmtId="0" fontId="29" fillId="0" borderId="111" xfId="0" applyFont="1" applyBorder="1"/>
    <xf numFmtId="0" fontId="72" fillId="0" borderId="5" xfId="0" applyFont="1" applyBorder="1" applyAlignment="1">
      <alignment vertical="center"/>
    </xf>
    <xf numFmtId="0" fontId="29" fillId="0" borderId="6" xfId="0" applyFont="1" applyBorder="1" applyAlignment="1">
      <alignment horizontal="left"/>
    </xf>
    <xf numFmtId="0" fontId="69" fillId="0" borderId="0" xfId="0" applyFont="1"/>
    <xf numFmtId="0" fontId="29" fillId="3" borderId="8" xfId="0" applyFont="1" applyFill="1" applyBorder="1" applyAlignment="1">
      <alignment vertical="center"/>
    </xf>
    <xf numFmtId="0" fontId="72" fillId="3" borderId="5" xfId="0" applyFont="1" applyFill="1" applyBorder="1" applyAlignment="1">
      <alignment horizontal="left" vertical="center"/>
    </xf>
    <xf numFmtId="0" fontId="29" fillId="3" borderId="5" xfId="0" applyFont="1" applyFill="1" applyBorder="1"/>
    <xf numFmtId="0" fontId="29" fillId="3" borderId="84" xfId="0" applyFont="1" applyFill="1" applyBorder="1"/>
    <xf numFmtId="0" fontId="29" fillId="3" borderId="0" xfId="0" applyFont="1" applyFill="1"/>
    <xf numFmtId="0" fontId="29" fillId="3" borderId="90" xfId="0" applyFont="1" applyFill="1" applyBorder="1"/>
    <xf numFmtId="0" fontId="29" fillId="0" borderId="79" xfId="0" applyFont="1" applyBorder="1"/>
    <xf numFmtId="0" fontId="29" fillId="0" borderId="86" xfId="0" applyFont="1" applyBorder="1"/>
    <xf numFmtId="0" fontId="29" fillId="0" borderId="27" xfId="0" applyFont="1" applyBorder="1"/>
    <xf numFmtId="0" fontId="29" fillId="0" borderId="29" xfId="0" applyFont="1" applyBorder="1"/>
    <xf numFmtId="0" fontId="29" fillId="0" borderId="39" xfId="0" applyFont="1" applyBorder="1"/>
    <xf numFmtId="0" fontId="29" fillId="0" borderId="34" xfId="0" applyFont="1" applyBorder="1"/>
    <xf numFmtId="0" fontId="29" fillId="0" borderId="36" xfId="0" applyFont="1" applyBorder="1"/>
    <xf numFmtId="0" fontId="77" fillId="0" borderId="5" xfId="0" applyFont="1" applyBorder="1"/>
    <xf numFmtId="0" fontId="77" fillId="0" borderId="5" xfId="0" applyFont="1" applyBorder="1" applyAlignment="1">
      <alignment vertical="center"/>
    </xf>
    <xf numFmtId="0" fontId="21" fillId="0" borderId="5" xfId="0" applyFont="1" applyBorder="1"/>
    <xf numFmtId="0" fontId="21" fillId="0" borderId="36" xfId="0" applyFont="1" applyBorder="1"/>
    <xf numFmtId="0" fontId="21" fillId="0" borderId="31" xfId="0" applyFont="1" applyBorder="1"/>
    <xf numFmtId="0" fontId="21" fillId="0" borderId="33" xfId="0" applyFont="1" applyBorder="1"/>
    <xf numFmtId="0" fontId="29" fillId="0" borderId="35" xfId="0" applyFont="1" applyBorder="1" applyAlignment="1">
      <alignment vertical="center"/>
    </xf>
    <xf numFmtId="0" fontId="29" fillId="0" borderId="27" xfId="0" applyFont="1" applyBorder="1" applyAlignment="1">
      <alignment vertical="center"/>
    </xf>
    <xf numFmtId="0" fontId="29" fillId="0" borderId="38" xfId="0" applyFont="1" applyBorder="1" applyAlignment="1">
      <alignment horizontal="left" vertical="center" indent="1"/>
    </xf>
    <xf numFmtId="0" fontId="29" fillId="0" borderId="31" xfId="0" applyFont="1" applyBorder="1" applyAlignment="1">
      <alignment vertical="center"/>
    </xf>
    <xf numFmtId="0" fontId="29" fillId="0" borderId="31" xfId="0" applyFont="1" applyBorder="1"/>
    <xf numFmtId="0" fontId="29" fillId="0" borderId="33" xfId="0" applyFont="1" applyBorder="1"/>
    <xf numFmtId="0" fontId="29" fillId="0" borderId="29" xfId="0" applyFont="1" applyBorder="1" applyAlignment="1">
      <alignment vertical="center"/>
    </xf>
    <xf numFmtId="0" fontId="29" fillId="0" borderId="39" xfId="0" applyFont="1" applyBorder="1" applyAlignment="1">
      <alignment vertical="center"/>
    </xf>
    <xf numFmtId="0" fontId="29" fillId="0" borderId="31" xfId="0" applyFont="1" applyBorder="1" applyAlignment="1">
      <alignment vertical="center" readingOrder="1"/>
    </xf>
    <xf numFmtId="0" fontId="29" fillId="0" borderId="33" xfId="0" applyFont="1" applyBorder="1" applyAlignment="1">
      <alignment vertical="center" readingOrder="1"/>
    </xf>
    <xf numFmtId="0" fontId="29" fillId="0" borderId="7" xfId="0" applyFont="1" applyBorder="1"/>
    <xf numFmtId="0" fontId="29" fillId="0" borderId="12" xfId="0" applyFont="1" applyBorder="1"/>
    <xf numFmtId="0" fontId="18" fillId="7" borderId="46"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7" borderId="57" xfId="0" applyFont="1" applyFill="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7" borderId="49" xfId="0" applyFont="1" applyFill="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7" borderId="55" xfId="0" applyFont="1" applyFill="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7" borderId="64" xfId="0" applyFont="1" applyFill="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7" borderId="58" xfId="0" applyFont="1" applyFill="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7" borderId="17" xfId="0" applyFont="1" applyFill="1" applyBorder="1" applyAlignment="1" applyProtection="1">
      <alignment horizontal="center" vertical="center"/>
      <protection locked="0"/>
    </xf>
    <xf numFmtId="0" fontId="29" fillId="7" borderId="19" xfId="0" applyFont="1" applyFill="1" applyBorder="1" applyAlignment="1" applyProtection="1">
      <alignment vertical="center"/>
      <protection locked="0"/>
    </xf>
    <xf numFmtId="0" fontId="29" fillId="0" borderId="12" xfId="0" applyFont="1" applyBorder="1" applyAlignment="1" applyProtection="1">
      <alignment vertical="center"/>
      <protection locked="0"/>
    </xf>
    <xf numFmtId="0" fontId="29" fillId="0" borderId="1" xfId="0" applyFont="1" applyBorder="1" applyAlignment="1" applyProtection="1">
      <alignment vertical="center"/>
      <protection locked="0"/>
    </xf>
    <xf numFmtId="0" fontId="18" fillId="7" borderId="18" xfId="0" applyFont="1" applyFill="1" applyBorder="1" applyAlignment="1" applyProtection="1">
      <alignment horizontal="center" vertical="center"/>
      <protection locked="0"/>
    </xf>
    <xf numFmtId="0" fontId="18" fillId="7" borderId="19"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7" borderId="2" xfId="0" applyFont="1" applyFill="1" applyBorder="1" applyAlignment="1" applyProtection="1">
      <alignment horizontal="center" vertical="center"/>
      <protection locked="0"/>
    </xf>
    <xf numFmtId="0" fontId="29" fillId="7" borderId="17" xfId="0" applyFont="1" applyFill="1" applyBorder="1" applyAlignment="1" applyProtection="1">
      <alignment vertical="center"/>
      <protection locked="0"/>
    </xf>
    <xf numFmtId="0" fontId="29" fillId="0" borderId="9" xfId="0" applyFont="1" applyBorder="1" applyAlignment="1" applyProtection="1">
      <alignment vertical="center"/>
      <protection locked="0"/>
    </xf>
    <xf numFmtId="0" fontId="29" fillId="0" borderId="5" xfId="0" applyFont="1" applyBorder="1" applyAlignment="1" applyProtection="1">
      <alignment vertical="center"/>
      <protection locked="0"/>
    </xf>
    <xf numFmtId="0" fontId="29" fillId="7" borderId="18" xfId="0" applyFont="1" applyFill="1" applyBorder="1" applyAlignment="1" applyProtection="1">
      <alignment vertical="center"/>
      <protection locked="0"/>
    </xf>
    <xf numFmtId="0" fontId="29" fillId="0" borderId="7" xfId="0" applyFont="1" applyBorder="1" applyAlignment="1" applyProtection="1">
      <alignment vertical="center"/>
      <protection locked="0"/>
    </xf>
    <xf numFmtId="0" fontId="29" fillId="0" borderId="0" xfId="0" applyFont="1" applyAlignment="1" applyProtection="1">
      <alignment vertical="center"/>
      <protection locked="0"/>
    </xf>
    <xf numFmtId="0" fontId="18" fillId="7" borderId="18" xfId="0" applyFont="1" applyFill="1" applyBorder="1" applyAlignment="1" applyProtection="1">
      <alignment vertical="center"/>
      <protection locked="0"/>
    </xf>
    <xf numFmtId="0" fontId="18" fillId="0" borderId="7" xfId="0" applyFont="1" applyBorder="1" applyAlignment="1" applyProtection="1">
      <alignment vertical="center"/>
      <protection locked="0"/>
    </xf>
    <xf numFmtId="0" fontId="18" fillId="0" borderId="18" xfId="0" applyFont="1" applyBorder="1" applyAlignment="1" applyProtection="1">
      <alignment vertical="center"/>
      <protection locked="0"/>
    </xf>
    <xf numFmtId="0" fontId="18" fillId="7" borderId="19" xfId="0" applyFont="1" applyFill="1" applyBorder="1" applyAlignment="1" applyProtection="1">
      <alignment vertical="center"/>
      <protection locked="0"/>
    </xf>
    <xf numFmtId="0" fontId="18" fillId="0" borderId="12" xfId="0" applyFont="1" applyBorder="1" applyAlignment="1" applyProtection="1">
      <alignment vertical="center"/>
      <protection locked="0"/>
    </xf>
    <xf numFmtId="0" fontId="18" fillId="7" borderId="17" xfId="0" applyFont="1" applyFill="1" applyBorder="1" applyAlignment="1" applyProtection="1">
      <alignment vertical="center"/>
      <protection locked="0"/>
    </xf>
    <xf numFmtId="0" fontId="18" fillId="0" borderId="9" xfId="0" applyFont="1" applyBorder="1" applyAlignment="1" applyProtection="1">
      <alignment vertical="center"/>
      <protection locked="0"/>
    </xf>
    <xf numFmtId="0" fontId="18" fillId="0" borderId="5" xfId="0" applyFont="1" applyBorder="1" applyAlignment="1" applyProtection="1">
      <alignment vertical="center"/>
      <protection locked="0"/>
    </xf>
    <xf numFmtId="0" fontId="18" fillId="0" borderId="1" xfId="0" applyFont="1" applyBorder="1" applyAlignment="1" applyProtection="1">
      <alignment vertical="center"/>
      <protection locked="0"/>
    </xf>
    <xf numFmtId="0" fontId="24" fillId="7" borderId="17" xfId="0" applyFont="1" applyFill="1" applyBorder="1" applyAlignment="1" applyProtection="1">
      <alignment vertical="center"/>
      <protection locked="0"/>
    </xf>
    <xf numFmtId="0" fontId="24" fillId="0" borderId="9"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4" fillId="7" borderId="18" xfId="0" applyFont="1" applyFill="1" applyBorder="1" applyAlignment="1" applyProtection="1">
      <alignment vertical="center"/>
      <protection locked="0"/>
    </xf>
    <xf numFmtId="0" fontId="24" fillId="0" borderId="7" xfId="0" applyFont="1" applyBorder="1" applyAlignment="1" applyProtection="1">
      <alignment vertical="center"/>
      <protection locked="0"/>
    </xf>
    <xf numFmtId="0" fontId="28" fillId="0" borderId="7" xfId="0" applyFont="1" applyBorder="1" applyAlignment="1" applyProtection="1">
      <alignment vertical="center"/>
      <protection locked="0"/>
    </xf>
    <xf numFmtId="0" fontId="24" fillId="7" borderId="19" xfId="0" applyFont="1" applyFill="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7" borderId="46" xfId="0" applyFont="1" applyFill="1" applyBorder="1" applyAlignment="1" applyProtection="1">
      <alignment vertical="center"/>
      <protection locked="0"/>
    </xf>
    <xf numFmtId="0" fontId="18" fillId="0" borderId="63" xfId="0" applyFont="1" applyBorder="1" applyAlignment="1" applyProtection="1">
      <alignment vertical="center"/>
      <protection locked="0"/>
    </xf>
    <xf numFmtId="0" fontId="18" fillId="0" borderId="28" xfId="0" applyFont="1" applyBorder="1" applyAlignment="1" applyProtection="1">
      <alignment vertical="center"/>
      <protection locked="0"/>
    </xf>
    <xf numFmtId="0" fontId="18" fillId="7" borderId="49" xfId="0" applyFont="1" applyFill="1" applyBorder="1" applyAlignment="1" applyProtection="1">
      <alignment vertical="center"/>
      <protection locked="0"/>
    </xf>
    <xf numFmtId="0" fontId="18" fillId="7" borderId="58" xfId="0" applyFont="1" applyFill="1" applyBorder="1" applyAlignment="1" applyProtection="1">
      <alignment vertical="center"/>
      <protection locked="0"/>
    </xf>
    <xf numFmtId="0" fontId="18" fillId="0" borderId="31" xfId="0" applyFont="1" applyBorder="1" applyAlignment="1" applyProtection="1">
      <alignment vertical="center"/>
      <protection locked="0"/>
    </xf>
    <xf numFmtId="0" fontId="21" fillId="0" borderId="0" xfId="0" applyFont="1" applyProtection="1">
      <protection locked="0"/>
    </xf>
    <xf numFmtId="0" fontId="21" fillId="0" borderId="0" xfId="0" applyFont="1" applyAlignment="1" applyProtection="1">
      <alignment vertical="center"/>
      <protection locked="0"/>
    </xf>
    <xf numFmtId="0" fontId="29" fillId="0" borderId="0" xfId="0" applyFont="1" applyProtection="1">
      <protection locked="0"/>
    </xf>
    <xf numFmtId="0" fontId="0" fillId="0" borderId="0" xfId="0" applyProtection="1">
      <protection locked="0"/>
    </xf>
    <xf numFmtId="0" fontId="29" fillId="0" borderId="8" xfId="0" applyFont="1" applyBorder="1" applyAlignment="1">
      <alignment vertical="center"/>
    </xf>
    <xf numFmtId="0" fontId="29" fillId="0" borderId="5" xfId="0" applyFont="1" applyBorder="1" applyAlignment="1">
      <alignment vertical="center"/>
    </xf>
    <xf numFmtId="0" fontId="29" fillId="0" borderId="6" xfId="0" applyFont="1" applyBorder="1" applyAlignment="1">
      <alignment horizontal="left" vertical="center" indent="1"/>
    </xf>
    <xf numFmtId="0" fontId="29" fillId="0" borderId="0" xfId="0" applyFont="1" applyAlignment="1">
      <alignment horizontal="left" vertical="center" indent="1"/>
    </xf>
    <xf numFmtId="0" fontId="69" fillId="0" borderId="0" xfId="0" applyFont="1" applyAlignment="1">
      <alignment horizontal="left" vertical="center"/>
    </xf>
    <xf numFmtId="0" fontId="29" fillId="6" borderId="0" xfId="0" applyFont="1" applyFill="1" applyProtection="1">
      <protection locked="0"/>
    </xf>
    <xf numFmtId="0" fontId="29" fillId="6" borderId="0" xfId="0" applyFont="1" applyFill="1" applyAlignment="1" applyProtection="1">
      <alignment vertical="center"/>
      <protection locked="0"/>
    </xf>
    <xf numFmtId="0" fontId="29" fillId="7" borderId="106" xfId="0" applyFont="1" applyFill="1" applyBorder="1" applyAlignment="1" applyProtection="1">
      <alignment vertical="center"/>
      <protection locked="0"/>
    </xf>
    <xf numFmtId="0" fontId="29" fillId="0" borderId="107" xfId="0" applyFont="1" applyBorder="1" applyAlignment="1" applyProtection="1">
      <alignment vertical="center"/>
      <protection locked="0"/>
    </xf>
    <xf numFmtId="0" fontId="29" fillId="0" borderId="89" xfId="0" applyFont="1" applyBorder="1" applyAlignment="1" applyProtection="1">
      <alignment vertical="center"/>
      <protection locked="0"/>
    </xf>
    <xf numFmtId="0" fontId="29" fillId="7" borderId="101" xfId="0" applyFont="1" applyFill="1" applyBorder="1" applyAlignment="1" applyProtection="1">
      <alignment vertical="center"/>
      <protection locked="0"/>
    </xf>
    <xf numFmtId="0" fontId="29" fillId="7" borderId="102" xfId="0" applyFont="1" applyFill="1" applyBorder="1" applyAlignment="1" applyProtection="1">
      <alignment vertical="center"/>
      <protection locked="0"/>
    </xf>
    <xf numFmtId="0" fontId="29" fillId="7" borderId="110" xfId="0" applyFont="1" applyFill="1" applyBorder="1" applyAlignment="1" applyProtection="1">
      <alignment vertical="center"/>
      <protection locked="0"/>
    </xf>
    <xf numFmtId="0" fontId="29" fillId="0" borderId="17" xfId="0" applyFont="1" applyBorder="1" applyAlignment="1" applyProtection="1">
      <alignment vertical="center"/>
      <protection locked="0"/>
    </xf>
    <xf numFmtId="0" fontId="29" fillId="7" borderId="102" xfId="0" applyFont="1" applyFill="1" applyBorder="1" applyProtection="1">
      <protection locked="0"/>
    </xf>
    <xf numFmtId="0" fontId="29" fillId="0" borderId="7" xfId="0" applyFont="1" applyBorder="1" applyProtection="1">
      <protection locked="0"/>
    </xf>
    <xf numFmtId="0" fontId="29" fillId="7" borderId="112" xfId="0" applyFont="1" applyFill="1" applyBorder="1" applyAlignment="1" applyProtection="1">
      <alignment vertical="center"/>
      <protection locked="0"/>
    </xf>
    <xf numFmtId="0" fontId="29" fillId="0" borderId="10" xfId="0" applyFont="1" applyBorder="1" applyAlignment="1" applyProtection="1">
      <alignment vertical="center"/>
      <protection locked="0"/>
    </xf>
    <xf numFmtId="0" fontId="29" fillId="0" borderId="4" xfId="0" applyFont="1" applyBorder="1" applyAlignment="1" applyProtection="1">
      <alignment vertical="center"/>
      <protection locked="0"/>
    </xf>
    <xf numFmtId="0" fontId="29" fillId="7" borderId="103" xfId="0" applyFont="1" applyFill="1" applyBorder="1" applyAlignment="1" applyProtection="1">
      <alignment vertical="center"/>
      <protection locked="0"/>
    </xf>
    <xf numFmtId="0" fontId="29" fillId="0" borderId="104" xfId="0" applyFont="1" applyBorder="1" applyAlignment="1" applyProtection="1">
      <alignment vertical="center"/>
      <protection locked="0"/>
    </xf>
    <xf numFmtId="0" fontId="29" fillId="0" borderId="79" xfId="0" applyFont="1" applyBorder="1" applyAlignment="1" applyProtection="1">
      <alignment vertical="center"/>
      <protection locked="0"/>
    </xf>
    <xf numFmtId="0" fontId="29" fillId="7" borderId="46" xfId="0" applyFont="1" applyFill="1" applyBorder="1" applyAlignment="1" applyProtection="1">
      <alignment vertical="center"/>
      <protection locked="0"/>
    </xf>
    <xf numFmtId="0" fontId="29" fillId="0" borderId="28"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29" fillId="7" borderId="49" xfId="0" applyFont="1" applyFill="1" applyBorder="1" applyAlignment="1" applyProtection="1">
      <alignment vertical="center"/>
      <protection locked="0"/>
    </xf>
    <xf numFmtId="0" fontId="29" fillId="7" borderId="55" xfId="0" applyFont="1" applyFill="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7" borderId="57" xfId="0" applyFont="1" applyFill="1" applyBorder="1" applyAlignment="1" applyProtection="1">
      <alignment vertical="center"/>
      <protection locked="0"/>
    </xf>
    <xf numFmtId="0" fontId="29" fillId="0" borderId="18" xfId="0" applyFont="1" applyBorder="1" applyAlignment="1" applyProtection="1">
      <alignment vertical="center"/>
      <protection locked="0"/>
    </xf>
    <xf numFmtId="0" fontId="18" fillId="7" borderId="57" xfId="0" applyFont="1" applyFill="1" applyBorder="1" applyAlignment="1" applyProtection="1">
      <alignment vertical="center"/>
      <protection locked="0"/>
    </xf>
    <xf numFmtId="0" fontId="21" fillId="6" borderId="0" xfId="0" applyFont="1" applyFill="1" applyProtection="1">
      <protection locked="0"/>
    </xf>
    <xf numFmtId="0" fontId="18" fillId="0" borderId="32" xfId="0" applyFont="1" applyBorder="1" applyAlignment="1" applyProtection="1">
      <alignment vertical="center"/>
      <protection locked="0"/>
    </xf>
    <xf numFmtId="0" fontId="29" fillId="7" borderId="17" xfId="0" applyFont="1" applyFill="1" applyBorder="1" applyAlignment="1" applyProtection="1">
      <alignment horizontal="center" vertical="center"/>
      <protection locked="0"/>
    </xf>
    <xf numFmtId="0" fontId="29" fillId="0" borderId="17" xfId="0" applyFont="1" applyBorder="1" applyProtection="1">
      <protection locked="0"/>
    </xf>
    <xf numFmtId="0" fontId="29" fillId="0" borderId="17" xfId="0" applyFont="1" applyBorder="1" applyAlignment="1" applyProtection="1">
      <alignment horizontal="center" vertical="center"/>
      <protection locked="0"/>
    </xf>
    <xf numFmtId="0" fontId="29" fillId="7" borderId="18" xfId="0" applyFont="1" applyFill="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vertical="center"/>
      <protection locked="0"/>
    </xf>
    <xf numFmtId="0" fontId="29" fillId="0" borderId="0" xfId="0" applyFont="1" applyAlignment="1" applyProtection="1">
      <alignment horizontal="center" vertical="center"/>
      <protection locked="0"/>
    </xf>
    <xf numFmtId="0" fontId="29" fillId="7" borderId="46" xfId="0" applyFont="1" applyFill="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29" fillId="7" borderId="49" xfId="0" applyFont="1" applyFill="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7" borderId="58" xfId="0" applyFont="1" applyFill="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9" fillId="0" borderId="31" xfId="0" applyFont="1" applyBorder="1" applyAlignment="1" applyProtection="1">
      <alignment vertical="center"/>
      <protection locked="0"/>
    </xf>
    <xf numFmtId="0" fontId="29" fillId="0" borderId="63" xfId="0" applyFont="1" applyBorder="1" applyAlignment="1" applyProtection="1">
      <alignment vertical="center"/>
      <protection locked="0"/>
    </xf>
    <xf numFmtId="0" fontId="75" fillId="0" borderId="94" xfId="4" applyFont="1" applyFill="1" applyBorder="1" applyAlignment="1" applyProtection="1">
      <alignment vertical="center"/>
      <protection locked="0"/>
    </xf>
    <xf numFmtId="0" fontId="75" fillId="6" borderId="0" xfId="4" applyFont="1" applyFill="1" applyBorder="1" applyAlignment="1" applyProtection="1">
      <alignment vertical="center"/>
      <protection locked="0"/>
    </xf>
    <xf numFmtId="0" fontId="29" fillId="7" borderId="58" xfId="0" applyFont="1" applyFill="1" applyBorder="1" applyAlignment="1" applyProtection="1">
      <alignment vertical="center"/>
      <protection locked="0"/>
    </xf>
    <xf numFmtId="0" fontId="29" fillId="0" borderId="65" xfId="0" applyFont="1" applyBorder="1" applyAlignment="1" applyProtection="1">
      <alignment horizontal="center" vertical="center"/>
      <protection locked="0"/>
    </xf>
    <xf numFmtId="0" fontId="70" fillId="0" borderId="38" xfId="0" applyFont="1" applyBorder="1" applyAlignment="1" applyProtection="1">
      <alignment horizontal="left" vertical="center" readingOrder="1"/>
      <protection locked="0"/>
    </xf>
    <xf numFmtId="0" fontId="29" fillId="0" borderId="31" xfId="0" applyFont="1" applyBorder="1" applyAlignment="1" applyProtection="1">
      <alignment vertical="center" readingOrder="1"/>
      <protection locked="0"/>
    </xf>
    <xf numFmtId="0" fontId="29" fillId="0" borderId="33" xfId="0" applyFont="1" applyBorder="1" applyAlignment="1" applyProtection="1">
      <alignment vertical="center" readingOrder="1"/>
      <protection locked="0"/>
    </xf>
    <xf numFmtId="0" fontId="37" fillId="0" borderId="0" xfId="15" applyFont="1" applyProtection="1">
      <alignment vertical="center"/>
      <protection locked="0"/>
    </xf>
    <xf numFmtId="0" fontId="36" fillId="0" borderId="0" xfId="15" applyFont="1" applyProtection="1">
      <alignment vertical="center"/>
      <protection locked="0"/>
    </xf>
    <xf numFmtId="0" fontId="37" fillId="6" borderId="0" xfId="15" applyFont="1" applyFill="1" applyProtection="1">
      <alignment vertical="center"/>
      <protection locked="0"/>
    </xf>
    <xf numFmtId="0" fontId="32" fillId="6" borderId="0" xfId="0" applyFont="1" applyFill="1" applyProtection="1">
      <protection locked="0"/>
    </xf>
    <xf numFmtId="0" fontId="40" fillId="0" borderId="0" xfId="15" applyFont="1" applyAlignment="1" applyProtection="1">
      <protection locked="0"/>
    </xf>
    <xf numFmtId="0" fontId="40" fillId="6" borderId="0" xfId="15" applyFont="1" applyFill="1" applyAlignment="1" applyProtection="1">
      <protection locked="0"/>
    </xf>
    <xf numFmtId="0" fontId="41" fillId="0" borderId="0" xfId="15" applyFont="1" applyAlignment="1" applyProtection="1">
      <alignment horizontal="center" vertical="center" shrinkToFit="1"/>
      <protection locked="0"/>
    </xf>
    <xf numFmtId="0" fontId="42" fillId="0" borderId="0" xfId="15" applyFont="1" applyAlignment="1" applyProtection="1">
      <alignment vertical="center" shrinkToFit="1"/>
      <protection locked="0"/>
    </xf>
    <xf numFmtId="0" fontId="40" fillId="6" borderId="0" xfId="15" applyFont="1" applyFill="1" applyProtection="1">
      <alignment vertical="center"/>
      <protection locked="0"/>
    </xf>
    <xf numFmtId="0" fontId="39" fillId="6" borderId="0" xfId="15" applyFont="1" applyFill="1" applyAlignment="1" applyProtection="1">
      <alignment vertical="center" wrapText="1"/>
      <protection locked="0"/>
    </xf>
    <xf numFmtId="0" fontId="40" fillId="0" borderId="0" xfId="15" applyFont="1" applyProtection="1">
      <alignment vertical="center"/>
      <protection locked="0"/>
    </xf>
    <xf numFmtId="0" fontId="56" fillId="6" borderId="0" xfId="15" applyFont="1" applyFill="1" applyProtection="1">
      <alignment vertical="center"/>
      <protection locked="0"/>
    </xf>
    <xf numFmtId="0" fontId="37" fillId="0" borderId="0" xfId="0" applyFont="1" applyAlignment="1" applyProtection="1">
      <alignment vertical="center" shrinkToFit="1"/>
      <protection locked="0"/>
    </xf>
    <xf numFmtId="0" fontId="37" fillId="0" borderId="0" xfId="0" applyFont="1" applyAlignment="1" applyProtection="1">
      <alignment vertical="center"/>
      <protection locked="0"/>
    </xf>
    <xf numFmtId="0" fontId="37" fillId="6" borderId="0" xfId="0"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protection locked="0"/>
    </xf>
    <xf numFmtId="0" fontId="44" fillId="0" borderId="21" xfId="0" applyFont="1" applyBorder="1" applyAlignment="1" applyProtection="1">
      <alignment horizontal="center" vertical="center"/>
      <protection locked="0"/>
    </xf>
    <xf numFmtId="0" fontId="37" fillId="0" borderId="0" xfId="0" applyFont="1" applyAlignment="1" applyProtection="1">
      <alignment horizontal="left" vertical="center" indent="1"/>
      <protection locked="0"/>
    </xf>
    <xf numFmtId="0" fontId="37" fillId="6" borderId="0" xfId="0" applyFont="1" applyFill="1" applyAlignment="1" applyProtection="1">
      <alignment horizontal="left" vertical="center" indent="1"/>
      <protection locked="0"/>
    </xf>
    <xf numFmtId="0" fontId="32" fillId="6" borderId="0" xfId="0" applyFont="1" applyFill="1" applyAlignment="1" applyProtection="1">
      <alignment horizontal="left" indent="1"/>
      <protection locked="0"/>
    </xf>
    <xf numFmtId="0" fontId="37" fillId="0" borderId="0" xfId="0" applyFont="1" applyAlignment="1" applyProtection="1">
      <alignment horizontal="center" vertical="center" shrinkToFit="1"/>
      <protection locked="0"/>
    </xf>
    <xf numFmtId="0" fontId="37" fillId="0" borderId="1" xfId="0" applyFont="1" applyBorder="1" applyAlignment="1" applyProtection="1">
      <alignment vertical="center"/>
      <protection locked="0"/>
    </xf>
    <xf numFmtId="56" fontId="45" fillId="6" borderId="0" xfId="0" applyNumberFormat="1" applyFont="1" applyFill="1" applyAlignment="1" applyProtection="1">
      <alignment vertical="center"/>
      <protection locked="0"/>
    </xf>
    <xf numFmtId="0" fontId="37" fillId="6" borderId="0" xfId="0" applyFont="1" applyFill="1" applyAlignment="1" applyProtection="1">
      <alignment horizontal="center" vertical="center"/>
      <protection locked="0"/>
    </xf>
    <xf numFmtId="0" fontId="37" fillId="6" borderId="0" xfId="0" applyFont="1" applyFill="1" applyAlignment="1" applyProtection="1">
      <alignment horizontal="left" vertical="center"/>
      <protection locked="0"/>
    </xf>
    <xf numFmtId="0" fontId="46" fillId="6" borderId="0" xfId="15" applyFont="1" applyFill="1" applyProtection="1">
      <alignment vertical="center"/>
      <protection locked="0"/>
    </xf>
    <xf numFmtId="0" fontId="46" fillId="0" borderId="0" xfId="15" applyFont="1" applyAlignment="1" applyProtection="1">
      <alignment horizontal="center" vertical="center"/>
      <protection locked="0"/>
    </xf>
    <xf numFmtId="0" fontId="28" fillId="6" borderId="0" xfId="0" applyFont="1" applyFill="1" applyProtection="1">
      <protection locked="0"/>
    </xf>
    <xf numFmtId="0" fontId="48" fillId="6" borderId="0" xfId="15" applyFont="1" applyFill="1" applyProtection="1">
      <alignment vertical="center"/>
      <protection locked="0"/>
    </xf>
    <xf numFmtId="0" fontId="32" fillId="6" borderId="0" xfId="15" applyFont="1" applyFill="1" applyProtection="1">
      <alignment vertical="center"/>
      <protection locked="0"/>
    </xf>
    <xf numFmtId="0" fontId="80" fillId="6" borderId="0" xfId="4" applyFont="1" applyFill="1" applyBorder="1" applyAlignment="1" applyProtection="1">
      <alignment vertical="center"/>
      <protection locked="0"/>
    </xf>
    <xf numFmtId="0" fontId="22" fillId="6" borderId="0" xfId="15" applyFill="1" applyProtection="1">
      <alignment vertical="center"/>
      <protection locked="0"/>
    </xf>
    <xf numFmtId="0" fontId="22" fillId="6" borderId="0" xfId="0" applyFont="1" applyFill="1" applyProtection="1">
      <protection locked="0"/>
    </xf>
    <xf numFmtId="0" fontId="32" fillId="0" borderId="0" xfId="15" applyFont="1" applyAlignment="1" applyProtection="1">
      <alignment horizontal="right"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7" fillId="9" borderId="0" xfId="0" applyFont="1" applyFill="1" applyAlignment="1" applyProtection="1">
      <alignment vertical="center"/>
      <protection locked="0"/>
    </xf>
    <xf numFmtId="0" fontId="62" fillId="0" borderId="0" xfId="0" applyFont="1" applyAlignment="1" applyProtection="1">
      <alignment horizontal="justify" vertical="center"/>
      <protection locked="0"/>
    </xf>
    <xf numFmtId="0" fontId="63" fillId="0" borderId="0" xfId="0" applyFont="1" applyProtection="1">
      <protection locked="0"/>
    </xf>
    <xf numFmtId="14" fontId="32" fillId="0" borderId="0" xfId="0" applyNumberFormat="1" applyFont="1" applyProtection="1">
      <protection locked="0"/>
    </xf>
    <xf numFmtId="14" fontId="37" fillId="0" borderId="0" xfId="0" applyNumberFormat="1" applyFont="1" applyAlignment="1" applyProtection="1">
      <alignment vertical="center"/>
      <protection locked="0"/>
    </xf>
    <xf numFmtId="0" fontId="32" fillId="0" borderId="0" xfId="0" applyFont="1" applyProtection="1">
      <protection locked="0"/>
    </xf>
    <xf numFmtId="0" fontId="43" fillId="6" borderId="0" xfId="0" applyFont="1" applyFill="1" applyAlignment="1" applyProtection="1">
      <alignment vertical="center"/>
      <protection locked="0"/>
    </xf>
    <xf numFmtId="178" fontId="48" fillId="0" borderId="4" xfId="1" applyNumberFormat="1" applyFont="1" applyFill="1" applyBorder="1" applyAlignment="1" applyProtection="1">
      <alignment horizontal="center" vertical="center" wrapText="1"/>
      <protection locked="0"/>
    </xf>
    <xf numFmtId="0" fontId="43" fillId="0" borderId="0" xfId="0" applyFont="1" applyAlignment="1" applyProtection="1">
      <alignment vertical="center"/>
      <protection locked="0"/>
    </xf>
    <xf numFmtId="0" fontId="48" fillId="6" borderId="0" xfId="0" applyFont="1" applyFill="1" applyAlignment="1" applyProtection="1">
      <alignment vertical="center"/>
      <protection locked="0"/>
    </xf>
    <xf numFmtId="0" fontId="21" fillId="6" borderId="0" xfId="0" applyFont="1" applyFill="1" applyAlignment="1" applyProtection="1">
      <alignment vertical="center"/>
      <protection locked="0"/>
    </xf>
    <xf numFmtId="0" fontId="0" fillId="6" borderId="0" xfId="0" applyFill="1" applyProtection="1">
      <protection locked="0"/>
    </xf>
    <xf numFmtId="0" fontId="0" fillId="6" borderId="0" xfId="0" applyFill="1" applyAlignment="1" applyProtection="1">
      <alignment horizontal="left" indent="1"/>
      <protection locked="0"/>
    </xf>
    <xf numFmtId="0" fontId="65" fillId="6" borderId="0" xfId="4" applyFont="1" applyFill="1" applyBorder="1" applyAlignment="1" applyProtection="1">
      <alignment vertical="center"/>
      <protection locked="0"/>
    </xf>
    <xf numFmtId="0" fontId="66" fillId="7" borderId="83" xfId="0" applyFont="1" applyFill="1" applyBorder="1" applyAlignment="1">
      <alignment vertical="center"/>
    </xf>
    <xf numFmtId="0" fontId="27" fillId="7" borderId="0" xfId="0" applyFont="1" applyFill="1" applyAlignment="1">
      <alignment vertical="center"/>
    </xf>
    <xf numFmtId="0" fontId="66" fillId="7" borderId="0" xfId="0" applyFont="1" applyFill="1" applyAlignment="1">
      <alignment vertical="center" shrinkToFit="1"/>
    </xf>
    <xf numFmtId="179" fontId="66" fillId="7" borderId="5" xfId="0" applyNumberFormat="1" applyFont="1" applyFill="1" applyBorder="1" applyAlignment="1">
      <alignment horizontal="left" vertical="center"/>
    </xf>
    <xf numFmtId="0" fontId="66" fillId="7" borderId="5" xfId="0" applyFont="1" applyFill="1" applyBorder="1" applyAlignment="1">
      <alignment horizontal="left" vertical="center"/>
    </xf>
    <xf numFmtId="0" fontId="66" fillId="7" borderId="84" xfId="0" applyFont="1" applyFill="1" applyBorder="1" applyAlignment="1">
      <alignment horizontal="left" vertical="center"/>
    </xf>
    <xf numFmtId="0" fontId="66" fillId="7" borderId="85" xfId="0" applyFont="1" applyFill="1" applyBorder="1" applyAlignment="1">
      <alignment vertical="center"/>
    </xf>
    <xf numFmtId="0" fontId="27" fillId="7" borderId="79" xfId="0" applyFont="1" applyFill="1" applyBorder="1" applyAlignment="1">
      <alignment vertical="center"/>
    </xf>
    <xf numFmtId="0" fontId="66" fillId="7" borderId="79" xfId="0" applyFont="1" applyFill="1" applyBorder="1" applyAlignment="1">
      <alignment horizontal="left" vertical="center" shrinkToFit="1"/>
    </xf>
    <xf numFmtId="0" fontId="27" fillId="7" borderId="86" xfId="0" applyFont="1" applyFill="1" applyBorder="1" applyAlignment="1">
      <alignment vertical="center"/>
    </xf>
    <xf numFmtId="0" fontId="55" fillId="3" borderId="0" xfId="0" applyFont="1" applyFill="1" applyAlignment="1">
      <alignment vertical="center"/>
    </xf>
    <xf numFmtId="0" fontId="21" fillId="3" borderId="0" xfId="0" applyFont="1" applyFill="1" applyAlignment="1">
      <alignment vertical="center"/>
    </xf>
    <xf numFmtId="0" fontId="68" fillId="3" borderId="0" xfId="0" applyFont="1" applyFill="1" applyAlignment="1">
      <alignment vertical="center"/>
    </xf>
    <xf numFmtId="0" fontId="59" fillId="3" borderId="0" xfId="0" applyFont="1" applyFill="1" applyAlignment="1">
      <alignment vertical="center"/>
    </xf>
    <xf numFmtId="0" fontId="21" fillId="7" borderId="87" xfId="0" applyFont="1" applyFill="1" applyBorder="1" applyAlignment="1">
      <alignment horizontal="center" vertical="center" wrapText="1"/>
    </xf>
    <xf numFmtId="0" fontId="29" fillId="0" borderId="88" xfId="0" applyFont="1" applyBorder="1" applyAlignment="1">
      <alignment horizontal="center" vertical="center"/>
    </xf>
    <xf numFmtId="0" fontId="21" fillId="0" borderId="88" xfId="0" applyFont="1" applyBorder="1" applyAlignment="1">
      <alignment horizontal="center" vertical="center" wrapText="1"/>
    </xf>
    <xf numFmtId="0" fontId="29" fillId="0" borderId="36" xfId="0" applyFont="1" applyBorder="1" applyAlignment="1">
      <alignment vertical="center"/>
    </xf>
    <xf numFmtId="0" fontId="69" fillId="0" borderId="31" xfId="0" applyFont="1" applyBorder="1" applyAlignment="1">
      <alignment vertical="center"/>
    </xf>
    <xf numFmtId="0" fontId="72" fillId="3" borderId="5" xfId="0" applyFont="1" applyFill="1" applyBorder="1"/>
    <xf numFmtId="0" fontId="69" fillId="3" borderId="5" xfId="0" applyFont="1" applyFill="1" applyBorder="1" applyAlignment="1">
      <alignment vertical="center"/>
    </xf>
    <xf numFmtId="0" fontId="29" fillId="3" borderId="9" xfId="0" applyFont="1" applyFill="1" applyBorder="1"/>
    <xf numFmtId="0" fontId="29" fillId="0" borderId="7" xfId="0" applyFont="1" applyBorder="1" applyAlignment="1">
      <alignment vertical="center"/>
    </xf>
    <xf numFmtId="0" fontId="29" fillId="3" borderId="0" xfId="0" applyFont="1" applyFill="1" applyAlignment="1">
      <alignment vertical="center"/>
    </xf>
    <xf numFmtId="0" fontId="69" fillId="3" borderId="0" xfId="0" applyFont="1" applyFill="1" applyAlignment="1">
      <alignment vertical="center"/>
    </xf>
    <xf numFmtId="0" fontId="29" fillId="0" borderId="9" xfId="0" applyFont="1" applyBorder="1"/>
    <xf numFmtId="0" fontId="69" fillId="3" borderId="5" xfId="0" applyFont="1" applyFill="1" applyBorder="1"/>
    <xf numFmtId="0" fontId="29" fillId="0" borderId="1" xfId="0" applyFont="1" applyBorder="1" applyAlignment="1">
      <alignment vertical="center"/>
    </xf>
    <xf numFmtId="0" fontId="29" fillId="0" borderId="12" xfId="0" applyFont="1" applyBorder="1" applyAlignment="1">
      <alignment vertical="center"/>
    </xf>
    <xf numFmtId="0" fontId="69" fillId="0" borderId="5" xfId="0" applyFont="1" applyBorder="1"/>
    <xf numFmtId="0" fontId="29" fillId="3" borderId="7" xfId="0" applyFont="1" applyFill="1" applyBorder="1"/>
    <xf numFmtId="0" fontId="29" fillId="3" borderId="1" xfId="0" applyFont="1" applyFill="1" applyBorder="1"/>
    <xf numFmtId="0" fontId="29" fillId="3" borderId="12" xfId="0" applyFont="1" applyFill="1" applyBorder="1"/>
    <xf numFmtId="0" fontId="66" fillId="0" borderId="6" xfId="0" applyFont="1" applyBorder="1" applyAlignment="1">
      <alignment vertical="center"/>
    </xf>
    <xf numFmtId="0" fontId="18" fillId="0" borderId="0" xfId="0" applyFont="1" applyAlignment="1">
      <alignment vertical="center"/>
    </xf>
    <xf numFmtId="0" fontId="29" fillId="0" borderId="4" xfId="0" applyFont="1" applyBorder="1"/>
    <xf numFmtId="0" fontId="21" fillId="3" borderId="5" xfId="0" applyFont="1" applyFill="1" applyBorder="1"/>
    <xf numFmtId="0" fontId="21" fillId="3" borderId="9" xfId="0" applyFont="1" applyFill="1" applyBorder="1"/>
    <xf numFmtId="0" fontId="21" fillId="3" borderId="0" xfId="0" applyFont="1" applyFill="1"/>
    <xf numFmtId="0" fontId="21" fillId="3" borderId="7" xfId="0" applyFont="1" applyFill="1" applyBorder="1"/>
    <xf numFmtId="0" fontId="21" fillId="3" borderId="1" xfId="0" applyFont="1" applyFill="1" applyBorder="1"/>
    <xf numFmtId="0" fontId="21" fillId="3" borderId="12" xfId="0" applyFont="1" applyFill="1" applyBorder="1"/>
    <xf numFmtId="0" fontId="21" fillId="0" borderId="9" xfId="0" applyFont="1" applyBorder="1"/>
    <xf numFmtId="0" fontId="73" fillId="0" borderId="0" xfId="0" applyFont="1"/>
    <xf numFmtId="0" fontId="21" fillId="0" borderId="0" xfId="0" applyFont="1"/>
    <xf numFmtId="0" fontId="21" fillId="0" borderId="7" xfId="0" applyFont="1" applyBorder="1"/>
    <xf numFmtId="0" fontId="73" fillId="0" borderId="1" xfId="0" applyFont="1" applyBorder="1"/>
    <xf numFmtId="0" fontId="21" fillId="0" borderId="1" xfId="0" applyFont="1" applyBorder="1"/>
    <xf numFmtId="0" fontId="21" fillId="0" borderId="12" xfId="0" applyFont="1" applyBorder="1"/>
    <xf numFmtId="0" fontId="23" fillId="3" borderId="12" xfId="0" applyFont="1" applyFill="1" applyBorder="1"/>
    <xf numFmtId="0" fontId="21" fillId="0" borderId="27" xfId="0" applyFont="1" applyBorder="1"/>
    <xf numFmtId="0" fontId="21" fillId="0" borderId="29" xfId="0" applyFont="1" applyBorder="1"/>
    <xf numFmtId="0" fontId="21" fillId="0" borderId="39" xfId="0" applyFont="1" applyBorder="1"/>
    <xf numFmtId="0" fontId="21" fillId="0" borderId="0" xfId="0" applyFont="1" applyAlignment="1">
      <alignment vertical="center"/>
    </xf>
    <xf numFmtId="179" fontId="66" fillId="7" borderId="0" xfId="0" applyNumberFormat="1" applyFont="1" applyFill="1" applyAlignment="1">
      <alignment horizontal="left" vertical="center"/>
    </xf>
    <xf numFmtId="0" fontId="66" fillId="7" borderId="0" xfId="0" applyFont="1" applyFill="1" applyAlignment="1">
      <alignment horizontal="left" vertical="center"/>
    </xf>
    <xf numFmtId="0" fontId="66" fillId="7" borderId="90" xfId="0" applyFont="1" applyFill="1" applyBorder="1" applyAlignment="1">
      <alignment horizontal="left" vertical="center"/>
    </xf>
    <xf numFmtId="0" fontId="58" fillId="3" borderId="0" xfId="0" applyFont="1" applyFill="1" applyAlignment="1">
      <alignment vertical="center"/>
    </xf>
    <xf numFmtId="0" fontId="74" fillId="3" borderId="0" xfId="0" applyFont="1" applyFill="1" applyAlignment="1">
      <alignment vertical="center"/>
    </xf>
    <xf numFmtId="0" fontId="29" fillId="7" borderId="45" xfId="0" applyFont="1" applyFill="1" applyBorder="1" applyAlignment="1">
      <alignment horizontal="center" vertical="center" wrapText="1"/>
    </xf>
    <xf numFmtId="0" fontId="29" fillId="0" borderId="66" xfId="0" applyFont="1" applyBorder="1" applyAlignment="1">
      <alignment horizontal="center" vertical="center"/>
    </xf>
    <xf numFmtId="0" fontId="29" fillId="0" borderId="66" xfId="0" applyFont="1" applyBorder="1" applyAlignment="1">
      <alignment horizontal="center" vertical="center" wrapText="1"/>
    </xf>
    <xf numFmtId="0" fontId="66" fillId="0" borderId="0" xfId="0" applyFont="1" applyAlignment="1">
      <alignment vertical="center"/>
    </xf>
    <xf numFmtId="0" fontId="29" fillId="0" borderId="0" xfId="0" applyFont="1" applyAlignment="1">
      <alignment horizontal="center" vertical="center"/>
    </xf>
    <xf numFmtId="0" fontId="29" fillId="3" borderId="0" xfId="0" applyFont="1" applyFill="1" applyAlignment="1">
      <alignment horizontal="center" vertical="center"/>
    </xf>
    <xf numFmtId="0" fontId="29" fillId="3" borderId="0" xfId="0" applyFont="1" applyFill="1" applyAlignment="1">
      <alignment horizontal="left" vertical="center" indent="1"/>
    </xf>
    <xf numFmtId="182" fontId="44" fillId="0" borderId="5" xfId="0" applyNumberFormat="1" applyFont="1" applyBorder="1" applyAlignment="1" applyProtection="1">
      <alignment horizontal="center" vertical="center" shrinkToFit="1"/>
      <protection locked="0"/>
    </xf>
    <xf numFmtId="0" fontId="38" fillId="0" borderId="0" xfId="15" applyFont="1" applyAlignment="1" applyProtection="1">
      <alignment horizontal="left"/>
      <protection locked="0"/>
    </xf>
    <xf numFmtId="56" fontId="39" fillId="0" borderId="6" xfId="0" applyNumberFormat="1" applyFont="1" applyBorder="1" applyAlignment="1" applyProtection="1">
      <alignment horizontal="center" vertical="center" wrapText="1" shrinkToFit="1"/>
      <protection locked="0"/>
    </xf>
    <xf numFmtId="0" fontId="37" fillId="0" borderId="7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shrinkToFit="1"/>
      <protection locked="0"/>
    </xf>
    <xf numFmtId="0" fontId="37" fillId="0" borderId="4" xfId="0" applyFont="1" applyBorder="1" applyAlignment="1" applyProtection="1">
      <alignment vertical="center"/>
      <protection locked="0"/>
    </xf>
    <xf numFmtId="0" fontId="48" fillId="0" borderId="4" xfId="0" applyFont="1" applyBorder="1" applyAlignment="1" applyProtection="1">
      <alignment vertical="center" shrinkToFit="1"/>
      <protection locked="0"/>
    </xf>
    <xf numFmtId="0" fontId="48" fillId="0" borderId="0" xfId="0" applyFont="1" applyAlignment="1" applyProtection="1">
      <alignment horizontal="right" vertical="center"/>
      <protection locked="0"/>
    </xf>
    <xf numFmtId="0" fontId="48" fillId="0" borderId="0" xfId="0" applyFont="1" applyAlignment="1" applyProtection="1">
      <alignment vertical="top"/>
      <protection locked="0"/>
    </xf>
    <xf numFmtId="0" fontId="48" fillId="6" borderId="0" xfId="0" applyFont="1" applyFill="1" applyAlignment="1" applyProtection="1">
      <alignment vertical="top"/>
      <protection locked="0"/>
    </xf>
    <xf numFmtId="0" fontId="43" fillId="6" borderId="0" xfId="0" applyFont="1" applyFill="1" applyAlignment="1" applyProtection="1">
      <alignment vertical="top"/>
      <protection locked="0"/>
    </xf>
    <xf numFmtId="0" fontId="48" fillId="0" borderId="0" xfId="0" applyFont="1" applyAlignment="1" applyProtection="1">
      <alignment horizontal="center" vertical="center"/>
      <protection locked="0"/>
    </xf>
    <xf numFmtId="0" fontId="48" fillId="0" borderId="2" xfId="0" applyFont="1" applyBorder="1" applyAlignment="1" applyProtection="1">
      <alignment horizontal="center" vertical="center" wrapText="1"/>
      <protection locked="0"/>
    </xf>
    <xf numFmtId="0" fontId="43" fillId="6" borderId="27" xfId="0" applyFont="1" applyFill="1" applyBorder="1" applyAlignment="1" applyProtection="1">
      <alignment vertical="center"/>
      <protection locked="0"/>
    </xf>
    <xf numFmtId="0" fontId="43" fillId="6" borderId="31" xfId="0" applyFont="1" applyFill="1" applyBorder="1" applyAlignment="1" applyProtection="1">
      <alignment vertical="top"/>
      <protection locked="0"/>
    </xf>
    <xf numFmtId="0" fontId="48" fillId="8" borderId="55" xfId="0" applyFont="1" applyFill="1" applyBorder="1" applyAlignment="1" applyProtection="1">
      <alignment horizontal="center" vertical="center" textRotation="255"/>
      <protection locked="0"/>
    </xf>
    <xf numFmtId="0" fontId="64" fillId="6" borderId="0" xfId="4" applyFont="1" applyFill="1" applyBorder="1" applyAlignment="1" applyProtection="1">
      <alignment vertical="center"/>
      <protection locked="0"/>
    </xf>
    <xf numFmtId="56" fontId="39" fillId="6" borderId="0" xfId="0" applyNumberFormat="1" applyFont="1" applyFill="1" applyAlignment="1" applyProtection="1">
      <alignment horizontal="center" vertical="center" wrapText="1" shrinkToFit="1"/>
      <protection locked="0"/>
    </xf>
    <xf numFmtId="0" fontId="48" fillId="0" borderId="27" xfId="0" applyFont="1" applyBorder="1" applyAlignment="1" applyProtection="1">
      <alignment horizontal="center" vertical="center"/>
      <protection locked="0"/>
    </xf>
    <xf numFmtId="0" fontId="48" fillId="0" borderId="31" xfId="0" applyFont="1" applyBorder="1" applyAlignment="1" applyProtection="1">
      <alignment horizontal="center" vertical="center"/>
      <protection locked="0"/>
    </xf>
    <xf numFmtId="0" fontId="43" fillId="6" borderId="27" xfId="0" applyFont="1" applyFill="1" applyBorder="1" applyAlignment="1" applyProtection="1">
      <alignment vertical="top"/>
      <protection locked="0"/>
    </xf>
    <xf numFmtId="178" fontId="48" fillId="0" borderId="4" xfId="0" applyNumberFormat="1" applyFont="1" applyBorder="1" applyProtection="1">
      <protection locked="0"/>
    </xf>
    <xf numFmtId="0" fontId="28" fillId="0" borderId="52" xfId="0" applyFont="1" applyBorder="1" applyAlignment="1" applyProtection="1">
      <alignment horizontal="center" vertical="center"/>
      <protection locked="0"/>
    </xf>
    <xf numFmtId="0" fontId="28" fillId="0" borderId="52" xfId="0" applyFont="1" applyBorder="1" applyAlignment="1" applyProtection="1">
      <alignment horizontal="right" vertical="center"/>
      <protection locked="0"/>
    </xf>
    <xf numFmtId="0" fontId="54" fillId="6" borderId="0" xfId="0" applyFont="1" applyFill="1" applyAlignment="1" applyProtection="1">
      <alignment vertical="center"/>
      <protection locked="0"/>
    </xf>
    <xf numFmtId="0" fontId="28" fillId="0" borderId="0" xfId="0" applyFont="1" applyAlignment="1">
      <alignment horizontal="left" vertical="center"/>
    </xf>
    <xf numFmtId="0" fontId="28" fillId="0" borderId="0" xfId="0" applyFont="1" applyAlignment="1">
      <alignment horizontal="right" vertical="center"/>
    </xf>
    <xf numFmtId="0" fontId="28" fillId="0" borderId="0" xfId="0" applyFont="1" applyAlignment="1">
      <alignment vertical="center"/>
    </xf>
    <xf numFmtId="0" fontId="85" fillId="0" borderId="0" xfId="0" applyFont="1" applyAlignment="1">
      <alignment vertical="center"/>
    </xf>
    <xf numFmtId="0" fontId="48" fillId="0" borderId="0" xfId="0" applyFont="1" applyAlignment="1">
      <alignment vertical="center"/>
    </xf>
    <xf numFmtId="0" fontId="48" fillId="0" borderId="0" xfId="0" applyFont="1" applyAlignment="1">
      <alignment horizontal="right" vertical="center"/>
    </xf>
    <xf numFmtId="0" fontId="48" fillId="0" borderId="1" xfId="0" applyFont="1" applyBorder="1" applyAlignment="1">
      <alignment horizontal="left" vertical="center" indent="1"/>
    </xf>
    <xf numFmtId="0" fontId="48" fillId="0" borderId="1" xfId="0" applyFont="1" applyBorder="1" applyAlignment="1">
      <alignment horizontal="left" vertical="center"/>
    </xf>
    <xf numFmtId="0" fontId="48" fillId="0" borderId="0" xfId="0" applyFont="1" applyAlignment="1">
      <alignment horizontal="center" vertical="center"/>
    </xf>
    <xf numFmtId="0" fontId="88" fillId="6" borderId="0" xfId="0" applyFont="1" applyFill="1" applyAlignment="1" applyProtection="1">
      <alignment horizontal="center" vertical="center"/>
      <protection locked="0"/>
    </xf>
    <xf numFmtId="0" fontId="88" fillId="6" borderId="37" xfId="0" applyFont="1" applyFill="1" applyBorder="1" applyAlignment="1" applyProtection="1">
      <alignment horizontal="center" vertical="center"/>
      <protection locked="0"/>
    </xf>
    <xf numFmtId="187" fontId="89" fillId="6" borderId="26" xfId="41" applyNumberFormat="1" applyFont="1" applyFill="1" applyBorder="1" applyAlignment="1" applyProtection="1">
      <alignment horizontal="center" vertical="center"/>
      <protection locked="0"/>
    </xf>
    <xf numFmtId="187" fontId="89" fillId="6" borderId="0" xfId="41" applyNumberFormat="1" applyFont="1" applyFill="1" applyAlignment="1" applyProtection="1">
      <alignment horizontal="center" vertical="center"/>
      <protection locked="0"/>
    </xf>
    <xf numFmtId="187" fontId="89" fillId="6" borderId="30" xfId="41" applyNumberFormat="1" applyFont="1" applyFill="1" applyBorder="1" applyAlignment="1" applyProtection="1">
      <alignment horizontal="center" vertical="center"/>
      <protection locked="0"/>
    </xf>
    <xf numFmtId="0" fontId="88" fillId="6" borderId="37" xfId="0" applyFont="1" applyFill="1" applyBorder="1" applyAlignment="1" applyProtection="1">
      <alignment horizontal="center" vertical="top"/>
      <protection locked="0"/>
    </xf>
    <xf numFmtId="0" fontId="88" fillId="6" borderId="26" xfId="0" applyFont="1" applyFill="1" applyBorder="1" applyAlignment="1" applyProtection="1">
      <alignment horizontal="center" vertical="center"/>
      <protection locked="0"/>
    </xf>
    <xf numFmtId="0" fontId="88" fillId="6" borderId="30" xfId="0" applyFont="1" applyFill="1" applyBorder="1" applyAlignment="1" applyProtection="1">
      <alignment horizontal="center" vertical="center"/>
      <protection locked="0"/>
    </xf>
    <xf numFmtId="0" fontId="88" fillId="0" borderId="0" xfId="0" applyFont="1" applyAlignment="1" applyProtection="1">
      <alignment horizontal="center" vertical="center"/>
      <protection locked="0"/>
    </xf>
    <xf numFmtId="0" fontId="48" fillId="6" borderId="0" xfId="0" applyFont="1" applyFill="1" applyAlignment="1" applyProtection="1">
      <alignment horizontal="right" vertical="center"/>
      <protection locked="0"/>
    </xf>
    <xf numFmtId="49" fontId="48" fillId="6" borderId="0" xfId="0" applyNumberFormat="1" applyFont="1" applyFill="1" applyAlignment="1" applyProtection="1">
      <alignment vertical="center"/>
      <protection locked="0"/>
    </xf>
    <xf numFmtId="0" fontId="48" fillId="6" borderId="0" xfId="0" applyFont="1" applyFill="1" applyAlignment="1" applyProtection="1">
      <alignment horizontal="center" vertical="center"/>
      <protection locked="0"/>
    </xf>
    <xf numFmtId="0" fontId="48" fillId="0" borderId="0" xfId="0" applyFont="1" applyAlignment="1">
      <alignment vertical="center" wrapText="1"/>
    </xf>
    <xf numFmtId="0" fontId="48" fillId="0" borderId="0" xfId="0" applyFont="1" applyAlignment="1">
      <alignment horizontal="left" vertical="center"/>
    </xf>
    <xf numFmtId="0" fontId="28" fillId="0" borderId="1" xfId="0" applyFont="1" applyBorder="1" applyAlignment="1">
      <alignment horizontal="left" vertical="center"/>
    </xf>
    <xf numFmtId="0" fontId="28" fillId="0" borderId="125" xfId="0" applyFont="1" applyBorder="1" applyAlignment="1" applyProtection="1">
      <alignment horizontal="right" vertical="center"/>
      <protection locked="0"/>
    </xf>
    <xf numFmtId="0" fontId="28" fillId="0" borderId="124" xfId="0" applyFont="1" applyBorder="1" applyAlignment="1" applyProtection="1">
      <alignment horizontal="right" vertical="center"/>
      <protection locked="0"/>
    </xf>
    <xf numFmtId="0" fontId="48" fillId="0" borderId="1" xfId="0" applyFont="1" applyBorder="1" applyAlignment="1" applyProtection="1">
      <alignment horizontal="center" vertical="center" shrinkToFit="1"/>
      <protection locked="0"/>
    </xf>
    <xf numFmtId="0" fontId="48" fillId="0" borderId="4" xfId="0" applyFont="1" applyBorder="1" applyAlignment="1" applyProtection="1">
      <alignment horizontal="left" vertical="center" shrinkToFit="1"/>
      <protection locked="0"/>
    </xf>
    <xf numFmtId="178" fontId="48" fillId="0" borderId="4" xfId="0" applyNumberFormat="1" applyFont="1" applyBorder="1" applyAlignment="1" applyProtection="1">
      <alignment horizontal="center" vertical="center"/>
      <protection locked="0"/>
    </xf>
    <xf numFmtId="0" fontId="48" fillId="8" borderId="47" xfId="0" applyFont="1" applyFill="1" applyBorder="1" applyAlignment="1" applyProtection="1">
      <alignment horizontal="center" vertical="center"/>
      <protection locked="0"/>
    </xf>
    <xf numFmtId="0" fontId="48" fillId="0" borderId="35" xfId="0" applyFont="1" applyBorder="1" applyAlignment="1" applyProtection="1">
      <alignment vertical="center"/>
      <protection locked="0"/>
    </xf>
    <xf numFmtId="0" fontId="48" fillId="0" borderId="27" xfId="0" applyFont="1" applyBorder="1" applyAlignment="1" applyProtection="1">
      <alignment vertical="center"/>
      <protection locked="0"/>
    </xf>
    <xf numFmtId="0" fontId="48" fillId="0" borderId="6" xfId="0" applyFont="1" applyBorder="1" applyAlignment="1" applyProtection="1">
      <alignment vertical="center"/>
      <protection locked="0"/>
    </xf>
    <xf numFmtId="0" fontId="48" fillId="0" borderId="0" xfId="0" applyFont="1" applyAlignment="1" applyProtection="1">
      <alignment vertical="center"/>
      <protection locked="0"/>
    </xf>
    <xf numFmtId="0" fontId="48" fillId="0" borderId="38" xfId="0" applyFont="1" applyBorder="1" applyAlignment="1" applyProtection="1">
      <alignment vertical="center"/>
      <protection locked="0"/>
    </xf>
    <xf numFmtId="0" fontId="48" fillId="0" borderId="31" xfId="0" applyFont="1" applyBorder="1" applyAlignment="1" applyProtection="1">
      <alignment vertical="center"/>
      <protection locked="0"/>
    </xf>
    <xf numFmtId="0" fontId="48" fillId="0" borderId="27"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8" fillId="0" borderId="31" xfId="0" applyFont="1" applyBorder="1" applyAlignment="1" applyProtection="1">
      <alignment horizontal="center" vertical="center" shrinkToFit="1"/>
      <protection locked="0"/>
    </xf>
    <xf numFmtId="0" fontId="37" fillId="6" borderId="0" xfId="0" applyFont="1" applyFill="1" applyAlignment="1" applyProtection="1">
      <alignment vertical="top"/>
      <protection locked="0"/>
    </xf>
    <xf numFmtId="0" fontId="54" fillId="6" borderId="27" xfId="41" applyFont="1" applyFill="1" applyBorder="1" applyProtection="1">
      <alignment vertical="center"/>
      <protection locked="0"/>
    </xf>
    <xf numFmtId="0" fontId="54" fillId="6" borderId="0" xfId="41" applyFont="1" applyFill="1" applyProtection="1">
      <alignment vertical="center"/>
      <protection locked="0"/>
    </xf>
    <xf numFmtId="187" fontId="89" fillId="6" borderId="37" xfId="41" applyNumberFormat="1" applyFont="1" applyFill="1" applyBorder="1" applyAlignment="1" applyProtection="1">
      <alignment horizontal="center" vertical="center"/>
      <protection locked="0"/>
    </xf>
    <xf numFmtId="0" fontId="89" fillId="6" borderId="0" xfId="41" applyFont="1" applyFill="1" applyAlignment="1" applyProtection="1">
      <alignment horizontal="center" vertical="center"/>
      <protection locked="0"/>
    </xf>
    <xf numFmtId="0" fontId="89" fillId="6" borderId="26" xfId="41" applyFont="1" applyFill="1" applyBorder="1" applyAlignment="1" applyProtection="1">
      <alignment horizontal="center" vertical="center"/>
      <protection locked="0"/>
    </xf>
    <xf numFmtId="0" fontId="89" fillId="6" borderId="30" xfId="41" applyFont="1" applyFill="1" applyBorder="1" applyAlignment="1" applyProtection="1">
      <alignment horizontal="center" vertical="center"/>
      <protection locked="0"/>
    </xf>
    <xf numFmtId="182" fontId="38" fillId="0" borderId="3" xfId="0" applyNumberFormat="1" applyFont="1" applyBorder="1" applyAlignment="1" applyProtection="1">
      <alignment horizontal="center" vertical="center" shrinkToFit="1"/>
      <protection locked="0"/>
    </xf>
    <xf numFmtId="0" fontId="82" fillId="0" borderId="0" xfId="15" applyFont="1" applyAlignment="1" applyProtection="1">
      <alignment horizontal="left"/>
      <protection locked="0"/>
    </xf>
    <xf numFmtId="0" fontId="48" fillId="0" borderId="4" xfId="0" applyFont="1" applyBorder="1" applyAlignment="1" applyProtection="1">
      <alignment horizontal="left" vertical="center" wrapText="1" shrinkToFit="1"/>
      <protection locked="0"/>
    </xf>
    <xf numFmtId="0" fontId="48" fillId="0" borderId="5" xfId="0" applyFont="1" applyBorder="1" applyAlignment="1" applyProtection="1">
      <alignment horizontal="left" vertical="center" shrinkToFit="1"/>
      <protection locked="0"/>
    </xf>
    <xf numFmtId="0" fontId="48" fillId="0" borderId="124" xfId="0" applyFont="1" applyBorder="1" applyAlignment="1" applyProtection="1">
      <alignment horizontal="left" vertical="center" shrinkToFit="1"/>
      <protection locked="0"/>
    </xf>
    <xf numFmtId="0" fontId="48" fillId="0" borderId="4" xfId="0" applyFont="1" applyBorder="1" applyAlignment="1" applyProtection="1">
      <alignment horizontal="center" vertical="center" shrinkToFit="1"/>
      <protection locked="0"/>
    </xf>
    <xf numFmtId="0" fontId="48" fillId="0" borderId="4" xfId="0" applyFont="1" applyBorder="1" applyAlignment="1" applyProtection="1">
      <alignment horizontal="center" vertical="center" wrapText="1" shrinkToFit="1"/>
      <protection locked="0"/>
    </xf>
    <xf numFmtId="0" fontId="0" fillId="0" borderId="0" xfId="2021" applyFont="1" applyAlignment="1">
      <alignment horizontal="center" vertical="center"/>
    </xf>
    <xf numFmtId="0" fontId="0" fillId="0" borderId="0" xfId="2021" applyFont="1">
      <alignment vertical="center"/>
    </xf>
    <xf numFmtId="0" fontId="22" fillId="0" borderId="0" xfId="2021">
      <alignment vertical="center"/>
    </xf>
    <xf numFmtId="0" fontId="48" fillId="0" borderId="0" xfId="0" applyFont="1" applyAlignment="1">
      <alignment horizontal="right" vertical="top"/>
    </xf>
    <xf numFmtId="0" fontId="23" fillId="0" borderId="0" xfId="0" applyFont="1" applyAlignment="1">
      <alignment horizontal="right" vertical="top"/>
    </xf>
    <xf numFmtId="0" fontId="23" fillId="6" borderId="0" xfId="0" applyFont="1" applyFill="1" applyAlignment="1">
      <alignment horizontal="right" vertical="top"/>
    </xf>
    <xf numFmtId="0" fontId="0" fillId="6" borderId="0" xfId="2021" applyFont="1" applyFill="1">
      <alignment vertical="center"/>
    </xf>
    <xf numFmtId="0" fontId="102" fillId="6" borderId="0" xfId="2021" applyFont="1" applyFill="1">
      <alignment vertical="center"/>
    </xf>
    <xf numFmtId="0" fontId="103" fillId="6" borderId="0" xfId="2021" applyFont="1" applyFill="1" applyAlignment="1">
      <alignment horizontal="center" vertical="center"/>
    </xf>
    <xf numFmtId="0" fontId="24" fillId="0" borderId="0" xfId="2021" applyFont="1" applyAlignment="1">
      <alignment horizontal="center" vertical="center"/>
    </xf>
    <xf numFmtId="0" fontId="24" fillId="6" borderId="0" xfId="2021" applyFont="1" applyFill="1" applyAlignment="1">
      <alignment horizontal="center" vertical="center"/>
    </xf>
    <xf numFmtId="0" fontId="28" fillId="0" borderId="0" xfId="2021" applyFont="1" applyAlignment="1">
      <alignment horizontal="left" vertical="center" shrinkToFit="1"/>
    </xf>
    <xf numFmtId="0" fontId="28" fillId="0" borderId="0" xfId="2021" applyFont="1" applyAlignment="1">
      <alignment horizontal="right" vertical="center"/>
    </xf>
    <xf numFmtId="0" fontId="28" fillId="0" borderId="0" xfId="2021" applyFont="1" applyAlignment="1">
      <alignment vertical="center" shrinkToFit="1"/>
    </xf>
    <xf numFmtId="0" fontId="28" fillId="6" borderId="0" xfId="2021" applyFont="1" applyFill="1" applyAlignment="1">
      <alignment vertical="center" shrinkToFit="1"/>
    </xf>
    <xf numFmtId="0" fontId="102" fillId="6" borderId="0" xfId="2021" applyFont="1" applyFill="1" applyAlignment="1">
      <alignment vertical="center" shrinkToFit="1"/>
    </xf>
    <xf numFmtId="0" fontId="0" fillId="6" borderId="0" xfId="2021" applyFont="1" applyFill="1" applyAlignment="1">
      <alignment vertical="center" shrinkToFit="1"/>
    </xf>
    <xf numFmtId="0" fontId="0" fillId="0" borderId="0" xfId="2021" applyFont="1" applyAlignment="1">
      <alignment vertical="center" shrinkToFit="1"/>
    </xf>
    <xf numFmtId="0" fontId="28" fillId="0" borderId="0" xfId="2021" applyFont="1" applyAlignment="1">
      <alignment horizontal="left" vertical="center"/>
    </xf>
    <xf numFmtId="0" fontId="28" fillId="0" borderId="0" xfId="2021" applyFont="1" applyAlignment="1">
      <alignment horizontal="center" vertical="center"/>
    </xf>
    <xf numFmtId="0" fontId="28" fillId="0" borderId="0" xfId="2021" applyFont="1">
      <alignment vertical="center"/>
    </xf>
    <xf numFmtId="0" fontId="28" fillId="6" borderId="0" xfId="2021" applyFont="1" applyFill="1">
      <alignment vertical="center"/>
    </xf>
    <xf numFmtId="183" fontId="105" fillId="0" borderId="0" xfId="2021" applyNumberFormat="1" applyFont="1" applyAlignment="1">
      <alignment horizontal="right" vertical="center" shrinkToFit="1"/>
    </xf>
    <xf numFmtId="183" fontId="105" fillId="0" borderId="0" xfId="2021" applyNumberFormat="1" applyFont="1" applyAlignment="1">
      <alignment horizontal="left" vertical="center"/>
    </xf>
    <xf numFmtId="0" fontId="28" fillId="0" borderId="1" xfId="2021" applyFont="1" applyBorder="1" applyAlignment="1">
      <alignment horizontal="right" vertical="center"/>
    </xf>
    <xf numFmtId="0" fontId="28" fillId="0" borderId="1" xfId="2021" applyFont="1" applyBorder="1" applyAlignment="1">
      <alignment horizontal="left" vertical="center"/>
    </xf>
    <xf numFmtId="0" fontId="28" fillId="0" borderId="1" xfId="2021" applyFont="1" applyBorder="1">
      <alignment vertical="center"/>
    </xf>
    <xf numFmtId="0" fontId="22" fillId="0" borderId="1" xfId="2021" applyBorder="1">
      <alignment vertical="center"/>
    </xf>
    <xf numFmtId="0" fontId="0" fillId="0" borderId="1" xfId="2021" applyFont="1" applyBorder="1">
      <alignment vertical="center"/>
    </xf>
    <xf numFmtId="0" fontId="22" fillId="0" borderId="0" xfId="2021" applyAlignment="1">
      <alignment horizontal="center"/>
    </xf>
    <xf numFmtId="0" fontId="0" fillId="0" borderId="0" xfId="2021" applyFont="1" applyAlignment="1">
      <alignment horizontal="center"/>
    </xf>
    <xf numFmtId="0" fontId="22" fillId="0" borderId="0" xfId="2021" applyAlignment="1">
      <alignment horizontal="center" shrinkToFit="1"/>
    </xf>
    <xf numFmtId="0" fontId="22" fillId="0" borderId="1" xfId="2021" applyBorder="1" applyAlignment="1">
      <alignment horizontal="center" shrinkToFit="1"/>
    </xf>
    <xf numFmtId="0" fontId="0" fillId="6" borderId="0" xfId="2021" applyFont="1" applyFill="1" applyAlignment="1">
      <alignment horizontal="center"/>
    </xf>
    <xf numFmtId="0" fontId="102" fillId="6" borderId="0" xfId="2021" applyFont="1" applyFill="1" applyAlignment="1">
      <alignment horizontal="center"/>
    </xf>
    <xf numFmtId="0" fontId="23" fillId="6" borderId="0" xfId="2021" applyFont="1" applyFill="1" applyAlignment="1">
      <alignment horizontal="center"/>
    </xf>
    <xf numFmtId="0" fontId="0" fillId="0" borderId="2" xfId="2021" applyFont="1" applyBorder="1" applyAlignment="1">
      <alignment horizontal="center" vertical="center"/>
    </xf>
    <xf numFmtId="192" fontId="107" fillId="0" borderId="73" xfId="0" applyNumberFormat="1" applyFont="1" applyBorder="1" applyAlignment="1" applyProtection="1">
      <alignment horizontal="center" vertical="center" shrinkToFit="1"/>
      <protection locked="0"/>
    </xf>
    <xf numFmtId="192" fontId="107" fillId="0" borderId="127" xfId="0" applyNumberFormat="1" applyFont="1" applyBorder="1" applyAlignment="1" applyProtection="1">
      <alignment horizontal="center" vertical="center" shrinkToFit="1"/>
      <protection locked="0"/>
    </xf>
    <xf numFmtId="192" fontId="107" fillId="0" borderId="10" xfId="0" applyNumberFormat="1" applyFont="1" applyBorder="1" applyAlignment="1" applyProtection="1">
      <alignment horizontal="center" vertical="center" shrinkToFit="1"/>
      <protection locked="0"/>
    </xf>
    <xf numFmtId="0" fontId="0" fillId="0" borderId="0" xfId="2021" quotePrefix="1" applyFont="1">
      <alignment vertical="center"/>
    </xf>
    <xf numFmtId="0" fontId="22" fillId="6" borderId="0" xfId="2021" applyFill="1">
      <alignment vertical="center"/>
    </xf>
    <xf numFmtId="0" fontId="0" fillId="6" borderId="0" xfId="2021" quotePrefix="1" applyFont="1" applyFill="1">
      <alignment vertical="center"/>
    </xf>
    <xf numFmtId="0" fontId="108" fillId="6" borderId="0" xfId="2021" applyFont="1" applyFill="1">
      <alignment vertical="center"/>
    </xf>
    <xf numFmtId="0" fontId="109" fillId="6" borderId="0" xfId="2021" applyFont="1" applyFill="1">
      <alignment vertical="center"/>
    </xf>
    <xf numFmtId="0" fontId="23" fillId="6" borderId="0" xfId="2021" applyFont="1" applyFill="1">
      <alignment vertical="center"/>
    </xf>
    <xf numFmtId="0" fontId="0" fillId="0" borderId="118" xfId="0" applyBorder="1" applyAlignment="1" applyProtection="1">
      <alignment horizontal="center" vertical="center" shrinkToFit="1"/>
      <protection locked="0"/>
    </xf>
    <xf numFmtId="0" fontId="0" fillId="0" borderId="12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2" xfId="0" applyBorder="1" applyAlignment="1">
      <alignment horizontal="center" vertical="center" textRotation="255"/>
    </xf>
    <xf numFmtId="0" fontId="106" fillId="0" borderId="73" xfId="0" applyFont="1" applyBorder="1" applyAlignment="1" applyProtection="1">
      <alignment horizontal="center" vertical="center" shrinkToFit="1"/>
      <protection locked="0"/>
    </xf>
    <xf numFmtId="0" fontId="106" fillId="0" borderId="127" xfId="0" applyFont="1" applyBorder="1" applyAlignment="1" applyProtection="1">
      <alignment horizontal="center" vertical="center" shrinkToFit="1"/>
      <protection locked="0"/>
    </xf>
    <xf numFmtId="0" fontId="106" fillId="0" borderId="10" xfId="0" applyFont="1" applyBorder="1" applyAlignment="1" applyProtection="1">
      <alignment horizontal="center" vertical="center" shrinkToFit="1"/>
      <protection locked="0"/>
    </xf>
    <xf numFmtId="0" fontId="110" fillId="0" borderId="0" xfId="0" applyFont="1" applyAlignment="1">
      <alignment vertical="center"/>
    </xf>
    <xf numFmtId="0" fontId="110" fillId="3" borderId="0" xfId="0" applyFont="1" applyFill="1" applyAlignment="1">
      <alignment vertical="center"/>
    </xf>
    <xf numFmtId="0" fontId="111" fillId="3" borderId="0" xfId="0" applyFont="1" applyFill="1" applyAlignment="1">
      <alignment horizontal="left" vertical="center"/>
    </xf>
    <xf numFmtId="0" fontId="22" fillId="0" borderId="0" xfId="2021" applyAlignment="1">
      <alignment horizontal="center" vertical="center"/>
    </xf>
    <xf numFmtId="0" fontId="0" fillId="0" borderId="1" xfId="2021" applyFont="1" applyBorder="1" applyAlignment="1">
      <alignment horizontal="center"/>
    </xf>
    <xf numFmtId="0" fontId="0" fillId="0" borderId="1" xfId="2021" applyFont="1" applyBorder="1" applyAlignment="1">
      <alignment horizontal="center" shrinkToFit="1"/>
    </xf>
    <xf numFmtId="0" fontId="100" fillId="0" borderId="0" xfId="2021" applyFont="1" applyAlignment="1">
      <alignment horizontal="center"/>
    </xf>
    <xf numFmtId="0" fontId="22" fillId="6" borderId="0" xfId="2021" applyFill="1" applyAlignment="1">
      <alignment horizontal="center"/>
    </xf>
    <xf numFmtId="0" fontId="100" fillId="6" borderId="0" xfId="2021" applyFont="1" applyFill="1" applyAlignment="1">
      <alignment horizontal="center"/>
    </xf>
    <xf numFmtId="0" fontId="108" fillId="6" borderId="0" xfId="2021" applyFont="1" applyFill="1" applyAlignment="1">
      <alignment horizontal="center"/>
    </xf>
    <xf numFmtId="0" fontId="109" fillId="6" borderId="0" xfId="2021" applyFont="1" applyFill="1" applyAlignment="1">
      <alignment horizontal="center"/>
    </xf>
    <xf numFmtId="192" fontId="107" fillId="0" borderId="129" xfId="0" applyNumberFormat="1" applyFont="1" applyBorder="1" applyAlignment="1" applyProtection="1">
      <alignment horizontal="center" vertical="center" shrinkToFit="1"/>
      <protection locked="0"/>
    </xf>
    <xf numFmtId="0" fontId="100" fillId="0" borderId="0" xfId="2021" applyFont="1">
      <alignment vertical="center"/>
    </xf>
    <xf numFmtId="0" fontId="100" fillId="6" borderId="0" xfId="2021" applyFont="1" applyFill="1">
      <alignment vertical="center"/>
    </xf>
    <xf numFmtId="0" fontId="0" fillId="0" borderId="130" xfId="0" applyBorder="1" applyAlignment="1" applyProtection="1">
      <alignment horizontal="center" vertical="center" shrinkToFit="1"/>
      <protection locked="0"/>
    </xf>
    <xf numFmtId="0" fontId="82" fillId="0" borderId="3" xfId="0" applyFont="1" applyBorder="1" applyAlignment="1" applyProtection="1">
      <alignment horizontal="center" vertical="center" textRotation="255" shrinkToFit="1"/>
      <protection locked="0"/>
    </xf>
    <xf numFmtId="0" fontId="82" fillId="0" borderId="127" xfId="0" applyFont="1" applyBorder="1" applyAlignment="1" applyProtection="1">
      <alignment horizontal="center" vertical="center" textRotation="255" shrinkToFit="1"/>
      <protection locked="0"/>
    </xf>
    <xf numFmtId="0" fontId="82" fillId="0" borderId="129" xfId="0" applyFont="1" applyBorder="1" applyAlignment="1" applyProtection="1">
      <alignment horizontal="center" vertical="center" textRotation="255" shrinkToFit="1"/>
      <protection locked="0"/>
    </xf>
    <xf numFmtId="0" fontId="0" fillId="0" borderId="128" xfId="2021" applyFont="1" applyBorder="1" applyAlignment="1" applyProtection="1">
      <alignment horizontal="center" vertical="center"/>
      <protection locked="0"/>
    </xf>
    <xf numFmtId="0" fontId="22" fillId="0" borderId="128" xfId="2021" applyBorder="1" applyAlignment="1" applyProtection="1">
      <alignment horizontal="center" vertical="center"/>
      <protection locked="0"/>
    </xf>
    <xf numFmtId="0" fontId="22" fillId="0" borderId="130" xfId="2021" applyBorder="1" applyAlignment="1" applyProtection="1">
      <alignment horizontal="center" vertical="center"/>
      <protection locked="0"/>
    </xf>
    <xf numFmtId="192" fontId="107" fillId="0" borderId="3" xfId="0" applyNumberFormat="1" applyFont="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22" fillId="0" borderId="9" xfId="2021" applyBorder="1" applyAlignment="1" applyProtection="1">
      <alignment horizontal="center" vertical="center"/>
      <protection locked="0"/>
    </xf>
    <xf numFmtId="0" fontId="82" fillId="0" borderId="10" xfId="0" applyFont="1" applyBorder="1" applyAlignment="1" applyProtection="1">
      <alignment horizontal="center" vertical="center" textRotation="255" shrinkToFit="1"/>
      <protection locked="0"/>
    </xf>
    <xf numFmtId="0" fontId="28" fillId="0" borderId="0" xfId="0" applyFont="1" applyAlignment="1">
      <alignment horizontal="center" vertical="center"/>
    </xf>
    <xf numFmtId="193" fontId="28" fillId="0" borderId="0" xfId="0" applyNumberFormat="1" applyFont="1" applyAlignment="1">
      <alignment horizontal="center" vertical="center"/>
    </xf>
    <xf numFmtId="194" fontId="28" fillId="0" borderId="0" xfId="0" applyNumberFormat="1" applyFont="1" applyAlignment="1">
      <alignment horizontal="right" vertical="center"/>
    </xf>
    <xf numFmtId="194" fontId="28" fillId="0" borderId="0" xfId="0" applyNumberFormat="1" applyFont="1" applyAlignment="1">
      <alignment vertical="center"/>
    </xf>
    <xf numFmtId="0" fontId="112" fillId="0" borderId="0" xfId="0" applyFont="1"/>
    <xf numFmtId="0" fontId="113" fillId="6" borderId="0" xfId="0" applyFont="1" applyFill="1"/>
    <xf numFmtId="0" fontId="112" fillId="6" borderId="0" xfId="0" applyFont="1" applyFill="1"/>
    <xf numFmtId="0" fontId="114" fillId="6" borderId="0" xfId="0" applyFont="1" applyFill="1"/>
    <xf numFmtId="0" fontId="0" fillId="6" borderId="0" xfId="2021" applyFont="1" applyFill="1" applyAlignment="1">
      <alignment horizontal="center" vertical="center"/>
    </xf>
    <xf numFmtId="0" fontId="0" fillId="0" borderId="0" xfId="2021" applyFont="1" applyAlignment="1"/>
    <xf numFmtId="0" fontId="0" fillId="0" borderId="0" xfId="0" applyAlignment="1">
      <alignment horizontal="right"/>
    </xf>
    <xf numFmtId="0" fontId="0" fillId="10" borderId="0" xfId="2021" applyFont="1" applyFill="1" applyAlignment="1"/>
    <xf numFmtId="0" fontId="102" fillId="0" borderId="0" xfId="2021" applyFont="1" applyAlignment="1"/>
    <xf numFmtId="0" fontId="0" fillId="0" borderId="0" xfId="2021" applyFont="1" applyAlignment="1">
      <alignment horizontal="right"/>
    </xf>
    <xf numFmtId="0" fontId="0" fillId="11" borderId="0" xfId="2021" applyFont="1" applyFill="1" applyAlignment="1"/>
    <xf numFmtId="0" fontId="0" fillId="0" borderId="1" xfId="0" applyBorder="1" applyAlignment="1">
      <alignment horizontal="left"/>
    </xf>
    <xf numFmtId="0" fontId="0" fillId="0" borderId="0" xfId="0" applyAlignment="1">
      <alignment horizontal="center"/>
    </xf>
    <xf numFmtId="0" fontId="22" fillId="0" borderId="0" xfId="9">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28" fillId="0" borderId="3"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193" fontId="0" fillId="0" borderId="4" xfId="0" applyNumberFormat="1" applyBorder="1" applyAlignment="1">
      <alignment vertical="center"/>
    </xf>
    <xf numFmtId="0" fontId="0" fillId="0" borderId="4" xfId="0" applyBorder="1" applyAlignment="1">
      <alignment horizontal="left" vertical="center"/>
    </xf>
    <xf numFmtId="0" fontId="0" fillId="0" borderId="0" xfId="0" applyAlignment="1">
      <alignment horizontal="left" vertical="center"/>
    </xf>
    <xf numFmtId="0" fontId="116" fillId="0" borderId="6" xfId="0" applyFont="1" applyBorder="1" applyAlignment="1">
      <alignment horizontal="left"/>
    </xf>
    <xf numFmtId="194" fontId="0" fillId="0" borderId="4" xfId="0" applyNumberFormat="1" applyBorder="1" applyAlignment="1">
      <alignment vertical="center"/>
    </xf>
    <xf numFmtId="0" fontId="117" fillId="0" borderId="0" xfId="0" applyFont="1"/>
    <xf numFmtId="0" fontId="119" fillId="0" borderId="0" xfId="2021" applyFont="1">
      <alignment vertical="center"/>
    </xf>
    <xf numFmtId="0" fontId="102" fillId="0" borderId="0" xfId="2021" applyFont="1">
      <alignment vertical="center"/>
    </xf>
    <xf numFmtId="0" fontId="120" fillId="0" borderId="0" xfId="0" applyFont="1" applyAlignment="1">
      <alignment horizontal="left"/>
    </xf>
    <xf numFmtId="0" fontId="18" fillId="3" borderId="0" xfId="0" applyFont="1" applyFill="1"/>
    <xf numFmtId="0" fontId="18" fillId="6" borderId="0" xfId="0" applyFont="1" applyFill="1"/>
    <xf numFmtId="0" fontId="18" fillId="0" borderId="0" xfId="0" applyFont="1"/>
    <xf numFmtId="0" fontId="121" fillId="0" borderId="5" xfId="0" applyFont="1" applyBorder="1" applyAlignment="1">
      <alignment horizontal="right" vertical="center"/>
    </xf>
    <xf numFmtId="0" fontId="18" fillId="0" borderId="5" xfId="0" applyFont="1" applyBorder="1"/>
    <xf numFmtId="0" fontId="18" fillId="0" borderId="9" xfId="0" applyFont="1" applyBorder="1"/>
    <xf numFmtId="0" fontId="18" fillId="0" borderId="6" xfId="0" applyFont="1" applyBorder="1" applyAlignment="1">
      <alignment horizontal="left"/>
    </xf>
    <xf numFmtId="0" fontId="18" fillId="6" borderId="0" xfId="0" applyFont="1" applyFill="1" applyAlignment="1">
      <alignment horizontal="left" shrinkToFit="1"/>
    </xf>
    <xf numFmtId="0" fontId="18" fillId="0" borderId="6" xfId="0" applyFont="1" applyBorder="1" applyAlignment="1">
      <alignment horizontal="left" shrinkToFit="1"/>
    </xf>
    <xf numFmtId="193" fontId="18" fillId="0" borderId="6" xfId="0" applyNumberFormat="1" applyFont="1" applyBorder="1"/>
    <xf numFmtId="193" fontId="18" fillId="0" borderId="0" xfId="0" applyNumberFormat="1" applyFont="1" applyAlignment="1" applyProtection="1">
      <alignment horizontal="left"/>
      <protection locked="0"/>
    </xf>
    <xf numFmtId="193" fontId="18" fillId="0" borderId="0" xfId="0" applyNumberFormat="1" applyFont="1"/>
    <xf numFmtId="180" fontId="18" fillId="0" borderId="0" xfId="0" applyNumberFormat="1" applyFont="1" applyAlignment="1" applyProtection="1">
      <alignment horizontal="right"/>
      <protection locked="0"/>
    </xf>
    <xf numFmtId="0" fontId="18" fillId="0" borderId="0" xfId="0" applyFont="1" applyAlignment="1" applyProtection="1">
      <alignment horizontal="center"/>
      <protection locked="0"/>
    </xf>
    <xf numFmtId="180" fontId="18" fillId="0" borderId="7" xfId="0" applyNumberFormat="1" applyFont="1" applyBorder="1" applyAlignment="1" applyProtection="1">
      <alignment horizontal="left"/>
      <protection locked="0"/>
    </xf>
    <xf numFmtId="0" fontId="18" fillId="0" borderId="6" xfId="0" applyFont="1" applyBorder="1" applyProtection="1">
      <protection locked="0"/>
    </xf>
    <xf numFmtId="0" fontId="18" fillId="0" borderId="7" xfId="0" applyFont="1" applyBorder="1"/>
    <xf numFmtId="0" fontId="18" fillId="0" borderId="6" xfId="0" applyFont="1" applyBorder="1"/>
    <xf numFmtId="0" fontId="18" fillId="0" borderId="6" xfId="0" applyFont="1" applyBorder="1" applyAlignment="1">
      <alignment horizontal="left" indent="1"/>
    </xf>
    <xf numFmtId="0" fontId="18" fillId="0" borderId="0" xfId="0" applyFont="1" applyAlignment="1">
      <alignment horizontal="left" indent="1"/>
    </xf>
    <xf numFmtId="0" fontId="18" fillId="3" borderId="0" xfId="0" applyFont="1" applyFill="1" applyAlignment="1" applyProtection="1">
      <alignment vertical="center"/>
      <protection locked="0"/>
    </xf>
    <xf numFmtId="0" fontId="18" fillId="6" borderId="0" xfId="0" applyFont="1" applyFill="1" applyAlignment="1" applyProtection="1">
      <alignment vertical="center"/>
      <protection locked="0"/>
    </xf>
    <xf numFmtId="0" fontId="18" fillId="0" borderId="0" xfId="0" applyFont="1" applyAlignment="1" applyProtection="1">
      <alignment vertical="center"/>
      <protection locked="0"/>
    </xf>
    <xf numFmtId="0" fontId="123" fillId="6" borderId="0" xfId="4" applyFont="1" applyFill="1" applyBorder="1" applyAlignment="1" applyProtection="1">
      <alignment vertical="center"/>
    </xf>
    <xf numFmtId="0" fontId="21" fillId="6" borderId="0" xfId="0" applyFont="1" applyFill="1"/>
    <xf numFmtId="0" fontId="18" fillId="0" borderId="11" xfId="0" applyFont="1" applyBorder="1"/>
    <xf numFmtId="0" fontId="18" fillId="0" borderId="1" xfId="0" applyFont="1" applyBorder="1"/>
    <xf numFmtId="0" fontId="18" fillId="0" borderId="12" xfId="0" applyFont="1" applyBorder="1"/>
    <xf numFmtId="0" fontId="120" fillId="0" borderId="0" xfId="0" applyFont="1" applyAlignment="1">
      <alignment horizontal="center"/>
    </xf>
    <xf numFmtId="0" fontId="18" fillId="6" borderId="0" xfId="0" applyFont="1" applyFill="1" applyAlignment="1">
      <alignment horizontal="center"/>
    </xf>
    <xf numFmtId="193" fontId="18" fillId="0" borderId="0" xfId="0" applyNumberFormat="1" applyFont="1" applyProtection="1">
      <protection locked="0"/>
    </xf>
    <xf numFmtId="0" fontId="18" fillId="6" borderId="0" xfId="0" applyFont="1" applyFill="1" applyAlignment="1" applyProtection="1">
      <alignment horizontal="center" vertical="center"/>
      <protection locked="0"/>
    </xf>
    <xf numFmtId="0" fontId="128" fillId="6" borderId="0" xfId="0" applyFont="1" applyFill="1" applyAlignment="1">
      <alignment horizontal="center"/>
    </xf>
    <xf numFmtId="0" fontId="123" fillId="6" borderId="0" xfId="4" applyFont="1" applyFill="1" applyBorder="1" applyAlignment="1" applyProtection="1">
      <alignment horizontal="center" vertical="center"/>
    </xf>
    <xf numFmtId="0" fontId="21" fillId="6" borderId="0" xfId="0" applyFont="1" applyFill="1" applyAlignment="1">
      <alignment horizontal="center"/>
    </xf>
    <xf numFmtId="0" fontId="129" fillId="0" borderId="0" xfId="0" applyFont="1"/>
    <xf numFmtId="0" fontId="129" fillId="0" borderId="7" xfId="0" applyFont="1" applyBorder="1"/>
    <xf numFmtId="0" fontId="131" fillId="6" borderId="0" xfId="4" applyFont="1" applyFill="1" applyBorder="1" applyAlignment="1" applyProtection="1">
      <alignment horizontal="center" vertical="center"/>
    </xf>
    <xf numFmtId="0" fontId="18" fillId="0" borderId="0" xfId="0" applyFont="1" applyAlignment="1">
      <alignment wrapText="1"/>
    </xf>
    <xf numFmtId="0" fontId="18" fillId="0" borderId="0" xfId="0" applyFont="1" applyAlignment="1">
      <alignment horizontal="center"/>
    </xf>
    <xf numFmtId="0" fontId="135" fillId="0" borderId="0" xfId="2" applyFont="1">
      <alignment vertical="center"/>
    </xf>
    <xf numFmtId="0" fontId="17" fillId="0" borderId="0" xfId="2">
      <alignment vertical="center"/>
    </xf>
    <xf numFmtId="0" fontId="136" fillId="0" borderId="0" xfId="2" applyFont="1" applyAlignment="1">
      <alignment horizontal="right" vertical="center"/>
    </xf>
    <xf numFmtId="0" fontId="17" fillId="6" borderId="0" xfId="2" applyFill="1">
      <alignment vertical="center"/>
    </xf>
    <xf numFmtId="0" fontId="138" fillId="0" borderId="0" xfId="2" applyFont="1" applyAlignment="1">
      <alignment horizontal="center" vertical="center"/>
    </xf>
    <xf numFmtId="0" fontId="139" fillId="6" borderId="0" xfId="2" applyFont="1" applyFill="1">
      <alignment vertical="center"/>
    </xf>
    <xf numFmtId="0" fontId="139" fillId="0" borderId="0" xfId="2" applyFont="1">
      <alignment vertical="center"/>
    </xf>
    <xf numFmtId="0" fontId="140" fillId="0" borderId="0" xfId="2" applyFont="1" applyAlignment="1">
      <alignment horizontal="left" vertical="center"/>
    </xf>
    <xf numFmtId="0" fontId="140" fillId="0" borderId="0" xfId="2" applyFont="1">
      <alignment vertical="center"/>
    </xf>
    <xf numFmtId="0" fontId="140" fillId="0" borderId="0" xfId="2" applyFont="1" applyAlignment="1">
      <alignment horizontal="right" vertical="center"/>
    </xf>
    <xf numFmtId="0" fontId="142" fillId="6" borderId="0" xfId="2" applyFont="1" applyFill="1">
      <alignment vertical="center"/>
    </xf>
    <xf numFmtId="0" fontId="142" fillId="0" borderId="0" xfId="2" applyFont="1">
      <alignment vertical="center"/>
    </xf>
    <xf numFmtId="0" fontId="21" fillId="0" borderId="0" xfId="2" applyFont="1">
      <alignment vertical="center"/>
    </xf>
    <xf numFmtId="0" fontId="27" fillId="0" borderId="0" xfId="2" applyFont="1">
      <alignment vertical="center"/>
    </xf>
    <xf numFmtId="0" fontId="21" fillId="0" borderId="17" xfId="2" applyFont="1" applyBorder="1" applyAlignment="1">
      <alignment horizontal="center" vertical="center" wrapText="1"/>
    </xf>
    <xf numFmtId="0" fontId="21" fillId="0" borderId="17" xfId="2" applyFont="1" applyBorder="1" applyAlignment="1">
      <alignment horizontal="center" vertical="center"/>
    </xf>
    <xf numFmtId="0" fontId="21" fillId="0" borderId="2" xfId="2" applyFont="1" applyBorder="1" applyAlignment="1">
      <alignment horizontal="center" vertical="center"/>
    </xf>
    <xf numFmtId="0" fontId="17" fillId="6" borderId="0" xfId="2" applyFill="1" applyAlignment="1">
      <alignment horizontal="center" vertical="center"/>
    </xf>
    <xf numFmtId="0" fontId="17" fillId="0" borderId="0" xfId="2" applyAlignment="1">
      <alignment horizontal="center" vertical="center"/>
    </xf>
    <xf numFmtId="0" fontId="21" fillId="0" borderId="2" xfId="2" applyFont="1" applyBorder="1" applyAlignment="1" applyProtection="1">
      <alignment vertical="center" shrinkToFit="1"/>
      <protection locked="0"/>
    </xf>
    <xf numFmtId="0" fontId="21" fillId="0" borderId="2" xfId="2" applyFont="1" applyBorder="1" applyAlignment="1" applyProtection="1">
      <alignment horizontal="center" vertical="center"/>
      <protection locked="0"/>
    </xf>
    <xf numFmtId="49" fontId="21" fillId="0" borderId="2" xfId="2" applyNumberFormat="1" applyFont="1" applyBorder="1" applyAlignment="1" applyProtection="1">
      <alignment horizontal="center" vertical="center"/>
      <protection locked="0"/>
    </xf>
    <xf numFmtId="49" fontId="21" fillId="0" borderId="2" xfId="2" applyNumberFormat="1"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protection locked="0"/>
    </xf>
    <xf numFmtId="0" fontId="30" fillId="6" borderId="0" xfId="4" applyFill="1" applyAlignment="1" applyProtection="1">
      <alignment vertical="center"/>
    </xf>
    <xf numFmtId="0" fontId="65" fillId="6" borderId="0" xfId="4" applyFont="1" applyFill="1" applyBorder="1" applyAlignment="1" applyProtection="1">
      <alignment vertical="center"/>
    </xf>
    <xf numFmtId="0" fontId="146" fillId="0" borderId="2" xfId="2" applyFont="1" applyBorder="1" applyAlignment="1" applyProtection="1">
      <alignment vertical="center" shrinkToFit="1"/>
      <protection locked="0"/>
    </xf>
    <xf numFmtId="49" fontId="146" fillId="0" borderId="2" xfId="2" applyNumberFormat="1" applyFont="1" applyBorder="1" applyAlignment="1" applyProtection="1">
      <alignment horizontal="center" vertical="center"/>
      <protection locked="0"/>
    </xf>
    <xf numFmtId="0" fontId="146" fillId="0" borderId="2" xfId="2" applyFont="1" applyBorder="1" applyAlignment="1" applyProtection="1">
      <alignment horizontal="center" vertical="center"/>
      <protection locked="0"/>
    </xf>
    <xf numFmtId="0" fontId="147" fillId="6" borderId="0" xfId="2" applyFont="1" applyFill="1">
      <alignment vertical="center"/>
    </xf>
    <xf numFmtId="0" fontId="148" fillId="0" borderId="0" xfId="0" applyFont="1" applyAlignment="1">
      <alignment horizontal="left" vertical="center" readingOrder="1"/>
    </xf>
    <xf numFmtId="0" fontId="23" fillId="0" borderId="0" xfId="0" applyFont="1" applyAlignment="1">
      <alignment horizontal="left" vertical="center" readingOrder="1"/>
    </xf>
    <xf numFmtId="49" fontId="40" fillId="0" borderId="0" xfId="15" applyNumberFormat="1" applyFont="1" applyAlignment="1" applyProtection="1">
      <alignment horizontal="right" vertical="center"/>
      <protection locked="0"/>
    </xf>
    <xf numFmtId="49" fontId="141" fillId="0" borderId="0" xfId="15" applyNumberFormat="1" applyFont="1" applyProtection="1">
      <alignment vertical="center"/>
      <protection locked="0"/>
    </xf>
    <xf numFmtId="49" fontId="143" fillId="0" borderId="0" xfId="2" applyNumberFormat="1" applyFont="1" applyProtection="1">
      <alignment vertical="center"/>
      <protection locked="0"/>
    </xf>
    <xf numFmtId="49" fontId="140" fillId="0" borderId="0" xfId="2" applyNumberFormat="1" applyFont="1" applyProtection="1">
      <alignment vertical="center"/>
      <protection locked="0"/>
    </xf>
    <xf numFmtId="191" fontId="104" fillId="0" borderId="0" xfId="2021" applyNumberFormat="1" applyFont="1" applyAlignment="1">
      <alignment horizontal="right" vertical="center"/>
    </xf>
    <xf numFmtId="0" fontId="28" fillId="0" borderId="0" xfId="2021" applyFont="1" applyAlignment="1">
      <alignment horizontal="center" vertical="center" shrinkToFit="1"/>
    </xf>
    <xf numFmtId="190" fontId="24" fillId="0" borderId="0" xfId="2021" applyNumberFormat="1" applyFont="1" applyAlignment="1" applyProtection="1">
      <alignment horizontal="center" vertical="center" shrinkToFit="1"/>
      <protection locked="0"/>
    </xf>
    <xf numFmtId="0" fontId="101" fillId="0" borderId="0" xfId="2021" applyFont="1" applyAlignment="1">
      <alignment horizontal="center" vertical="center"/>
    </xf>
    <xf numFmtId="0" fontId="103" fillId="0" borderId="0" xfId="2021" applyFont="1" applyAlignment="1">
      <alignment horizontal="center" vertical="center"/>
    </xf>
    <xf numFmtId="0" fontId="24" fillId="0" borderId="0" xfId="2021" applyFont="1" applyAlignment="1" applyProtection="1">
      <alignment horizontal="left" vertical="center" shrinkToFit="1"/>
      <protection locked="0"/>
    </xf>
    <xf numFmtId="183" fontId="104" fillId="0" borderId="0" xfId="2021" applyNumberFormat="1" applyFont="1" applyAlignment="1" applyProtection="1">
      <alignment horizontal="right" vertical="center" shrinkToFit="1"/>
      <protection locked="0"/>
    </xf>
    <xf numFmtId="183" fontId="104" fillId="0" borderId="0" xfId="2021" applyNumberFormat="1" applyFont="1" applyAlignment="1" applyProtection="1">
      <alignment horizontal="left" vertical="center"/>
      <protection locked="0"/>
    </xf>
    <xf numFmtId="191" fontId="104" fillId="0" borderId="1" xfId="2021" applyNumberFormat="1" applyFont="1" applyBorder="1" applyAlignment="1">
      <alignment horizontal="right" vertical="center"/>
    </xf>
    <xf numFmtId="179" fontId="104" fillId="0" borderId="1" xfId="2021" applyNumberFormat="1" applyFont="1" applyBorder="1">
      <alignment vertical="center"/>
    </xf>
    <xf numFmtId="0" fontId="106" fillId="0" borderId="2" xfId="2021" applyFont="1" applyBorder="1" applyAlignment="1">
      <alignment horizontal="center" vertical="center" textRotation="255"/>
    </xf>
    <xf numFmtId="0" fontId="23" fillId="0" borderId="2" xfId="0" applyFont="1" applyBorder="1" applyAlignment="1">
      <alignment horizontal="center" wrapText="1"/>
    </xf>
    <xf numFmtId="0" fontId="23" fillId="0" borderId="2" xfId="0" applyFont="1" applyBorder="1" applyAlignment="1">
      <alignment horizont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wrapText="1"/>
    </xf>
    <xf numFmtId="0" fontId="28" fillId="0" borderId="10" xfId="0" applyFont="1" applyBorder="1" applyAlignment="1">
      <alignment horizontal="center" vertical="center"/>
    </xf>
    <xf numFmtId="0" fontId="28" fillId="0" borderId="0" xfId="0" applyFont="1"/>
    <xf numFmtId="193" fontId="0" fillId="0" borderId="3" xfId="0" applyNumberFormat="1" applyBorder="1" applyAlignment="1">
      <alignment horizontal="center" vertical="center"/>
    </xf>
    <xf numFmtId="193" fontId="0" fillId="0" borderId="4" xfId="0" applyNumberFormat="1" applyBorder="1" applyAlignment="1">
      <alignment horizontal="center" vertical="center"/>
    </xf>
    <xf numFmtId="193" fontId="0" fillId="0" borderId="10" xfId="0" applyNumberFormat="1" applyBorder="1" applyAlignment="1">
      <alignment horizontal="center" vertical="center"/>
    </xf>
    <xf numFmtId="194" fontId="28" fillId="0" borderId="3" xfId="0" applyNumberFormat="1" applyFont="1" applyBorder="1" applyAlignment="1">
      <alignment vertical="center"/>
    </xf>
    <xf numFmtId="194" fontId="28" fillId="0" borderId="4" xfId="0" applyNumberFormat="1" applyFont="1" applyBorder="1" applyAlignment="1">
      <alignment vertical="center"/>
    </xf>
    <xf numFmtId="195" fontId="28" fillId="0" borderId="3" xfId="0" applyNumberFormat="1" applyFont="1" applyBorder="1" applyAlignment="1">
      <alignment vertical="center"/>
    </xf>
    <xf numFmtId="195" fontId="28" fillId="0" borderId="4" xfId="0" applyNumberFormat="1" applyFont="1" applyBorder="1" applyAlignment="1">
      <alignment vertical="center"/>
    </xf>
    <xf numFmtId="196" fontId="28" fillId="0" borderId="3" xfId="0" applyNumberFormat="1" applyFont="1" applyBorder="1" applyAlignment="1">
      <alignment vertical="center"/>
    </xf>
    <xf numFmtId="196" fontId="28" fillId="0" borderId="4" xfId="0" applyNumberFormat="1" applyFont="1" applyBorder="1" applyAlignment="1">
      <alignment vertical="center"/>
    </xf>
    <xf numFmtId="195" fontId="28" fillId="0" borderId="3" xfId="0" applyNumberFormat="1" applyFont="1" applyBorder="1" applyAlignment="1">
      <alignment horizontal="right" vertical="center"/>
    </xf>
    <xf numFmtId="195" fontId="28" fillId="0" borderId="4" xfId="0" applyNumberFormat="1" applyFont="1" applyBorder="1"/>
    <xf numFmtId="0" fontId="0" fillId="0" borderId="4" xfId="0" applyBorder="1" applyAlignment="1">
      <alignment horizontal="left" vertical="center"/>
    </xf>
    <xf numFmtId="0" fontId="0" fillId="0" borderId="10" xfId="0" applyBorder="1" applyAlignment="1">
      <alignment horizontal="left" vertical="center"/>
    </xf>
    <xf numFmtId="0" fontId="116" fillId="0" borderId="0" xfId="0" applyFont="1" applyAlignment="1">
      <alignment horizontal="left"/>
    </xf>
    <xf numFmtId="0" fontId="116" fillId="0" borderId="0" xfId="0" applyFont="1"/>
    <xf numFmtId="0" fontId="118" fillId="0" borderId="0" xfId="0" applyFont="1" applyAlignment="1">
      <alignment wrapText="1"/>
    </xf>
    <xf numFmtId="0" fontId="0" fillId="0" borderId="3" xfId="0" applyBorder="1" applyAlignment="1">
      <alignment horizontal="center" vertical="center"/>
    </xf>
    <xf numFmtId="0" fontId="0" fillId="0" borderId="10" xfId="0" applyBorder="1" applyAlignment="1">
      <alignment horizontal="center" vertical="center"/>
    </xf>
    <xf numFmtId="194" fontId="28" fillId="0" borderId="3" xfId="0" applyNumberFormat="1" applyFont="1" applyBorder="1" applyAlignment="1">
      <alignment horizontal="right" vertical="center"/>
    </xf>
    <xf numFmtId="0" fontId="28" fillId="0" borderId="4" xfId="0" applyFont="1" applyBorder="1" applyAlignment="1">
      <alignment vertical="center"/>
    </xf>
    <xf numFmtId="0" fontId="18" fillId="0" borderId="0" xfId="0" applyFont="1"/>
    <xf numFmtId="0" fontId="18" fillId="0" borderId="7" xfId="0" applyFont="1" applyBorder="1"/>
    <xf numFmtId="0" fontId="120" fillId="0" borderId="0" xfId="0" applyFont="1" applyAlignment="1">
      <alignment horizontal="center"/>
    </xf>
    <xf numFmtId="0" fontId="121" fillId="0" borderId="8" xfId="0" applyFont="1" applyBorder="1" applyAlignment="1">
      <alignment horizontal="right" vertical="center"/>
    </xf>
    <xf numFmtId="0" fontId="121" fillId="0" borderId="5" xfId="0" applyFont="1" applyBorder="1" applyAlignment="1">
      <alignment horizontal="right" vertical="center"/>
    </xf>
    <xf numFmtId="0" fontId="18" fillId="0" borderId="0" xfId="0" applyFont="1" applyAlignment="1" applyProtection="1">
      <alignment horizontal="left" shrinkToFit="1"/>
      <protection locked="0"/>
    </xf>
    <xf numFmtId="0" fontId="18" fillId="0" borderId="7" xfId="0" applyFont="1" applyBorder="1" applyAlignment="1" applyProtection="1">
      <alignment horizontal="left" shrinkToFit="1"/>
      <protection locked="0"/>
    </xf>
    <xf numFmtId="0" fontId="18" fillId="0" borderId="0" xfId="0" applyFont="1" applyAlignment="1" applyProtection="1">
      <alignment horizontal="left"/>
      <protection locked="0"/>
    </xf>
    <xf numFmtId="0" fontId="18" fillId="0" borderId="7" xfId="0" applyFont="1" applyBorder="1" applyAlignment="1" applyProtection="1">
      <alignment horizontal="left"/>
      <protection locked="0"/>
    </xf>
    <xf numFmtId="0" fontId="122" fillId="0" borderId="6" xfId="0" applyFont="1" applyBorder="1" applyAlignment="1" applyProtection="1">
      <alignment horizontal="left" wrapText="1" indent="1"/>
      <protection locked="0"/>
    </xf>
    <xf numFmtId="0" fontId="122" fillId="0" borderId="0" xfId="0" applyFont="1" applyAlignment="1" applyProtection="1">
      <alignment horizontal="left" wrapText="1" indent="1"/>
      <protection locked="0"/>
    </xf>
    <xf numFmtId="0" fontId="122" fillId="0" borderId="7" xfId="0" applyFont="1" applyBorder="1" applyAlignment="1" applyProtection="1">
      <alignment horizontal="left" wrapText="1" indent="1"/>
      <protection locked="0"/>
    </xf>
    <xf numFmtId="0" fontId="18" fillId="0" borderId="6"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18" fillId="0" borderId="7" xfId="0" applyFont="1" applyBorder="1" applyAlignment="1" applyProtection="1">
      <alignment horizontal="left" wrapText="1"/>
      <protection locked="0"/>
    </xf>
    <xf numFmtId="0" fontId="18" fillId="0" borderId="0" xfId="0" applyFont="1" applyAlignment="1">
      <alignment wrapText="1"/>
    </xf>
    <xf numFmtId="0" fontId="18" fillId="0" borderId="7" xfId="0" applyFont="1" applyBorder="1" applyAlignment="1">
      <alignment wrapText="1"/>
    </xf>
    <xf numFmtId="0" fontId="18" fillId="0" borderId="6" xfId="0" applyFont="1" applyBorder="1" applyAlignment="1">
      <alignment horizontal="left" wrapText="1"/>
    </xf>
    <xf numFmtId="0" fontId="18" fillId="0" borderId="0" xfId="0" applyFont="1" applyAlignment="1">
      <alignment horizontal="left" wrapText="1"/>
    </xf>
    <xf numFmtId="0" fontId="18" fillId="0" borderId="7" xfId="0" applyFont="1" applyBorder="1" applyAlignment="1">
      <alignment horizontal="left" wrapText="1"/>
    </xf>
    <xf numFmtId="0" fontId="18" fillId="0" borderId="6" xfId="0" applyFont="1" applyBorder="1" applyAlignment="1">
      <alignment wrapText="1"/>
    </xf>
    <xf numFmtId="0" fontId="130" fillId="0" borderId="6" xfId="0" applyFont="1" applyBorder="1" applyAlignment="1">
      <alignment wrapText="1"/>
    </xf>
    <xf numFmtId="0" fontId="130" fillId="0" borderId="0" xfId="0" applyFont="1" applyAlignment="1">
      <alignment wrapText="1"/>
    </xf>
    <xf numFmtId="0" fontId="130" fillId="0" borderId="7" xfId="0" applyFont="1" applyBorder="1" applyAlignment="1">
      <alignment wrapText="1"/>
    </xf>
    <xf numFmtId="0" fontId="130" fillId="0" borderId="6" xfId="0" applyFont="1" applyBorder="1" applyAlignment="1">
      <alignment horizontal="left" wrapText="1"/>
    </xf>
    <xf numFmtId="0" fontId="130" fillId="0" borderId="0" xfId="0" applyFont="1" applyAlignment="1">
      <alignment horizontal="left" wrapText="1"/>
    </xf>
    <xf numFmtId="0" fontId="130" fillId="0" borderId="7" xfId="0" applyFont="1" applyBorder="1" applyAlignment="1">
      <alignment horizontal="left" wrapText="1"/>
    </xf>
    <xf numFmtId="0" fontId="44" fillId="8" borderId="3" xfId="0" applyFont="1" applyFill="1" applyBorder="1" applyAlignment="1">
      <alignment horizontal="center" vertical="center" shrinkToFit="1"/>
    </xf>
    <xf numFmtId="0" fontId="44" fillId="8" borderId="4" xfId="0" applyFont="1" applyFill="1" applyBorder="1" applyAlignment="1">
      <alignment horizontal="center" vertical="center" shrinkToFit="1"/>
    </xf>
    <xf numFmtId="0" fontId="44" fillId="8" borderId="10" xfId="0" applyFont="1" applyFill="1" applyBorder="1" applyAlignment="1">
      <alignment horizontal="center" vertical="center" shrinkToFit="1"/>
    </xf>
    <xf numFmtId="0" fontId="83" fillId="0" borderId="3" xfId="0" applyFont="1" applyBorder="1" applyAlignment="1" applyProtection="1">
      <alignment horizontal="left" vertical="center" wrapText="1" indent="1"/>
      <protection locked="0"/>
    </xf>
    <xf numFmtId="0" fontId="83" fillId="0" borderId="4" xfId="0" applyFont="1" applyBorder="1" applyAlignment="1" applyProtection="1">
      <alignment horizontal="left" vertical="center" wrapText="1" indent="1"/>
      <protection locked="0"/>
    </xf>
    <xf numFmtId="0" fontId="83" fillId="0" borderId="10" xfId="0" applyFont="1" applyBorder="1" applyAlignment="1" applyProtection="1">
      <alignment horizontal="left" vertical="center" wrapText="1" indent="1"/>
      <protection locked="0"/>
    </xf>
    <xf numFmtId="0" fontId="83" fillId="0" borderId="91" xfId="0" applyFont="1" applyBorder="1" applyAlignment="1" applyProtection="1">
      <alignment horizontal="left" vertical="center" wrapText="1"/>
      <protection locked="0"/>
    </xf>
    <xf numFmtId="0" fontId="83" fillId="0" borderId="5" xfId="0" applyFont="1" applyBorder="1" applyAlignment="1" applyProtection="1">
      <alignment horizontal="left" vertical="center" wrapText="1"/>
      <protection locked="0"/>
    </xf>
    <xf numFmtId="0" fontId="83" fillId="0" borderId="9" xfId="0" applyFont="1" applyBorder="1" applyAlignment="1" applyProtection="1">
      <alignment horizontal="left" vertical="center" wrapText="1"/>
      <protection locked="0"/>
    </xf>
    <xf numFmtId="183" fontId="37" fillId="0" borderId="8" xfId="0" applyNumberFormat="1" applyFont="1" applyBorder="1" applyAlignment="1" applyProtection="1">
      <alignment horizontal="left" vertical="center" indent="1"/>
      <protection locked="0"/>
    </xf>
    <xf numFmtId="183" fontId="37" fillId="0" borderId="5" xfId="0" applyNumberFormat="1" applyFont="1" applyBorder="1" applyAlignment="1" applyProtection="1">
      <alignment horizontal="left" vertical="center" indent="1"/>
      <protection locked="0"/>
    </xf>
    <xf numFmtId="183" fontId="37" fillId="0" borderId="9" xfId="0" applyNumberFormat="1" applyFont="1" applyBorder="1" applyAlignment="1" applyProtection="1">
      <alignment horizontal="left" vertical="center" indent="1"/>
      <protection locked="0"/>
    </xf>
    <xf numFmtId="182" fontId="38" fillId="0" borderId="20" xfId="0" applyNumberFormat="1" applyFont="1" applyBorder="1" applyAlignment="1" applyProtection="1">
      <alignment horizontal="center" vertical="center" shrinkToFit="1"/>
      <protection locked="0"/>
    </xf>
    <xf numFmtId="182" fontId="38" fillId="0" borderId="21" xfId="0" applyNumberFormat="1" applyFont="1" applyBorder="1" applyAlignment="1" applyProtection="1">
      <alignment horizontal="center" vertical="center" shrinkToFit="1"/>
      <protection locked="0"/>
    </xf>
    <xf numFmtId="182" fontId="38" fillId="0" borderId="21" xfId="0" applyNumberFormat="1" applyFont="1" applyBorder="1" applyAlignment="1" applyProtection="1">
      <alignment horizontal="center" vertical="center"/>
      <protection locked="0"/>
    </xf>
    <xf numFmtId="181" fontId="37" fillId="0" borderId="0" xfId="0" applyNumberFormat="1" applyFont="1" applyAlignment="1" applyProtection="1">
      <alignment horizontal="distributed" vertical="center" shrinkToFit="1"/>
      <protection locked="0"/>
    </xf>
    <xf numFmtId="0" fontId="44" fillId="8" borderId="3"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44" fillId="8" borderId="10" xfId="0" applyFont="1" applyFill="1" applyBorder="1" applyAlignment="1">
      <alignment horizontal="center" vertical="center" wrapText="1"/>
    </xf>
    <xf numFmtId="184" fontId="38" fillId="0" borderId="8" xfId="0" applyNumberFormat="1" applyFont="1" applyBorder="1" applyAlignment="1" applyProtection="1">
      <alignment horizontal="center" vertical="center"/>
      <protection locked="0"/>
    </xf>
    <xf numFmtId="184" fontId="38" fillId="0" borderId="5" xfId="0" applyNumberFormat="1" applyFont="1" applyBorder="1" applyAlignment="1" applyProtection="1">
      <alignment horizontal="center" vertical="center"/>
      <protection locked="0"/>
    </xf>
    <xf numFmtId="184" fontId="38" fillId="0" borderId="6" xfId="0" applyNumberFormat="1" applyFont="1" applyBorder="1" applyAlignment="1" applyProtection="1">
      <alignment horizontal="center" vertical="center"/>
      <protection locked="0"/>
    </xf>
    <xf numFmtId="184" fontId="38" fillId="0" borderId="0" xfId="0" applyNumberFormat="1" applyFont="1" applyAlignment="1" applyProtection="1">
      <alignment horizontal="center" vertical="center"/>
      <protection locked="0"/>
    </xf>
    <xf numFmtId="184" fontId="38" fillId="0" borderId="11" xfId="0" applyNumberFormat="1" applyFont="1" applyBorder="1" applyAlignment="1" applyProtection="1">
      <alignment horizontal="center" vertical="center"/>
      <protection locked="0"/>
    </xf>
    <xf numFmtId="184" fontId="38" fillId="0" borderId="1" xfId="0" applyNumberFormat="1" applyFont="1" applyBorder="1" applyAlignment="1" applyProtection="1">
      <alignment horizontal="center" vertical="center"/>
      <protection locked="0"/>
    </xf>
    <xf numFmtId="0" fontId="83" fillId="0" borderId="126" xfId="0" applyFont="1" applyBorder="1" applyAlignment="1" applyProtection="1">
      <alignment horizontal="left" vertical="center" wrapText="1"/>
      <protection locked="0"/>
    </xf>
    <xf numFmtId="0" fontId="83" fillId="0" borderId="0" xfId="0" applyFont="1" applyAlignment="1" applyProtection="1">
      <alignment horizontal="left" vertical="center" wrapText="1"/>
      <protection locked="0"/>
    </xf>
    <xf numFmtId="0" fontId="83" fillId="0" borderId="7" xfId="0" applyFont="1" applyBorder="1" applyAlignment="1" applyProtection="1">
      <alignment horizontal="left" vertical="center" wrapText="1"/>
      <protection locked="0"/>
    </xf>
    <xf numFmtId="0" fontId="83" fillId="0" borderId="115" xfId="0" applyFont="1" applyBorder="1" applyAlignment="1" applyProtection="1">
      <alignment horizontal="left" vertical="center" wrapText="1"/>
      <protection locked="0"/>
    </xf>
    <xf numFmtId="0" fontId="83" fillId="0" borderId="1" xfId="0" applyFont="1" applyBorder="1" applyAlignment="1" applyProtection="1">
      <alignment horizontal="left" vertical="center" wrapText="1"/>
      <protection locked="0"/>
    </xf>
    <xf numFmtId="0" fontId="83" fillId="0" borderId="12" xfId="0" applyFont="1" applyBorder="1" applyAlignment="1" applyProtection="1">
      <alignment horizontal="left" vertical="center" wrapText="1"/>
      <protection locked="0"/>
    </xf>
    <xf numFmtId="182" fontId="44" fillId="8" borderId="3" xfId="0" applyNumberFormat="1" applyFont="1" applyFill="1" applyBorder="1" applyAlignment="1">
      <alignment horizontal="center" vertical="center"/>
    </xf>
    <xf numFmtId="182" fontId="44" fillId="8" borderId="4" xfId="0" applyNumberFormat="1" applyFont="1" applyFill="1" applyBorder="1" applyAlignment="1">
      <alignment horizontal="center" vertical="center"/>
    </xf>
    <xf numFmtId="182" fontId="43" fillId="0" borderId="3" xfId="0" applyNumberFormat="1" applyFont="1" applyBorder="1" applyAlignment="1" applyProtection="1">
      <alignment horizontal="left" vertical="center" wrapText="1"/>
      <protection locked="0"/>
    </xf>
    <xf numFmtId="182" fontId="43" fillId="0" borderId="4" xfId="0" applyNumberFormat="1" applyFont="1" applyBorder="1" applyAlignment="1" applyProtection="1">
      <alignment horizontal="left" vertical="center" wrapText="1"/>
      <protection locked="0"/>
    </xf>
    <xf numFmtId="182" fontId="43" fillId="0" borderId="10"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indent="1"/>
      <protection locked="0"/>
    </xf>
    <xf numFmtId="0" fontId="37" fillId="0" borderId="4" xfId="0" applyFont="1" applyBorder="1" applyAlignment="1" applyProtection="1">
      <alignment horizontal="left" vertical="center" wrapText="1" indent="1"/>
      <protection locked="0"/>
    </xf>
    <xf numFmtId="0" fontId="37" fillId="0" borderId="10" xfId="0" applyFont="1" applyBorder="1" applyAlignment="1" applyProtection="1">
      <alignment horizontal="left" vertical="center" wrapText="1" indent="1"/>
      <protection locked="0"/>
    </xf>
    <xf numFmtId="0" fontId="37" fillId="0" borderId="2" xfId="0" applyFont="1" applyBorder="1" applyAlignment="1" applyProtection="1">
      <alignment horizontal="left" vertical="center" wrapText="1" indent="1"/>
      <protection locked="0"/>
    </xf>
    <xf numFmtId="0" fontId="44" fillId="8" borderId="2" xfId="0" applyFont="1" applyFill="1" applyBorder="1" applyAlignment="1">
      <alignment horizontal="center" vertical="center" shrinkToFit="1"/>
    </xf>
    <xf numFmtId="182" fontId="37" fillId="0" borderId="4" xfId="0" applyNumberFormat="1" applyFont="1" applyBorder="1" applyAlignment="1" applyProtection="1">
      <alignment horizontal="center" vertical="center" wrapText="1"/>
      <protection locked="0"/>
    </xf>
    <xf numFmtId="182" fontId="37" fillId="0" borderId="10" xfId="0" applyNumberFormat="1"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44" fillId="8" borderId="8" xfId="0" applyFont="1" applyFill="1" applyBorder="1" applyAlignment="1">
      <alignment horizontal="center" vertical="center" shrinkToFit="1"/>
    </xf>
    <xf numFmtId="0" fontId="44" fillId="8" borderId="9" xfId="0" applyFont="1" applyFill="1" applyBorder="1" applyAlignment="1">
      <alignment horizontal="center" vertical="center" shrinkToFit="1"/>
    </xf>
    <xf numFmtId="0" fontId="44" fillId="8" borderId="6" xfId="0" applyFont="1" applyFill="1" applyBorder="1" applyAlignment="1">
      <alignment horizontal="center" vertical="center" shrinkToFit="1"/>
    </xf>
    <xf numFmtId="0" fontId="44" fillId="8" borderId="7" xfId="0" applyFont="1" applyFill="1" applyBorder="1" applyAlignment="1">
      <alignment horizontal="center" vertical="center" shrinkToFit="1"/>
    </xf>
    <xf numFmtId="0" fontId="44" fillId="8" borderId="11" xfId="0" applyFont="1" applyFill="1" applyBorder="1" applyAlignment="1">
      <alignment horizontal="center" vertical="center" shrinkToFit="1"/>
    </xf>
    <xf numFmtId="0" fontId="44" fillId="8" borderId="12" xfId="0" applyFont="1" applyFill="1" applyBorder="1" applyAlignment="1">
      <alignment horizontal="center" vertical="center" shrinkToFit="1"/>
    </xf>
    <xf numFmtId="182" fontId="37" fillId="0" borderId="70" xfId="0" applyNumberFormat="1" applyFont="1" applyBorder="1" applyAlignment="1" applyProtection="1">
      <alignment horizontal="left" vertical="center" indent="1"/>
      <protection locked="0"/>
    </xf>
    <xf numFmtId="182" fontId="37" fillId="0" borderId="13" xfId="0" applyNumberFormat="1" applyFont="1" applyBorder="1" applyAlignment="1" applyProtection="1">
      <alignment horizontal="left" vertical="center" indent="1"/>
      <protection locked="0"/>
    </xf>
    <xf numFmtId="182" fontId="37" fillId="0" borderId="71" xfId="0" applyNumberFormat="1" applyFont="1" applyBorder="1" applyAlignment="1" applyProtection="1">
      <alignment horizontal="left" vertical="center" indent="1"/>
      <protection locked="0"/>
    </xf>
    <xf numFmtId="0" fontId="37" fillId="0" borderId="118" xfId="0" applyFont="1" applyBorder="1" applyAlignment="1" applyProtection="1">
      <alignment horizontal="center" vertical="center" wrapText="1"/>
      <protection locked="0"/>
    </xf>
    <xf numFmtId="0" fontId="37" fillId="0" borderId="119"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39" fillId="0" borderId="12" xfId="0" applyFont="1" applyBorder="1" applyAlignment="1" applyProtection="1">
      <alignment horizontal="center" vertical="center" wrapText="1"/>
      <protection locked="0"/>
    </xf>
    <xf numFmtId="0" fontId="82" fillId="0" borderId="0" xfId="15" applyFont="1" applyAlignment="1" applyProtection="1">
      <alignment horizontal="left"/>
      <protection locked="0"/>
    </xf>
    <xf numFmtId="189" fontId="41" fillId="0" borderId="0" xfId="15" applyNumberFormat="1" applyFont="1" applyAlignment="1" applyProtection="1">
      <alignment horizontal="center" vertical="center" shrinkToFit="1"/>
      <protection locked="0"/>
    </xf>
    <xf numFmtId="0" fontId="44" fillId="8" borderId="3" xfId="0" applyFont="1" applyFill="1" applyBorder="1" applyAlignment="1">
      <alignment horizontal="center" vertical="center" wrapText="1" shrinkToFit="1"/>
    </xf>
    <xf numFmtId="182" fontId="37" fillId="0" borderId="11" xfId="0" applyNumberFormat="1" applyFont="1" applyBorder="1" applyAlignment="1" applyProtection="1">
      <alignment horizontal="left" vertical="center" wrapText="1" indent="1"/>
      <protection locked="0"/>
    </xf>
    <xf numFmtId="182" fontId="37" fillId="0" borderId="1" xfId="0" applyNumberFormat="1" applyFont="1" applyBorder="1" applyAlignment="1" applyProtection="1">
      <alignment horizontal="left" vertical="center" indent="1"/>
      <protection locked="0"/>
    </xf>
    <xf numFmtId="182" fontId="37" fillId="0" borderId="12" xfId="0" applyNumberFormat="1" applyFont="1" applyBorder="1" applyAlignment="1" applyProtection="1">
      <alignment horizontal="left" vertical="center" indent="1"/>
      <protection locked="0"/>
    </xf>
    <xf numFmtId="180" fontId="38" fillId="0" borderId="3" xfId="0" applyNumberFormat="1" applyFont="1" applyBorder="1" applyAlignment="1" applyProtection="1">
      <alignment horizontal="center" vertical="center" shrinkToFit="1"/>
      <protection locked="0"/>
    </xf>
    <xf numFmtId="180" fontId="38" fillId="0" borderId="4" xfId="0" applyNumberFormat="1" applyFont="1" applyBorder="1" applyAlignment="1" applyProtection="1">
      <alignment horizontal="center" vertical="center" shrinkToFit="1"/>
      <protection locked="0"/>
    </xf>
    <xf numFmtId="182" fontId="38" fillId="0" borderId="4" xfId="0" applyNumberFormat="1" applyFont="1" applyBorder="1" applyAlignment="1" applyProtection="1">
      <alignment horizontal="center" vertical="center"/>
      <protection locked="0"/>
    </xf>
    <xf numFmtId="182" fontId="38" fillId="0" borderId="10" xfId="0" applyNumberFormat="1" applyFont="1" applyBorder="1" applyAlignment="1" applyProtection="1">
      <alignment horizontal="center" vertical="center"/>
      <protection locked="0"/>
    </xf>
    <xf numFmtId="32" fontId="38" fillId="0" borderId="1" xfId="0" applyNumberFormat="1" applyFont="1" applyBorder="1" applyAlignment="1" applyProtection="1">
      <alignment horizontal="center" vertical="center"/>
      <protection locked="0"/>
    </xf>
    <xf numFmtId="32" fontId="38" fillId="0" borderId="12" xfId="0" applyNumberFormat="1"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38" fillId="0" borderId="22" xfId="0" applyFont="1" applyBorder="1" applyAlignment="1" applyProtection="1">
      <alignment horizontal="center" vertical="center"/>
      <protection locked="0"/>
    </xf>
    <xf numFmtId="182" fontId="37" fillId="0" borderId="0" xfId="0" applyNumberFormat="1" applyFont="1" applyAlignment="1" applyProtection="1">
      <alignment horizontal="left" vertical="center"/>
      <protection locked="0"/>
    </xf>
    <xf numFmtId="182" fontId="37" fillId="0" borderId="7" xfId="0" applyNumberFormat="1" applyFont="1" applyBorder="1" applyAlignment="1" applyProtection="1">
      <alignment horizontal="left" vertical="center"/>
      <protection locked="0"/>
    </xf>
    <xf numFmtId="0" fontId="44" fillId="8" borderId="40" xfId="15" applyFont="1" applyFill="1" applyBorder="1" applyAlignment="1">
      <alignment horizontal="center" vertical="center"/>
    </xf>
    <xf numFmtId="0" fontId="44" fillId="8" borderId="41" xfId="15" applyFont="1" applyFill="1" applyBorder="1" applyAlignment="1">
      <alignment horizontal="center" vertical="center"/>
    </xf>
    <xf numFmtId="0" fontId="44" fillId="8" borderId="44" xfId="15" applyFont="1" applyFill="1" applyBorder="1" applyAlignment="1">
      <alignment horizontal="center" vertical="center"/>
    </xf>
    <xf numFmtId="0" fontId="43" fillId="8" borderId="3" xfId="0" applyFont="1" applyFill="1" applyBorder="1" applyAlignment="1">
      <alignment horizontal="center" vertical="center" wrapText="1" shrinkToFit="1"/>
    </xf>
    <xf numFmtId="0" fontId="43" fillId="8" borderId="10" xfId="0" applyFont="1" applyFill="1" applyBorder="1" applyAlignment="1">
      <alignment horizontal="center" vertical="center" wrapText="1" shrinkToFit="1"/>
    </xf>
    <xf numFmtId="0" fontId="37" fillId="0" borderId="69" xfId="0" applyFont="1" applyBorder="1" applyAlignment="1" applyProtection="1">
      <alignment horizontal="left" vertical="center" wrapText="1" indent="1"/>
      <protection locked="0"/>
    </xf>
    <xf numFmtId="0" fontId="37" fillId="0" borderId="11" xfId="0" applyFont="1" applyBorder="1" applyAlignment="1" applyProtection="1">
      <alignment horizontal="left" vertical="center" wrapText="1" shrinkToFit="1"/>
      <protection locked="0"/>
    </xf>
    <xf numFmtId="0" fontId="37" fillId="0" borderId="1" xfId="0" applyFont="1" applyBorder="1" applyAlignment="1" applyProtection="1">
      <alignment horizontal="left" vertical="center" shrinkToFit="1"/>
      <protection locked="0"/>
    </xf>
    <xf numFmtId="0" fontId="37" fillId="0" borderId="12" xfId="0" applyFont="1" applyBorder="1" applyAlignment="1" applyProtection="1">
      <alignment horizontal="left" vertical="center" shrinkToFit="1"/>
      <protection locked="0"/>
    </xf>
    <xf numFmtId="182" fontId="37" fillId="0" borderId="2" xfId="0" applyNumberFormat="1" applyFont="1" applyBorder="1" applyAlignment="1" applyProtection="1">
      <alignment horizontal="center" vertical="center" wrapText="1"/>
      <protection locked="0"/>
    </xf>
    <xf numFmtId="0" fontId="43" fillId="0" borderId="3" xfId="0" applyFont="1" applyBorder="1" applyAlignment="1" applyProtection="1">
      <alignment horizontal="left" vertical="center" wrapText="1" indent="1"/>
      <protection locked="0"/>
    </xf>
    <xf numFmtId="0" fontId="43" fillId="0" borderId="4" xfId="0" applyFont="1" applyBorder="1" applyAlignment="1" applyProtection="1">
      <alignment horizontal="left" vertical="center" wrapText="1" indent="1"/>
      <protection locked="0"/>
    </xf>
    <xf numFmtId="0" fontId="43" fillId="8" borderId="2" xfId="0" applyFont="1" applyFill="1" applyBorder="1" applyAlignment="1">
      <alignment horizontal="center" vertical="center" shrinkToFit="1"/>
    </xf>
    <xf numFmtId="0" fontId="37" fillId="0" borderId="8"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43" fillId="8" borderId="2" xfId="0" applyFont="1" applyFill="1" applyBorder="1" applyAlignment="1">
      <alignment horizontal="center" vertical="center" wrapText="1"/>
    </xf>
    <xf numFmtId="0" fontId="44" fillId="8" borderId="8" xfId="0" applyFont="1" applyFill="1" applyBorder="1" applyAlignment="1">
      <alignment horizontal="center" vertical="center"/>
    </xf>
    <xf numFmtId="0" fontId="44" fillId="8" borderId="5" xfId="0" applyFont="1" applyFill="1" applyBorder="1" applyAlignment="1">
      <alignment horizontal="center" vertical="center"/>
    </xf>
    <xf numFmtId="0" fontId="44" fillId="8" borderId="11" xfId="0" applyFont="1" applyFill="1" applyBorder="1" applyAlignment="1">
      <alignment horizontal="center" vertical="center"/>
    </xf>
    <xf numFmtId="0" fontId="44" fillId="8" borderId="1" xfId="0" applyFont="1" applyFill="1" applyBorder="1" applyAlignment="1">
      <alignment horizontal="center" vertical="center"/>
    </xf>
    <xf numFmtId="0" fontId="39" fillId="6" borderId="0" xfId="15" applyFont="1" applyFill="1" applyAlignment="1" applyProtection="1">
      <alignment vertical="top" wrapText="1"/>
      <protection locked="0"/>
    </xf>
    <xf numFmtId="0" fontId="0" fillId="0" borderId="0" xfId="0" applyAlignment="1" applyProtection="1">
      <alignment vertical="top" wrapText="1"/>
      <protection locked="0"/>
    </xf>
    <xf numFmtId="0" fontId="54" fillId="0" borderId="0" xfId="15" applyFont="1" applyAlignment="1" applyProtection="1">
      <alignment horizontal="right" vertical="center"/>
      <protection locked="0"/>
    </xf>
    <xf numFmtId="0" fontId="28" fillId="0" borderId="0" xfId="0" applyFont="1" applyAlignment="1" applyProtection="1">
      <alignment horizontal="right" vertical="center"/>
      <protection locked="0"/>
    </xf>
    <xf numFmtId="188" fontId="82" fillId="0" borderId="0" xfId="15" applyNumberFormat="1" applyFont="1" applyAlignment="1" applyProtection="1">
      <alignment horizontal="left"/>
      <protection locked="0"/>
    </xf>
    <xf numFmtId="0" fontId="81" fillId="0" borderId="0" xfId="15" applyFont="1" applyAlignment="1">
      <alignment horizontal="center" vertical="center"/>
    </xf>
    <xf numFmtId="0" fontId="43" fillId="0" borderId="0" xfId="15" applyFont="1" applyAlignment="1" applyProtection="1">
      <alignment horizontal="center" vertical="center" shrinkToFit="1"/>
      <protection locked="0"/>
    </xf>
    <xf numFmtId="182" fontId="38" fillId="0" borderId="3" xfId="0" applyNumberFormat="1" applyFont="1" applyBorder="1" applyAlignment="1" applyProtection="1">
      <alignment horizontal="center" vertical="center" shrinkToFit="1"/>
      <protection locked="0"/>
    </xf>
    <xf numFmtId="182" fontId="38" fillId="0" borderId="4" xfId="0" applyNumberFormat="1" applyFont="1" applyBorder="1" applyAlignment="1" applyProtection="1">
      <alignment horizontal="center" vertical="center" shrinkToFit="1"/>
      <protection locked="0"/>
    </xf>
    <xf numFmtId="0" fontId="82" fillId="0" borderId="0" xfId="15" applyFont="1" applyAlignment="1" applyProtection="1">
      <alignment horizontal="center"/>
      <protection locked="0"/>
    </xf>
    <xf numFmtId="0" fontId="44" fillId="0" borderId="0" xfId="15" applyFont="1" applyAlignment="1" applyProtection="1">
      <alignment horizontal="left" vertical="center" indent="1" shrinkToFit="1"/>
      <protection locked="0"/>
    </xf>
    <xf numFmtId="0" fontId="37" fillId="8" borderId="17" xfId="0" applyFont="1" applyFill="1" applyBorder="1" applyAlignment="1">
      <alignment horizontal="center" vertical="center" wrapText="1"/>
    </xf>
    <xf numFmtId="0" fontId="37" fillId="8" borderId="19" xfId="0" applyFont="1" applyFill="1" applyBorder="1" applyAlignment="1">
      <alignment horizontal="center" vertical="center" wrapText="1"/>
    </xf>
    <xf numFmtId="49" fontId="40" fillId="0" borderId="0" xfId="15" applyNumberFormat="1" applyFont="1" applyAlignment="1" applyProtection="1">
      <alignment horizontal="left" vertical="center"/>
      <protection locked="0"/>
    </xf>
    <xf numFmtId="0" fontId="48" fillId="8" borderId="67" xfId="0" applyFont="1" applyFill="1" applyBorder="1" applyAlignment="1" applyProtection="1">
      <alignment horizontal="center" vertical="center"/>
      <protection locked="0"/>
    </xf>
    <xf numFmtId="0" fontId="48" fillId="8" borderId="60" xfId="0" applyFont="1" applyFill="1" applyBorder="1" applyAlignment="1" applyProtection="1">
      <alignment horizontal="center" vertical="center"/>
      <protection locked="0"/>
    </xf>
    <xf numFmtId="0" fontId="48" fillId="8" borderId="61" xfId="0" applyFont="1" applyFill="1" applyBorder="1" applyAlignment="1" applyProtection="1">
      <alignment horizontal="center" vertical="center"/>
      <protection locked="0"/>
    </xf>
    <xf numFmtId="0" fontId="48" fillId="8" borderId="46" xfId="0" applyFont="1" applyFill="1" applyBorder="1" applyAlignment="1" applyProtection="1">
      <alignment horizontal="center" vertical="center" textRotation="255"/>
      <protection locked="0"/>
    </xf>
    <xf numFmtId="0" fontId="48" fillId="8" borderId="49" xfId="0" applyFont="1" applyFill="1" applyBorder="1" applyAlignment="1" applyProtection="1">
      <alignment horizontal="center" vertical="center" textRotation="255"/>
      <protection locked="0"/>
    </xf>
    <xf numFmtId="0" fontId="28" fillId="8" borderId="23" xfId="0" applyFont="1" applyFill="1" applyBorder="1" applyAlignment="1">
      <alignment horizontal="center" vertical="center" shrinkToFit="1"/>
    </xf>
    <xf numFmtId="0" fontId="28" fillId="8" borderId="24" xfId="0" applyFont="1" applyFill="1" applyBorder="1" applyAlignment="1">
      <alignment horizontal="center" vertical="center" shrinkToFit="1"/>
    </xf>
    <xf numFmtId="176" fontId="48" fillId="0" borderId="6" xfId="0" applyNumberFormat="1" applyFont="1" applyBorder="1" applyAlignment="1" applyProtection="1">
      <alignment horizontal="right" vertical="center" indent="1"/>
      <protection locked="0"/>
    </xf>
    <xf numFmtId="176" fontId="48" fillId="0" borderId="0" xfId="0" applyNumberFormat="1" applyFont="1" applyAlignment="1" applyProtection="1">
      <alignment horizontal="right" vertical="center" indent="1"/>
      <protection locked="0"/>
    </xf>
    <xf numFmtId="176" fontId="48" fillId="0" borderId="39" xfId="0" applyNumberFormat="1" applyFont="1" applyBorder="1" applyAlignment="1" applyProtection="1">
      <alignment horizontal="right" vertical="center" indent="1"/>
      <protection locked="0"/>
    </xf>
    <xf numFmtId="176" fontId="48" fillId="8" borderId="3" xfId="0" applyNumberFormat="1" applyFont="1" applyFill="1" applyBorder="1" applyAlignment="1">
      <alignment horizontal="center" vertical="center" shrinkToFit="1"/>
    </xf>
    <xf numFmtId="176" fontId="48" fillId="8" borderId="4" xfId="0" applyNumberFormat="1" applyFont="1" applyFill="1" applyBorder="1" applyAlignment="1">
      <alignment horizontal="center" vertical="center" shrinkToFit="1"/>
    </xf>
    <xf numFmtId="0" fontId="48" fillId="8" borderId="3" xfId="0" applyFont="1" applyFill="1" applyBorder="1" applyAlignment="1" applyProtection="1">
      <alignment horizontal="left" vertical="center" indent="1"/>
      <protection locked="0"/>
    </xf>
    <xf numFmtId="0" fontId="28" fillId="8" borderId="4" xfId="0" applyFont="1" applyFill="1" applyBorder="1" applyAlignment="1" applyProtection="1">
      <alignment horizontal="left" vertical="center" indent="1"/>
      <protection locked="0"/>
    </xf>
    <xf numFmtId="0" fontId="28" fillId="8" borderId="10" xfId="0" applyFont="1" applyFill="1" applyBorder="1" applyAlignment="1" applyProtection="1">
      <alignment horizontal="left" vertical="center" indent="1"/>
      <protection locked="0"/>
    </xf>
    <xf numFmtId="0" fontId="48" fillId="8" borderId="8" xfId="0" applyFont="1" applyFill="1" applyBorder="1" applyAlignment="1" applyProtection="1">
      <alignment horizontal="left" vertical="center" indent="1" shrinkToFit="1"/>
      <protection locked="0"/>
    </xf>
    <xf numFmtId="0" fontId="28" fillId="8" borderId="5" xfId="0" applyFont="1" applyFill="1" applyBorder="1" applyAlignment="1" applyProtection="1">
      <alignment horizontal="left" vertical="center" indent="1" shrinkToFit="1"/>
      <protection locked="0"/>
    </xf>
    <xf numFmtId="0" fontId="28" fillId="8" borderId="9" xfId="0" applyFont="1" applyFill="1" applyBorder="1" applyAlignment="1" applyProtection="1">
      <alignment horizontal="left" vertical="center" indent="1" shrinkToFit="1"/>
      <protection locked="0"/>
    </xf>
    <xf numFmtId="0" fontId="28" fillId="8" borderId="6" xfId="0" applyFont="1" applyFill="1" applyBorder="1" applyAlignment="1" applyProtection="1">
      <alignment horizontal="left" vertical="center" indent="1" shrinkToFit="1"/>
      <protection locked="0"/>
    </xf>
    <xf numFmtId="0" fontId="28" fillId="8" borderId="0" xfId="0" applyFont="1" applyFill="1" applyAlignment="1" applyProtection="1">
      <alignment horizontal="left" vertical="center" indent="1" shrinkToFit="1"/>
      <protection locked="0"/>
    </xf>
    <xf numFmtId="0" fontId="28" fillId="8" borderId="7" xfId="0" applyFont="1" applyFill="1" applyBorder="1" applyAlignment="1" applyProtection="1">
      <alignment horizontal="left" vertical="center" indent="1" shrinkToFit="1"/>
      <protection locked="0"/>
    </xf>
    <xf numFmtId="0" fontId="28" fillId="8" borderId="11" xfId="0" applyFont="1" applyFill="1" applyBorder="1" applyAlignment="1" applyProtection="1">
      <alignment horizontal="left" vertical="center" indent="1" shrinkToFit="1"/>
      <protection locked="0"/>
    </xf>
    <xf numFmtId="0" fontId="28" fillId="8" borderId="1" xfId="0" applyFont="1" applyFill="1" applyBorder="1" applyAlignment="1" applyProtection="1">
      <alignment horizontal="left" vertical="center" indent="1" shrinkToFit="1"/>
      <protection locked="0"/>
    </xf>
    <xf numFmtId="0" fontId="28" fillId="8" borderId="12" xfId="0" applyFont="1" applyFill="1" applyBorder="1" applyAlignment="1" applyProtection="1">
      <alignment horizontal="left" vertical="center" indent="1" shrinkToFit="1"/>
      <protection locked="0"/>
    </xf>
    <xf numFmtId="0" fontId="48" fillId="8" borderId="8" xfId="0" applyFont="1" applyFill="1" applyBorder="1" applyAlignment="1">
      <alignment horizontal="left" vertical="center" indent="1" shrinkToFit="1"/>
    </xf>
    <xf numFmtId="0" fontId="28" fillId="8" borderId="5" xfId="0" applyFont="1" applyFill="1" applyBorder="1" applyAlignment="1">
      <alignment horizontal="left" vertical="center" indent="1" shrinkToFit="1"/>
    </xf>
    <xf numFmtId="0" fontId="28" fillId="8" borderId="6" xfId="0" applyFont="1" applyFill="1" applyBorder="1" applyAlignment="1">
      <alignment horizontal="left" vertical="center" indent="1" shrinkToFit="1"/>
    </xf>
    <xf numFmtId="0" fontId="28" fillId="8" borderId="0" xfId="0" applyFont="1" applyFill="1" applyAlignment="1">
      <alignment horizontal="left" vertical="center" indent="1" shrinkToFit="1"/>
    </xf>
    <xf numFmtId="0" fontId="28" fillId="8" borderId="11" xfId="0" applyFont="1" applyFill="1" applyBorder="1" applyAlignment="1">
      <alignment horizontal="left" vertical="center" indent="1" shrinkToFit="1"/>
    </xf>
    <xf numFmtId="0" fontId="28" fillId="8" borderId="1" xfId="0" applyFont="1" applyFill="1" applyBorder="1" applyAlignment="1">
      <alignment horizontal="left" vertical="center" indent="1" shrinkToFit="1"/>
    </xf>
    <xf numFmtId="0" fontId="48" fillId="8" borderId="8" xfId="0" applyFont="1" applyFill="1" applyBorder="1" applyAlignment="1">
      <alignment horizontal="center" vertical="center" wrapText="1"/>
    </xf>
    <xf numFmtId="0" fontId="48" fillId="8" borderId="5" xfId="0" applyFont="1" applyFill="1" applyBorder="1" applyAlignment="1">
      <alignment horizontal="center" vertical="center" wrapText="1"/>
    </xf>
    <xf numFmtId="0" fontId="28" fillId="8" borderId="5" xfId="0" applyFont="1" applyFill="1" applyBorder="1" applyAlignment="1">
      <alignment vertical="center" wrapText="1"/>
    </xf>
    <xf numFmtId="0" fontId="28" fillId="8" borderId="11" xfId="0" applyFont="1" applyFill="1" applyBorder="1" applyAlignment="1">
      <alignment vertical="center" wrapText="1"/>
    </xf>
    <xf numFmtId="0" fontId="28" fillId="8" borderId="1" xfId="0" applyFont="1" applyFill="1" applyBorder="1" applyAlignment="1">
      <alignment vertical="center" wrapText="1"/>
    </xf>
    <xf numFmtId="176" fontId="43" fillId="0" borderId="5" xfId="0" applyNumberFormat="1" applyFont="1" applyBorder="1" applyAlignment="1">
      <alignment horizontal="center" vertical="center" shrinkToFit="1"/>
    </xf>
    <xf numFmtId="176" fontId="54" fillId="0" borderId="9" xfId="0" applyNumberFormat="1" applyFont="1" applyBorder="1" applyAlignment="1">
      <alignment horizontal="center" vertical="center" shrinkToFit="1"/>
    </xf>
    <xf numFmtId="176" fontId="54" fillId="0" borderId="1" xfId="0" applyNumberFormat="1" applyFont="1" applyBorder="1" applyAlignment="1">
      <alignment horizontal="center" vertical="center" shrinkToFit="1"/>
    </xf>
    <xf numFmtId="176" fontId="54" fillId="0" borderId="12" xfId="0" applyNumberFormat="1" applyFont="1" applyBorder="1" applyAlignment="1">
      <alignment horizontal="center" vertical="center" shrinkToFit="1"/>
    </xf>
    <xf numFmtId="0" fontId="48" fillId="8" borderId="93" xfId="0" applyFont="1" applyFill="1" applyBorder="1" applyAlignment="1">
      <alignment vertical="center" shrinkToFit="1"/>
    </xf>
    <xf numFmtId="0" fontId="48" fillId="8" borderId="75" xfId="0" applyFont="1" applyFill="1" applyBorder="1" applyAlignment="1">
      <alignment vertical="center" shrinkToFit="1"/>
    </xf>
    <xf numFmtId="0" fontId="28" fillId="8" borderId="92" xfId="0" applyFont="1" applyFill="1" applyBorder="1" applyAlignment="1">
      <alignment vertical="center" shrinkToFit="1"/>
    </xf>
    <xf numFmtId="0" fontId="28" fillId="8" borderId="76" xfId="0" applyFont="1" applyFill="1" applyBorder="1" applyAlignment="1">
      <alignment vertical="center" shrinkToFit="1"/>
    </xf>
    <xf numFmtId="176" fontId="54" fillId="0" borderId="4" xfId="0" applyNumberFormat="1" applyFont="1" applyBorder="1" applyAlignment="1">
      <alignment horizontal="center" vertical="center" shrinkToFit="1"/>
    </xf>
    <xf numFmtId="176" fontId="54" fillId="0" borderId="10" xfId="0" applyNumberFormat="1" applyFont="1" applyBorder="1" applyAlignment="1">
      <alignment horizontal="center" vertical="center" shrinkToFit="1"/>
    </xf>
    <xf numFmtId="0" fontId="48" fillId="0" borderId="72" xfId="0" applyFont="1" applyBorder="1" applyAlignment="1" applyProtection="1">
      <alignment horizontal="center" vertical="center" shrinkToFit="1"/>
      <protection locked="0"/>
    </xf>
    <xf numFmtId="0" fontId="48" fillId="0" borderId="15"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48" fillId="0" borderId="11" xfId="0" applyFont="1" applyBorder="1" applyAlignment="1" applyProtection="1">
      <alignment horizontal="center" vertical="center" shrinkToFit="1"/>
      <protection locked="0"/>
    </xf>
    <xf numFmtId="0" fontId="48" fillId="0" borderId="1" xfId="0" applyFont="1" applyBorder="1" applyAlignment="1" applyProtection="1">
      <alignment horizontal="center" vertical="center" shrinkToFit="1"/>
      <protection locked="0"/>
    </xf>
    <xf numFmtId="0" fontId="28" fillId="0" borderId="117" xfId="0" applyFont="1" applyBorder="1" applyAlignment="1" applyProtection="1">
      <alignment horizontal="center" vertical="center" shrinkToFit="1"/>
      <protection locked="0"/>
    </xf>
    <xf numFmtId="0" fontId="48" fillId="8" borderId="20" xfId="0" applyFont="1" applyFill="1" applyBorder="1" applyAlignment="1">
      <alignment horizontal="center" vertical="center" shrinkToFit="1"/>
    </xf>
    <xf numFmtId="0" fontId="48" fillId="8" borderId="21" xfId="0" applyFont="1" applyFill="1" applyBorder="1" applyAlignment="1">
      <alignment horizontal="center" vertical="center" shrinkToFit="1"/>
    </xf>
    <xf numFmtId="176" fontId="43" fillId="0" borderId="76" xfId="0" applyNumberFormat="1" applyFont="1" applyBorder="1" applyAlignment="1">
      <alignment horizontal="center" vertical="center" shrinkToFit="1"/>
    </xf>
    <xf numFmtId="176" fontId="43" fillId="0" borderId="21" xfId="0" applyNumberFormat="1" applyFont="1" applyBorder="1" applyAlignment="1">
      <alignment horizontal="center" vertical="center" shrinkToFit="1"/>
    </xf>
    <xf numFmtId="176" fontId="43" fillId="0" borderId="22" xfId="0" applyNumberFormat="1" applyFont="1" applyBorder="1" applyAlignment="1">
      <alignment horizontal="center" vertical="center" shrinkToFit="1"/>
    </xf>
    <xf numFmtId="176" fontId="54" fillId="0" borderId="77" xfId="0" applyNumberFormat="1" applyFont="1" applyBorder="1" applyAlignment="1">
      <alignment horizontal="center" vertical="center" shrinkToFit="1"/>
    </xf>
    <xf numFmtId="176" fontId="54" fillId="0" borderId="24" xfId="0" applyNumberFormat="1" applyFont="1" applyBorder="1" applyAlignment="1">
      <alignment horizontal="center" vertical="center" shrinkToFit="1"/>
    </xf>
    <xf numFmtId="176" fontId="54" fillId="0" borderId="25" xfId="0" applyNumberFormat="1" applyFont="1" applyBorder="1" applyAlignment="1">
      <alignment horizontal="center" vertical="center" shrinkToFit="1"/>
    </xf>
    <xf numFmtId="0" fontId="28" fillId="0" borderId="1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5"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176" fontId="48" fillId="0" borderId="8" xfId="0" applyNumberFormat="1" applyFont="1" applyBorder="1" applyAlignment="1" applyProtection="1">
      <alignment horizontal="right" vertical="center" indent="1"/>
      <protection locked="0"/>
    </xf>
    <xf numFmtId="176" fontId="48" fillId="0" borderId="5" xfId="0" applyNumberFormat="1" applyFont="1" applyBorder="1" applyAlignment="1" applyProtection="1">
      <alignment horizontal="right" vertical="center" indent="1"/>
      <protection locked="0"/>
    </xf>
    <xf numFmtId="176" fontId="48" fillId="0" borderId="36" xfId="0" applyNumberFormat="1" applyFont="1" applyBorder="1" applyAlignment="1" applyProtection="1">
      <alignment horizontal="right" vertical="center" indent="1"/>
      <protection locked="0"/>
    </xf>
    <xf numFmtId="0" fontId="48" fillId="8" borderId="17" xfId="0" applyFont="1" applyFill="1" applyBorder="1" applyAlignment="1" applyProtection="1">
      <alignment horizontal="center" vertical="center" textRotation="255"/>
      <protection locked="0"/>
    </xf>
    <xf numFmtId="0" fontId="28" fillId="8" borderId="18" xfId="0" applyFont="1" applyFill="1" applyBorder="1" applyAlignment="1" applyProtection="1">
      <alignment horizontal="center" vertical="center" textRotation="255"/>
      <protection locked="0"/>
    </xf>
    <xf numFmtId="176" fontId="43" fillId="0" borderId="4" xfId="0" applyNumberFormat="1" applyFont="1" applyBorder="1" applyAlignment="1">
      <alignment horizontal="center" vertical="center" shrinkToFit="1"/>
    </xf>
    <xf numFmtId="176" fontId="43" fillId="0" borderId="10" xfId="0" applyNumberFormat="1" applyFont="1" applyBorder="1" applyAlignment="1">
      <alignment horizontal="center" vertical="center" shrinkToFit="1"/>
    </xf>
    <xf numFmtId="0" fontId="48" fillId="8" borderId="26" xfId="0" applyFont="1" applyFill="1" applyBorder="1" applyAlignment="1" applyProtection="1">
      <alignment horizontal="center" vertical="center" wrapText="1"/>
      <protection locked="0"/>
    </xf>
    <xf numFmtId="0" fontId="48" fillId="8" borderId="27" xfId="0" applyFont="1" applyFill="1" applyBorder="1" applyAlignment="1" applyProtection="1">
      <alignment horizontal="center" vertical="center" wrapText="1"/>
      <protection locked="0"/>
    </xf>
    <xf numFmtId="0" fontId="48" fillId="8" borderId="28" xfId="0" applyFont="1" applyFill="1" applyBorder="1" applyAlignment="1" applyProtection="1">
      <alignment horizontal="center" vertical="center" wrapText="1"/>
      <protection locked="0"/>
    </xf>
    <xf numFmtId="0" fontId="48" fillId="8" borderId="37" xfId="0" applyFont="1" applyFill="1" applyBorder="1" applyAlignment="1" applyProtection="1">
      <alignment horizontal="center" vertical="center" wrapText="1"/>
      <protection locked="0"/>
    </xf>
    <xf numFmtId="0" fontId="48" fillId="8" borderId="0" xfId="0" applyFont="1" applyFill="1" applyAlignment="1" applyProtection="1">
      <alignment horizontal="center" vertical="center" wrapText="1"/>
      <protection locked="0"/>
    </xf>
    <xf numFmtId="0" fontId="48" fillId="8" borderId="7" xfId="0" applyFont="1" applyFill="1" applyBorder="1" applyAlignment="1" applyProtection="1">
      <alignment horizontal="center" vertical="center" wrapText="1"/>
      <protection locked="0"/>
    </xf>
    <xf numFmtId="0" fontId="48" fillId="8" borderId="30" xfId="0" applyFont="1" applyFill="1" applyBorder="1" applyAlignment="1" applyProtection="1">
      <alignment horizontal="center" vertical="center" wrapText="1"/>
      <protection locked="0"/>
    </xf>
    <xf numFmtId="0" fontId="48" fillId="8" borderId="31" xfId="0" applyFont="1" applyFill="1" applyBorder="1" applyAlignment="1" applyProtection="1">
      <alignment horizontal="center" vertical="center" wrapText="1"/>
      <protection locked="0"/>
    </xf>
    <xf numFmtId="0" fontId="48" fillId="8" borderId="32" xfId="0" applyFont="1" applyFill="1" applyBorder="1" applyAlignment="1" applyProtection="1">
      <alignment horizontal="center" vertical="center" wrapText="1"/>
      <protection locked="0"/>
    </xf>
    <xf numFmtId="0" fontId="34" fillId="0" borderId="0" xfId="0" applyFont="1" applyAlignment="1">
      <alignment vertical="center" wrapText="1"/>
    </xf>
    <xf numFmtId="0" fontId="48" fillId="0" borderId="11" xfId="0" applyFont="1" applyBorder="1" applyAlignment="1" applyProtection="1">
      <alignment horizontal="left" vertical="center" wrapText="1" shrinkToFit="1"/>
      <protection locked="0"/>
    </xf>
    <xf numFmtId="0" fontId="48" fillId="0" borderId="1" xfId="0" applyFont="1" applyBorder="1" applyAlignment="1" applyProtection="1">
      <alignment horizontal="left" vertical="center" wrapText="1" shrinkToFit="1"/>
      <protection locked="0"/>
    </xf>
    <xf numFmtId="0" fontId="48" fillId="0" borderId="12" xfId="0" applyFont="1" applyBorder="1" applyAlignment="1" applyProtection="1">
      <alignment horizontal="left" vertical="center" wrapText="1" shrinkToFit="1"/>
      <protection locked="0"/>
    </xf>
    <xf numFmtId="0" fontId="48" fillId="8" borderId="18" xfId="0" applyFont="1" applyFill="1" applyBorder="1" applyAlignment="1" applyProtection="1">
      <alignment horizontal="center" vertical="center" textRotation="255" shrinkToFit="1"/>
      <protection locked="0"/>
    </xf>
    <xf numFmtId="0" fontId="28" fillId="8" borderId="18" xfId="0" applyFont="1" applyFill="1" applyBorder="1" applyAlignment="1" applyProtection="1">
      <alignment horizontal="center" vertical="center" textRotation="255" shrinkToFit="1"/>
      <protection locked="0"/>
    </xf>
    <xf numFmtId="0" fontId="48" fillId="0" borderId="6" xfId="0" applyFont="1" applyBorder="1" applyAlignment="1" applyProtection="1">
      <alignment horizontal="left" vertical="center" wrapText="1" shrinkToFit="1"/>
      <protection locked="0"/>
    </xf>
    <xf numFmtId="0" fontId="48" fillId="0" borderId="0" xfId="0" applyFont="1" applyAlignment="1" applyProtection="1">
      <alignment horizontal="left" vertical="center" wrapText="1" shrinkToFit="1"/>
      <protection locked="0"/>
    </xf>
    <xf numFmtId="0" fontId="48" fillId="0" borderId="7" xfId="0" applyFont="1" applyBorder="1" applyAlignment="1" applyProtection="1">
      <alignment horizontal="left" vertical="center" wrapText="1" shrinkToFit="1"/>
      <protection locked="0"/>
    </xf>
    <xf numFmtId="0" fontId="28" fillId="0" borderId="8" xfId="0" applyFont="1" applyBorder="1" applyAlignment="1" applyProtection="1">
      <alignment horizontal="left" vertical="center" shrinkToFit="1"/>
      <protection locked="0"/>
    </xf>
    <xf numFmtId="0" fontId="28" fillId="0" borderId="5" xfId="0" applyFont="1" applyBorder="1" applyAlignment="1" applyProtection="1">
      <alignment horizontal="left" vertical="center" shrinkToFit="1"/>
      <protection locked="0"/>
    </xf>
    <xf numFmtId="0" fontId="28" fillId="0" borderId="9" xfId="0" applyFont="1" applyBorder="1" applyAlignment="1" applyProtection="1">
      <alignment horizontal="left" vertical="center" shrinkToFit="1"/>
      <protection locked="0"/>
    </xf>
    <xf numFmtId="0" fontId="28" fillId="0" borderId="6" xfId="0" applyFont="1" applyBorder="1" applyAlignment="1" applyProtection="1">
      <alignment horizontal="left" vertical="center" shrinkToFit="1"/>
      <protection locked="0"/>
    </xf>
    <xf numFmtId="0" fontId="28" fillId="0" borderId="0" xfId="0" applyFont="1" applyAlignment="1" applyProtection="1">
      <alignment horizontal="left" vertical="center" shrinkToFit="1"/>
      <protection locked="0"/>
    </xf>
    <xf numFmtId="0" fontId="28" fillId="0" borderId="7" xfId="0" applyFont="1" applyBorder="1" applyAlignment="1" applyProtection="1">
      <alignment horizontal="left" vertical="center" shrinkToFit="1"/>
      <protection locked="0"/>
    </xf>
    <xf numFmtId="0" fontId="48" fillId="0" borderId="6"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7" xfId="0" applyFont="1" applyBorder="1" applyAlignment="1" applyProtection="1">
      <alignment horizontal="left" vertical="center" wrapText="1"/>
      <protection locked="0"/>
    </xf>
    <xf numFmtId="176" fontId="54" fillId="0" borderId="5" xfId="0" applyNumberFormat="1" applyFont="1" applyBorder="1" applyAlignment="1">
      <alignment horizontal="center" vertical="center" shrinkToFit="1"/>
    </xf>
    <xf numFmtId="0" fontId="54" fillId="0" borderId="5" xfId="0" applyFont="1" applyBorder="1" applyAlignment="1">
      <alignment horizontal="center" vertical="center" shrinkToFit="1"/>
    </xf>
    <xf numFmtId="0" fontId="54" fillId="0" borderId="9" xfId="0" applyFont="1" applyBorder="1" applyAlignment="1">
      <alignment horizontal="center" vertical="center" shrinkToFit="1"/>
    </xf>
    <xf numFmtId="0" fontId="54" fillId="0" borderId="0" xfId="0" applyFont="1" applyAlignment="1">
      <alignment horizontal="center" vertical="center" shrinkToFit="1"/>
    </xf>
    <xf numFmtId="0" fontId="54" fillId="0" borderId="7" xfId="0" applyFont="1" applyBorder="1" applyAlignment="1">
      <alignment horizontal="center" vertical="center" shrinkToFit="1"/>
    </xf>
    <xf numFmtId="0" fontId="54" fillId="0" borderId="1" xfId="0" applyFont="1" applyBorder="1" applyAlignment="1">
      <alignment horizontal="center" vertical="center" shrinkToFit="1"/>
    </xf>
    <xf numFmtId="0" fontId="54" fillId="0" borderId="12" xfId="0" applyFont="1" applyBorder="1" applyAlignment="1">
      <alignment horizontal="center" vertical="center" shrinkToFit="1"/>
    </xf>
    <xf numFmtId="0" fontId="48" fillId="0" borderId="8" xfId="0" applyFont="1" applyBorder="1" applyAlignment="1" applyProtection="1">
      <alignment horizontal="center" vertical="center" shrinkToFit="1"/>
      <protection locked="0"/>
    </xf>
    <xf numFmtId="0" fontId="48" fillId="0" borderId="5" xfId="0" applyFont="1" applyBorder="1" applyAlignment="1" applyProtection="1">
      <alignment horizontal="center" vertical="center" shrinkToFit="1"/>
      <protection locked="0"/>
    </xf>
    <xf numFmtId="0" fontId="28" fillId="0" borderId="116" xfId="0" applyFont="1" applyBorder="1" applyAlignment="1" applyProtection="1">
      <alignment horizontal="center" vertical="center" shrinkToFit="1"/>
      <protection locked="0"/>
    </xf>
    <xf numFmtId="0" fontId="48" fillId="0" borderId="3" xfId="0" applyFont="1" applyBorder="1" applyAlignment="1" applyProtection="1">
      <alignment horizontal="left" vertical="center"/>
      <protection locked="0"/>
    </xf>
    <xf numFmtId="0" fontId="48" fillId="0" borderId="4" xfId="0" applyFont="1" applyBorder="1" applyAlignment="1" applyProtection="1">
      <alignment horizontal="left" vertical="center"/>
      <protection locked="0"/>
    </xf>
    <xf numFmtId="0" fontId="48" fillId="8" borderId="47" xfId="0" applyFont="1" applyFill="1" applyBorder="1" applyAlignment="1" applyProtection="1">
      <alignment horizontal="center" vertical="center"/>
      <protection locked="0"/>
    </xf>
    <xf numFmtId="0" fontId="48" fillId="8" borderId="50" xfId="0" applyFont="1" applyFill="1" applyBorder="1" applyAlignment="1" applyProtection="1">
      <alignment horizontal="center" vertical="center"/>
      <protection locked="0"/>
    </xf>
    <xf numFmtId="0" fontId="48" fillId="8" borderId="48" xfId="0" applyFont="1" applyFill="1" applyBorder="1" applyAlignment="1" applyProtection="1">
      <alignment horizontal="center" vertical="center"/>
      <protection locked="0"/>
    </xf>
    <xf numFmtId="0" fontId="48" fillId="0" borderId="59" xfId="0" applyFont="1" applyBorder="1" applyAlignment="1" applyProtection="1">
      <alignment horizontal="left" vertical="center" wrapText="1" indent="1"/>
      <protection locked="0"/>
    </xf>
    <xf numFmtId="0" fontId="48" fillId="0" borderId="60" xfId="0" applyFont="1" applyBorder="1" applyAlignment="1" applyProtection="1">
      <alignment horizontal="left" vertical="center" wrapText="1" indent="1"/>
      <protection locked="0"/>
    </xf>
    <xf numFmtId="0" fontId="48" fillId="0" borderId="62" xfId="0" applyFont="1" applyBorder="1" applyAlignment="1" applyProtection="1">
      <alignment horizontal="left" vertical="center" wrapText="1" indent="1"/>
      <protection locked="0"/>
    </xf>
    <xf numFmtId="0" fontId="48" fillId="8" borderId="5" xfId="0" applyFont="1" applyFill="1" applyBorder="1" applyAlignment="1" applyProtection="1">
      <alignment horizontal="left" vertical="center" indent="1" shrinkToFit="1"/>
      <protection locked="0"/>
    </xf>
    <xf numFmtId="0" fontId="48" fillId="8" borderId="9" xfId="0" applyFont="1" applyFill="1" applyBorder="1" applyAlignment="1" applyProtection="1">
      <alignment horizontal="left" vertical="center" indent="1" shrinkToFit="1"/>
      <protection locked="0"/>
    </xf>
    <xf numFmtId="0" fontId="48" fillId="8" borderId="6" xfId="0" applyFont="1" applyFill="1" applyBorder="1" applyAlignment="1" applyProtection="1">
      <alignment horizontal="left" vertical="center" indent="1" shrinkToFit="1"/>
      <protection locked="0"/>
    </xf>
    <xf numFmtId="0" fontId="48" fillId="8" borderId="0" xfId="0" applyFont="1" applyFill="1" applyAlignment="1" applyProtection="1">
      <alignment horizontal="left" vertical="center" indent="1" shrinkToFit="1"/>
      <protection locked="0"/>
    </xf>
    <xf numFmtId="0" fontId="48" fillId="8" borderId="7" xfId="0" applyFont="1" applyFill="1" applyBorder="1" applyAlignment="1" applyProtection="1">
      <alignment horizontal="left" vertical="center" indent="1" shrinkToFit="1"/>
      <protection locked="0"/>
    </xf>
    <xf numFmtId="0" fontId="48" fillId="8" borderId="11" xfId="0" applyFont="1" applyFill="1" applyBorder="1" applyAlignment="1" applyProtection="1">
      <alignment horizontal="left" vertical="center" indent="1" shrinkToFit="1"/>
      <protection locked="0"/>
    </xf>
    <xf numFmtId="0" fontId="48" fillId="8" borderId="1" xfId="0" applyFont="1" applyFill="1" applyBorder="1" applyAlignment="1" applyProtection="1">
      <alignment horizontal="left" vertical="center" indent="1" shrinkToFit="1"/>
      <protection locked="0"/>
    </xf>
    <xf numFmtId="0" fontId="48" fillId="8" borderId="12" xfId="0" applyFont="1" applyFill="1" applyBorder="1" applyAlignment="1" applyProtection="1">
      <alignment horizontal="left" vertical="center" indent="1" shrinkToFit="1"/>
      <protection locked="0"/>
    </xf>
    <xf numFmtId="0" fontId="48" fillId="0" borderId="3" xfId="0" applyFont="1" applyBorder="1" applyAlignment="1" applyProtection="1">
      <alignment horizontal="left" vertical="center" shrinkToFit="1"/>
      <protection locked="0"/>
    </xf>
    <xf numFmtId="0" fontId="48" fillId="0" borderId="4" xfId="0" applyFont="1" applyBorder="1" applyAlignment="1" applyProtection="1">
      <alignment horizontal="left" vertical="center" shrinkToFit="1"/>
      <protection locked="0"/>
    </xf>
    <xf numFmtId="0" fontId="48" fillId="8" borderId="53" xfId="0" applyFont="1" applyFill="1" applyBorder="1" applyAlignment="1" applyProtection="1">
      <alignment horizontal="center" vertical="center" shrinkToFit="1"/>
      <protection locked="0"/>
    </xf>
    <xf numFmtId="0" fontId="48" fillId="8" borderId="5" xfId="0" applyFont="1" applyFill="1" applyBorder="1" applyAlignment="1" applyProtection="1">
      <alignment horizontal="center" vertical="center" shrinkToFit="1"/>
      <protection locked="0"/>
    </xf>
    <xf numFmtId="0" fontId="48" fillId="8" borderId="54" xfId="0" applyFont="1" applyFill="1" applyBorder="1" applyAlignment="1" applyProtection="1">
      <alignment horizontal="center" vertical="center" shrinkToFit="1"/>
      <protection locked="0"/>
    </xf>
    <xf numFmtId="0" fontId="48" fillId="8" borderId="0" xfId="0" applyFont="1" applyFill="1" applyAlignment="1" applyProtection="1">
      <alignment horizontal="center" vertical="center" shrinkToFit="1"/>
      <protection locked="0"/>
    </xf>
    <xf numFmtId="0" fontId="48" fillId="8" borderId="56" xfId="0" applyFont="1" applyFill="1" applyBorder="1" applyAlignment="1" applyProtection="1">
      <alignment horizontal="center" vertical="center" shrinkToFit="1"/>
      <protection locked="0"/>
    </xf>
    <xf numFmtId="0" fontId="48" fillId="8" borderId="1" xfId="0" applyFont="1" applyFill="1" applyBorder="1" applyAlignment="1" applyProtection="1">
      <alignment horizontal="center" vertical="center" shrinkToFit="1"/>
      <protection locked="0"/>
    </xf>
    <xf numFmtId="177" fontId="48" fillId="0" borderId="3" xfId="0" applyNumberFormat="1" applyFont="1" applyBorder="1" applyAlignment="1" applyProtection="1">
      <alignment horizontal="left" vertical="center" wrapText="1" shrinkToFit="1"/>
      <protection locked="0"/>
    </xf>
    <xf numFmtId="177" fontId="48" fillId="0" borderId="4" xfId="0" applyNumberFormat="1" applyFont="1" applyBorder="1" applyAlignment="1" applyProtection="1">
      <alignment horizontal="left" vertical="center" wrapText="1" shrinkToFit="1"/>
      <protection locked="0"/>
    </xf>
    <xf numFmtId="177" fontId="48" fillId="0" borderId="51" xfId="0" applyNumberFormat="1" applyFont="1" applyBorder="1" applyAlignment="1" applyProtection="1">
      <alignment horizontal="left" vertical="center" wrapText="1" shrinkToFit="1"/>
      <protection locked="0"/>
    </xf>
    <xf numFmtId="0" fontId="48" fillId="0" borderId="4" xfId="0" applyFont="1" applyBorder="1" applyAlignment="1" applyProtection="1">
      <alignment horizontal="left" vertical="center" wrapText="1"/>
      <protection locked="0"/>
    </xf>
    <xf numFmtId="177" fontId="48" fillId="8" borderId="3" xfId="0" applyNumberFormat="1" applyFont="1" applyFill="1" applyBorder="1" applyAlignment="1">
      <alignment horizontal="center" vertical="center" shrinkToFit="1"/>
    </xf>
    <xf numFmtId="177" fontId="48" fillId="8" borderId="4" xfId="0" applyNumberFormat="1" applyFont="1" applyFill="1" applyBorder="1" applyAlignment="1">
      <alignment horizontal="center" vertical="center" shrinkToFit="1"/>
    </xf>
    <xf numFmtId="178" fontId="48" fillId="0" borderId="5" xfId="0" applyNumberFormat="1" applyFont="1" applyBorder="1" applyAlignment="1" applyProtection="1">
      <alignment horizontal="center" vertical="center" shrinkToFit="1"/>
      <protection locked="0"/>
    </xf>
    <xf numFmtId="0" fontId="48" fillId="0" borderId="36"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8" fillId="0" borderId="39" xfId="0" applyFont="1" applyBorder="1" applyAlignment="1" applyProtection="1">
      <alignment horizontal="center" vertical="center" shrinkToFit="1"/>
      <protection locked="0"/>
    </xf>
    <xf numFmtId="0" fontId="48" fillId="0" borderId="34" xfId="0" applyFont="1" applyBorder="1" applyAlignment="1" applyProtection="1">
      <alignment horizontal="center" vertical="center" shrinkToFit="1"/>
      <protection locked="0"/>
    </xf>
    <xf numFmtId="178" fontId="48" fillId="0" borderId="4" xfId="0" applyNumberFormat="1" applyFont="1" applyBorder="1" applyAlignment="1" applyProtection="1">
      <alignment horizontal="center" vertical="center"/>
      <protection locked="0"/>
    </xf>
    <xf numFmtId="178" fontId="48" fillId="0" borderId="4" xfId="0" applyNumberFormat="1" applyFont="1" applyBorder="1" applyAlignment="1" applyProtection="1">
      <alignment vertical="center" shrinkToFit="1"/>
      <protection locked="0"/>
    </xf>
    <xf numFmtId="176" fontId="54" fillId="0" borderId="113" xfId="0" applyNumberFormat="1" applyFont="1" applyBorder="1" applyAlignment="1">
      <alignment horizontal="center" vertical="center" shrinkToFit="1"/>
    </xf>
    <xf numFmtId="0" fontId="28" fillId="0" borderId="11" xfId="0" applyFont="1" applyBorder="1" applyAlignment="1" applyProtection="1">
      <alignment horizontal="left" vertical="center" shrinkToFit="1"/>
      <protection locked="0"/>
    </xf>
    <xf numFmtId="0" fontId="28" fillId="0" borderId="1" xfId="0" applyFont="1" applyBorder="1" applyAlignment="1" applyProtection="1">
      <alignment horizontal="left" vertical="center" shrinkToFit="1"/>
      <protection locked="0"/>
    </xf>
    <xf numFmtId="0" fontId="28" fillId="0" borderId="12" xfId="0" applyFont="1" applyBorder="1" applyAlignment="1" applyProtection="1">
      <alignment horizontal="left" vertical="center" shrinkToFit="1"/>
      <protection locked="0"/>
    </xf>
    <xf numFmtId="0" fontId="48" fillId="0" borderId="3" xfId="0" applyFont="1" applyBorder="1" applyAlignment="1" applyProtection="1">
      <alignment horizontal="left" vertical="center" wrapText="1"/>
      <protection locked="0"/>
    </xf>
    <xf numFmtId="0" fontId="48" fillId="0" borderId="11" xfId="0" applyFont="1" applyBorder="1" applyAlignment="1" applyProtection="1">
      <alignment horizontal="left" vertical="center" wrapText="1"/>
      <protection locked="0"/>
    </xf>
    <xf numFmtId="0" fontId="48" fillId="0" borderId="1" xfId="0" applyFont="1" applyBorder="1" applyAlignment="1" applyProtection="1">
      <alignment horizontal="left" vertical="center" wrapText="1"/>
      <protection locked="0"/>
    </xf>
    <xf numFmtId="0" fontId="48" fillId="0" borderId="12" xfId="0" applyFont="1" applyBorder="1" applyAlignment="1" applyProtection="1">
      <alignment horizontal="left" vertical="center" wrapText="1"/>
      <protection locked="0"/>
    </xf>
    <xf numFmtId="0" fontId="48" fillId="0" borderId="77" xfId="0" applyFont="1" applyBorder="1" applyAlignment="1" applyProtection="1">
      <alignment horizontal="center" vertical="center" shrinkToFit="1"/>
      <protection locked="0"/>
    </xf>
    <xf numFmtId="0" fontId="48" fillId="0" borderId="24" xfId="0" applyFont="1" applyBorder="1" applyAlignment="1" applyProtection="1">
      <alignment horizontal="center" vertical="center" shrinkToFit="1"/>
      <protection locked="0"/>
    </xf>
    <xf numFmtId="0" fontId="48" fillId="0" borderId="25" xfId="0" applyFont="1" applyBorder="1" applyAlignment="1" applyProtection="1">
      <alignment horizontal="center" vertical="center" shrinkToFit="1"/>
      <protection locked="0"/>
    </xf>
    <xf numFmtId="0" fontId="48" fillId="0" borderId="10" xfId="0" applyFont="1" applyBorder="1" applyAlignment="1" applyProtection="1">
      <alignment horizontal="left" vertical="center" wrapText="1"/>
      <protection locked="0"/>
    </xf>
    <xf numFmtId="0" fontId="48" fillId="8" borderId="40" xfId="0" applyFont="1" applyFill="1" applyBorder="1" applyAlignment="1" applyProtection="1">
      <alignment horizontal="center" vertical="center" wrapText="1"/>
      <protection locked="0"/>
    </xf>
    <xf numFmtId="0" fontId="48" fillId="8" borderId="41" xfId="0" applyFont="1" applyFill="1" applyBorder="1" applyAlignment="1" applyProtection="1">
      <alignment horizontal="center" vertical="center" wrapText="1"/>
      <protection locked="0"/>
    </xf>
    <xf numFmtId="0" fontId="48" fillId="8" borderId="42" xfId="0" applyFont="1" applyFill="1" applyBorder="1" applyAlignment="1" applyProtection="1">
      <alignment horizontal="center" vertical="center" wrapText="1"/>
      <protection locked="0"/>
    </xf>
    <xf numFmtId="0" fontId="48" fillId="0" borderId="1" xfId="0" applyFont="1" applyBorder="1" applyAlignment="1">
      <alignment horizontal="center" vertical="center"/>
    </xf>
    <xf numFmtId="0" fontId="48" fillId="0" borderId="43" xfId="0" applyFont="1" applyBorder="1" applyAlignment="1" applyProtection="1">
      <alignment horizontal="left" vertical="center" wrapText="1"/>
      <protection locked="0"/>
    </xf>
    <xf numFmtId="0" fontId="28" fillId="0" borderId="41" xfId="0" applyFont="1" applyBorder="1" applyAlignment="1" applyProtection="1">
      <alignment horizontal="left" vertical="center" wrapText="1"/>
      <protection locked="0"/>
    </xf>
    <xf numFmtId="0" fontId="28" fillId="0" borderId="44" xfId="0" applyFont="1" applyBorder="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48" fillId="8" borderId="17" xfId="0" applyFont="1" applyFill="1" applyBorder="1" applyAlignment="1" applyProtection="1">
      <alignment horizontal="center" vertical="center" textRotation="255" shrinkToFit="1"/>
      <protection locked="0"/>
    </xf>
    <xf numFmtId="0" fontId="48" fillId="8" borderId="68" xfId="0" applyFont="1" applyFill="1" applyBorder="1" applyAlignment="1" applyProtection="1">
      <alignment horizontal="center" vertical="center"/>
      <protection locked="0"/>
    </xf>
    <xf numFmtId="0" fontId="86" fillId="0" borderId="0" xfId="0" applyFont="1" applyAlignment="1">
      <alignment horizontal="center" vertical="center"/>
    </xf>
    <xf numFmtId="0" fontId="87" fillId="0" borderId="0" xfId="0" applyFont="1" applyAlignment="1">
      <alignment horizontal="center" vertical="center"/>
    </xf>
    <xf numFmtId="0" fontId="48" fillId="0" borderId="91" xfId="0" applyFont="1" applyBorder="1" applyAlignment="1" applyProtection="1">
      <alignment horizontal="left" vertical="center" shrinkToFit="1"/>
      <protection locked="0"/>
    </xf>
    <xf numFmtId="0" fontId="48" fillId="0" borderId="5" xfId="0" applyFont="1" applyBorder="1" applyAlignment="1" applyProtection="1">
      <alignment horizontal="left" vertical="center" shrinkToFit="1"/>
      <protection locked="0"/>
    </xf>
    <xf numFmtId="0" fontId="48" fillId="0" borderId="14" xfId="0" applyFont="1" applyBorder="1" applyAlignment="1" applyProtection="1">
      <alignment horizontal="left" vertical="center" shrinkToFit="1"/>
      <protection locked="0"/>
    </xf>
    <xf numFmtId="0" fontId="48" fillId="0" borderId="15" xfId="0" applyFont="1" applyBorder="1" applyAlignment="1" applyProtection="1">
      <alignment horizontal="left" vertical="center" shrinkToFit="1"/>
      <protection locked="0"/>
    </xf>
    <xf numFmtId="0" fontId="48" fillId="0" borderId="14" xfId="0" applyFont="1" applyBorder="1" applyAlignment="1" applyProtection="1">
      <alignment horizontal="center" vertical="center" shrinkToFit="1"/>
      <protection locked="0"/>
    </xf>
    <xf numFmtId="0" fontId="48" fillId="0" borderId="74" xfId="0" applyFont="1" applyBorder="1" applyAlignment="1" applyProtection="1">
      <alignment horizontal="center" vertical="center" shrinkToFit="1"/>
      <protection locked="0"/>
    </xf>
    <xf numFmtId="0" fontId="48" fillId="0" borderId="35" xfId="0" applyFont="1" applyBorder="1" applyAlignment="1" applyProtection="1">
      <alignment vertical="center"/>
      <protection locked="0"/>
    </xf>
    <xf numFmtId="0" fontId="48" fillId="0" borderId="27" xfId="0" applyFont="1" applyBorder="1" applyAlignment="1" applyProtection="1">
      <alignment vertical="center"/>
      <protection locked="0"/>
    </xf>
    <xf numFmtId="0" fontId="48" fillId="0" borderId="29" xfId="0" applyFont="1" applyBorder="1" applyAlignment="1" applyProtection="1">
      <alignment vertical="center"/>
      <protection locked="0"/>
    </xf>
    <xf numFmtId="0" fontId="48" fillId="0" borderId="6" xfId="0" applyFont="1" applyBorder="1" applyAlignment="1" applyProtection="1">
      <alignment vertical="center"/>
      <protection locked="0"/>
    </xf>
    <xf numFmtId="0" fontId="48" fillId="0" borderId="0" xfId="0" applyFont="1" applyAlignment="1" applyProtection="1">
      <alignment vertical="center"/>
      <protection locked="0"/>
    </xf>
    <xf numFmtId="0" fontId="48" fillId="0" borderId="39" xfId="0" applyFont="1" applyBorder="1" applyAlignment="1" applyProtection="1">
      <alignment vertical="center"/>
      <protection locked="0"/>
    </xf>
    <xf numFmtId="0" fontId="48" fillId="0" borderId="38" xfId="0" applyFont="1" applyBorder="1" applyAlignment="1" applyProtection="1">
      <alignment vertical="center"/>
      <protection locked="0"/>
    </xf>
    <xf numFmtId="0" fontId="48" fillId="0" borderId="31" xfId="0" applyFont="1" applyBorder="1" applyAlignment="1" applyProtection="1">
      <alignment vertical="center"/>
      <protection locked="0"/>
    </xf>
    <xf numFmtId="0" fontId="48" fillId="0" borderId="33" xfId="0" applyFont="1" applyBorder="1" applyAlignment="1" applyProtection="1">
      <alignment vertical="center"/>
      <protection locked="0"/>
    </xf>
    <xf numFmtId="0" fontId="48" fillId="0" borderId="27" xfId="0" applyFont="1" applyBorder="1" applyAlignment="1" applyProtection="1">
      <alignment horizontal="left" vertical="center" shrinkToFit="1"/>
      <protection locked="0"/>
    </xf>
    <xf numFmtId="0" fontId="48" fillId="0" borderId="0" xfId="0" applyFont="1" applyAlignment="1" applyProtection="1">
      <alignment horizontal="left" vertical="center" shrinkToFit="1"/>
      <protection locked="0"/>
    </xf>
    <xf numFmtId="0" fontId="48" fillId="0" borderId="31" xfId="0" applyFont="1" applyBorder="1" applyAlignment="1" applyProtection="1">
      <alignment horizontal="left" vertical="center" shrinkToFit="1"/>
      <protection locked="0"/>
    </xf>
    <xf numFmtId="0" fontId="48" fillId="0" borderId="27" xfId="0" applyFont="1" applyBorder="1" applyAlignment="1" applyProtection="1">
      <alignment horizontal="center" vertical="center" shrinkToFit="1"/>
      <protection locked="0"/>
    </xf>
    <xf numFmtId="0" fontId="48" fillId="0" borderId="31" xfId="0" applyFont="1" applyBorder="1" applyAlignment="1" applyProtection="1">
      <alignment horizontal="center" vertical="center" shrinkToFit="1"/>
      <protection locked="0"/>
    </xf>
    <xf numFmtId="0" fontId="28" fillId="0" borderId="0" xfId="0" applyFont="1" applyAlignment="1">
      <alignment horizontal="center" vertical="center" shrinkToFit="1"/>
    </xf>
    <xf numFmtId="0" fontId="48" fillId="8" borderId="18" xfId="0" applyFont="1" applyFill="1" applyBorder="1" applyAlignment="1" applyProtection="1">
      <alignment horizontal="center" vertical="center" textRotation="255"/>
      <protection locked="0"/>
    </xf>
    <xf numFmtId="0" fontId="48" fillId="8" borderId="19" xfId="0" applyFont="1" applyFill="1" applyBorder="1" applyAlignment="1" applyProtection="1">
      <alignment horizontal="center" vertical="center" textRotation="255"/>
      <protection locked="0"/>
    </xf>
    <xf numFmtId="0" fontId="48" fillId="8" borderId="19" xfId="0" applyFont="1" applyFill="1" applyBorder="1" applyAlignment="1" applyProtection="1">
      <alignment horizontal="center" vertical="center" textRotation="255" shrinkToFit="1"/>
      <protection locked="0"/>
    </xf>
    <xf numFmtId="0" fontId="48" fillId="8" borderId="43" xfId="0" applyFont="1" applyFill="1" applyBorder="1" applyAlignment="1" applyProtection="1">
      <alignment horizontal="center" vertical="center" wrapText="1"/>
      <protection locked="0"/>
    </xf>
    <xf numFmtId="0" fontId="28" fillId="8" borderId="41" xfId="0" applyFont="1" applyFill="1" applyBorder="1" applyAlignment="1" applyProtection="1">
      <alignment horizontal="center" vertical="center" wrapText="1"/>
      <protection locked="0"/>
    </xf>
    <xf numFmtId="0" fontId="28" fillId="8" borderId="42" xfId="0" applyFont="1" applyFill="1" applyBorder="1" applyAlignment="1" applyProtection="1">
      <alignment horizontal="center" vertical="center" wrapText="1"/>
      <protection locked="0"/>
    </xf>
    <xf numFmtId="0" fontId="99" fillId="8" borderId="17" xfId="0" applyFont="1" applyFill="1" applyBorder="1" applyAlignment="1" applyProtection="1">
      <alignment horizontal="center" vertical="center" textRotation="255" wrapText="1" shrinkToFit="1"/>
      <protection locked="0"/>
    </xf>
    <xf numFmtId="0" fontId="100" fillId="8" borderId="18" xfId="0" applyFont="1" applyFill="1" applyBorder="1" applyAlignment="1" applyProtection="1">
      <alignment horizontal="center" vertical="center" textRotation="255" wrapText="1" shrinkToFit="1"/>
      <protection locked="0"/>
    </xf>
    <xf numFmtId="0" fontId="61" fillId="8" borderId="17" xfId="0" applyFont="1" applyFill="1" applyBorder="1" applyAlignment="1" applyProtection="1">
      <alignment horizontal="center" vertical="center" textRotation="255" wrapText="1" shrinkToFit="1"/>
      <protection locked="0"/>
    </xf>
    <xf numFmtId="0" fontId="57" fillId="8" borderId="19" xfId="0" applyFont="1" applyFill="1" applyBorder="1" applyAlignment="1" applyProtection="1">
      <alignment horizontal="center" vertical="center" textRotation="255" wrapText="1" shrinkToFit="1"/>
      <protection locked="0"/>
    </xf>
    <xf numFmtId="0" fontId="48" fillId="0" borderId="41" xfId="0" applyFont="1" applyBorder="1" applyAlignment="1" applyProtection="1">
      <alignment horizontal="left" vertical="center" wrapText="1"/>
      <protection locked="0"/>
    </xf>
    <xf numFmtId="0" fontId="48" fillId="0" borderId="44" xfId="0" applyFont="1" applyBorder="1" applyAlignment="1" applyProtection="1">
      <alignment horizontal="left" vertical="center" wrapText="1"/>
      <protection locked="0"/>
    </xf>
    <xf numFmtId="0" fontId="48" fillId="0" borderId="76" xfId="0" applyFont="1" applyBorder="1" applyAlignment="1" applyProtection="1">
      <alignment horizontal="center" vertical="center" shrinkToFit="1"/>
      <protection locked="0"/>
    </xf>
    <xf numFmtId="0" fontId="48" fillId="0" borderId="21" xfId="0" applyFont="1" applyBorder="1" applyAlignment="1" applyProtection="1">
      <alignment horizontal="center" vertical="center" shrinkToFit="1"/>
      <protection locked="0"/>
    </xf>
    <xf numFmtId="0" fontId="48" fillId="0" borderId="22" xfId="0" applyFont="1" applyBorder="1" applyAlignment="1" applyProtection="1">
      <alignment horizontal="center" vertical="center" shrinkToFit="1"/>
      <protection locked="0"/>
    </xf>
    <xf numFmtId="176" fontId="48" fillId="0" borderId="11" xfId="0" applyNumberFormat="1" applyFont="1" applyBorder="1" applyAlignment="1" applyProtection="1">
      <alignment horizontal="right" vertical="center" indent="1"/>
      <protection locked="0"/>
    </xf>
    <xf numFmtId="176" fontId="48" fillId="0" borderId="1" xfId="0" applyNumberFormat="1" applyFont="1" applyBorder="1" applyAlignment="1" applyProtection="1">
      <alignment horizontal="right" vertical="center" indent="1"/>
      <protection locked="0"/>
    </xf>
    <xf numFmtId="176" fontId="48" fillId="0" borderId="34" xfId="0" applyNumberFormat="1" applyFont="1" applyBorder="1" applyAlignment="1" applyProtection="1">
      <alignment horizontal="right" vertical="center" indent="1"/>
      <protection locked="0"/>
    </xf>
    <xf numFmtId="0" fontId="48" fillId="0" borderId="4" xfId="0" applyFont="1" applyBorder="1" applyAlignment="1" applyProtection="1">
      <alignment horizontal="left" vertical="center" wrapText="1" shrinkToFit="1"/>
      <protection locked="0"/>
    </xf>
    <xf numFmtId="0" fontId="64" fillId="3" borderId="95" xfId="4" applyFont="1" applyFill="1" applyBorder="1" applyAlignment="1" applyProtection="1">
      <alignment vertical="center"/>
      <protection locked="0"/>
    </xf>
    <xf numFmtId="0" fontId="64" fillId="3" borderId="96" xfId="4" applyFont="1" applyFill="1" applyBorder="1" applyAlignment="1" applyProtection="1">
      <alignment vertical="center"/>
      <protection locked="0"/>
    </xf>
    <xf numFmtId="176" fontId="28" fillId="0" borderId="72" xfId="0" applyNumberFormat="1" applyFont="1" applyBorder="1" applyAlignment="1" applyProtection="1">
      <alignment horizontal="right" vertical="center" indent="1"/>
      <protection locked="0"/>
    </xf>
    <xf numFmtId="176" fontId="28" fillId="0" borderId="15" xfId="0" applyNumberFormat="1" applyFont="1" applyBorder="1" applyAlignment="1" applyProtection="1">
      <alignment horizontal="right" vertical="center" indent="1"/>
      <protection locked="0"/>
    </xf>
    <xf numFmtId="176" fontId="28" fillId="0" borderId="114" xfId="0" applyNumberFormat="1" applyFont="1" applyBorder="1" applyAlignment="1" applyProtection="1">
      <alignment horizontal="right" vertical="center" indent="1"/>
      <protection locked="0"/>
    </xf>
    <xf numFmtId="176" fontId="28" fillId="0" borderId="23" xfId="0" applyNumberFormat="1" applyFont="1" applyBorder="1" applyAlignment="1" applyProtection="1">
      <alignment horizontal="right" vertical="center" indent="1"/>
      <protection locked="0"/>
    </xf>
    <xf numFmtId="176" fontId="28" fillId="0" borderId="24" xfId="0" applyNumberFormat="1" applyFont="1" applyBorder="1" applyAlignment="1" applyProtection="1">
      <alignment horizontal="right" vertical="center" indent="1"/>
      <protection locked="0"/>
    </xf>
    <xf numFmtId="176" fontId="28" fillId="0" borderId="113" xfId="0" applyNumberFormat="1" applyFont="1" applyBorder="1" applyAlignment="1" applyProtection="1">
      <alignment horizontal="right" vertical="center" indent="1"/>
      <protection locked="0"/>
    </xf>
    <xf numFmtId="176" fontId="28" fillId="0" borderId="3" xfId="0" applyNumberFormat="1" applyFont="1" applyBorder="1" applyAlignment="1" applyProtection="1">
      <alignment horizontal="right" vertical="center" wrapText="1" indent="1"/>
      <protection locked="0"/>
    </xf>
    <xf numFmtId="176" fontId="28" fillId="0" borderId="4" xfId="0" applyNumberFormat="1" applyFont="1" applyBorder="1" applyAlignment="1" applyProtection="1">
      <alignment horizontal="right" vertical="center" wrapText="1" indent="1"/>
      <protection locked="0"/>
    </xf>
    <xf numFmtId="176" fontId="28" fillId="0" borderId="51" xfId="0" applyNumberFormat="1" applyFont="1" applyBorder="1" applyAlignment="1" applyProtection="1">
      <alignment horizontal="right" vertical="center" wrapText="1" indent="1"/>
      <protection locked="0"/>
    </xf>
    <xf numFmtId="0" fontId="54" fillId="0" borderId="21" xfId="0" applyFont="1" applyBorder="1" applyAlignment="1">
      <alignment vertical="center" shrinkToFit="1"/>
    </xf>
    <xf numFmtId="0" fontId="54" fillId="0" borderId="78" xfId="0" applyFont="1" applyBorder="1" applyAlignment="1">
      <alignment vertical="center" shrinkToFit="1"/>
    </xf>
    <xf numFmtId="176" fontId="43" fillId="0" borderId="51" xfId="0" applyNumberFormat="1" applyFont="1" applyBorder="1" applyAlignment="1">
      <alignment horizontal="center" vertical="center" shrinkToFit="1"/>
    </xf>
    <xf numFmtId="176" fontId="28" fillId="0" borderId="20" xfId="0" applyNumberFormat="1" applyFont="1" applyBorder="1" applyAlignment="1" applyProtection="1">
      <alignment horizontal="right" vertical="center" indent="1"/>
      <protection locked="0"/>
    </xf>
    <xf numFmtId="176" fontId="28" fillId="0" borderId="21" xfId="0" applyNumberFormat="1" applyFont="1" applyBorder="1" applyAlignment="1" applyProtection="1">
      <alignment horizontal="right" vertical="center" indent="1"/>
      <protection locked="0"/>
    </xf>
    <xf numFmtId="176" fontId="28" fillId="0" borderId="78" xfId="0" applyNumberFormat="1" applyFont="1" applyBorder="1" applyAlignment="1" applyProtection="1">
      <alignment horizontal="right" vertical="center" indent="1"/>
      <protection locked="0"/>
    </xf>
    <xf numFmtId="0" fontId="48" fillId="0" borderId="115" xfId="0" applyFont="1" applyBorder="1" applyAlignment="1" applyProtection="1">
      <alignment horizontal="left" vertical="center" shrinkToFit="1"/>
      <protection locked="0"/>
    </xf>
    <xf numFmtId="0" fontId="48" fillId="0" borderId="1" xfId="0" applyFont="1" applyBorder="1" applyAlignment="1" applyProtection="1">
      <alignment horizontal="left" vertical="center" shrinkToFit="1"/>
      <protection locked="0"/>
    </xf>
    <xf numFmtId="176" fontId="48" fillId="0" borderId="6" xfId="0" applyNumberFormat="1" applyFont="1" applyBorder="1" applyAlignment="1" applyProtection="1">
      <alignment horizontal="right" vertical="center" indent="1" shrinkToFit="1"/>
      <protection locked="0"/>
    </xf>
    <xf numFmtId="176" fontId="48" fillId="0" borderId="0" xfId="0" applyNumberFormat="1" applyFont="1" applyAlignment="1" applyProtection="1">
      <alignment horizontal="right" vertical="center" indent="1" shrinkToFit="1"/>
      <protection locked="0"/>
    </xf>
    <xf numFmtId="176" fontId="48" fillId="0" borderId="39" xfId="0" applyNumberFormat="1" applyFont="1" applyBorder="1" applyAlignment="1" applyProtection="1">
      <alignment horizontal="right" vertical="center" indent="1" shrinkToFit="1"/>
      <protection locked="0"/>
    </xf>
    <xf numFmtId="0" fontId="48" fillId="0" borderId="6" xfId="0" applyFont="1" applyBorder="1" applyAlignment="1" applyProtection="1">
      <alignment horizontal="left" vertical="center" shrinkToFit="1"/>
      <protection locked="0"/>
    </xf>
    <xf numFmtId="0" fontId="48" fillId="0" borderId="7" xfId="0" applyFont="1" applyBorder="1" applyAlignment="1" applyProtection="1">
      <alignment horizontal="left" vertical="center" shrinkToFit="1"/>
      <protection locked="0"/>
    </xf>
    <xf numFmtId="176" fontId="28" fillId="0" borderId="72" xfId="0" applyNumberFormat="1" applyFont="1" applyBorder="1" applyAlignment="1" applyProtection="1">
      <alignment horizontal="right" vertical="center" indent="1" shrinkToFit="1"/>
      <protection locked="0"/>
    </xf>
    <xf numFmtId="176" fontId="28" fillId="0" borderId="15" xfId="0" applyNumberFormat="1" applyFont="1" applyBorder="1" applyAlignment="1" applyProtection="1">
      <alignment horizontal="right" vertical="center" indent="1" shrinkToFit="1"/>
      <protection locked="0"/>
    </xf>
    <xf numFmtId="176" fontId="28" fillId="0" borderId="114" xfId="0" applyNumberFormat="1" applyFont="1" applyBorder="1" applyAlignment="1" applyProtection="1">
      <alignment horizontal="right" vertical="center" indent="1" shrinkToFit="1"/>
      <protection locked="0"/>
    </xf>
    <xf numFmtId="176" fontId="28" fillId="0" borderId="23" xfId="0" applyNumberFormat="1" applyFont="1" applyBorder="1" applyAlignment="1" applyProtection="1">
      <alignment horizontal="right" vertical="center" indent="1" shrinkToFit="1"/>
      <protection locked="0"/>
    </xf>
    <xf numFmtId="176" fontId="28" fillId="0" borderId="24" xfId="0" applyNumberFormat="1" applyFont="1" applyBorder="1" applyAlignment="1" applyProtection="1">
      <alignment horizontal="right" vertical="center" indent="1" shrinkToFit="1"/>
      <protection locked="0"/>
    </xf>
    <xf numFmtId="176" fontId="28" fillId="0" borderId="113" xfId="0" applyNumberFormat="1" applyFont="1" applyBorder="1" applyAlignment="1" applyProtection="1">
      <alignment horizontal="right" vertical="center" indent="1" shrinkToFit="1"/>
      <protection locked="0"/>
    </xf>
    <xf numFmtId="0" fontId="28" fillId="0" borderId="14"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74" xfId="0" applyFont="1" applyBorder="1" applyAlignment="1" applyProtection="1">
      <alignment horizontal="left" vertical="center" shrinkToFit="1"/>
      <protection locked="0"/>
    </xf>
    <xf numFmtId="0" fontId="28" fillId="0" borderId="121" xfId="0" applyFont="1" applyBorder="1" applyAlignment="1" applyProtection="1">
      <alignment horizontal="left" vertical="center" shrinkToFit="1"/>
      <protection locked="0"/>
    </xf>
    <xf numFmtId="0" fontId="28" fillId="0" borderId="122" xfId="0" applyFont="1" applyBorder="1" applyAlignment="1" applyProtection="1">
      <alignment horizontal="left" vertical="center" shrinkToFit="1"/>
      <protection locked="0"/>
    </xf>
    <xf numFmtId="0" fontId="28" fillId="0" borderId="123" xfId="0" applyFont="1" applyBorder="1" applyAlignment="1" applyProtection="1">
      <alignment horizontal="left" vertical="center" shrinkToFit="1"/>
      <protection locked="0"/>
    </xf>
    <xf numFmtId="0" fontId="28" fillId="0" borderId="8"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176" fontId="48" fillId="0" borderId="11" xfId="0" applyNumberFormat="1" applyFont="1" applyBorder="1" applyAlignment="1" applyProtection="1">
      <alignment horizontal="right" vertical="center" indent="1" shrinkToFit="1"/>
      <protection locked="0"/>
    </xf>
    <xf numFmtId="176" fontId="48" fillId="0" borderId="1" xfId="0" applyNumberFormat="1" applyFont="1" applyBorder="1" applyAlignment="1" applyProtection="1">
      <alignment horizontal="right" vertical="center" indent="1" shrinkToFit="1"/>
      <protection locked="0"/>
    </xf>
    <xf numFmtId="176" fontId="48" fillId="0" borderId="34" xfId="0" applyNumberFormat="1" applyFont="1" applyBorder="1" applyAlignment="1" applyProtection="1">
      <alignment horizontal="right" vertical="center" indent="1" shrinkToFit="1"/>
      <protection locked="0"/>
    </xf>
    <xf numFmtId="176" fontId="28" fillId="0" borderId="20" xfId="0" applyNumberFormat="1" applyFont="1" applyBorder="1" applyAlignment="1" applyProtection="1">
      <alignment horizontal="right" vertical="center" indent="1" shrinkToFit="1"/>
      <protection locked="0"/>
    </xf>
    <xf numFmtId="176" fontId="28" fillId="0" borderId="21" xfId="0" applyNumberFormat="1" applyFont="1" applyBorder="1" applyAlignment="1" applyProtection="1">
      <alignment horizontal="right" vertical="center" indent="1" shrinkToFit="1"/>
      <protection locked="0"/>
    </xf>
    <xf numFmtId="176" fontId="28" fillId="0" borderId="78" xfId="0" applyNumberFormat="1" applyFont="1" applyBorder="1" applyAlignment="1" applyProtection="1">
      <alignment horizontal="right" vertical="center" indent="1" shrinkToFit="1"/>
      <protection locked="0"/>
    </xf>
    <xf numFmtId="0" fontId="48" fillId="8" borderId="4" xfId="0" applyFont="1" applyFill="1" applyBorder="1" applyAlignment="1" applyProtection="1">
      <alignment horizontal="left" vertical="center" indent="1"/>
      <protection locked="0"/>
    </xf>
    <xf numFmtId="0" fontId="48" fillId="8" borderId="10" xfId="0" applyFont="1" applyFill="1" applyBorder="1" applyAlignment="1" applyProtection="1">
      <alignment horizontal="left" vertical="center" indent="1"/>
      <protection locked="0"/>
    </xf>
    <xf numFmtId="0" fontId="48" fillId="8" borderId="8" xfId="0" applyFont="1" applyFill="1" applyBorder="1" applyAlignment="1" applyProtection="1">
      <alignment horizontal="center" vertical="center" shrinkToFit="1"/>
      <protection locked="0"/>
    </xf>
    <xf numFmtId="0" fontId="48" fillId="8" borderId="9" xfId="0" applyFont="1" applyFill="1" applyBorder="1" applyAlignment="1" applyProtection="1">
      <alignment horizontal="center" vertical="center" shrinkToFit="1"/>
      <protection locked="0"/>
    </xf>
    <xf numFmtId="0" fontId="48" fillId="8" borderId="6" xfId="0" applyFont="1" applyFill="1" applyBorder="1" applyAlignment="1" applyProtection="1">
      <alignment horizontal="center" vertical="center" shrinkToFit="1"/>
      <protection locked="0"/>
    </xf>
    <xf numFmtId="0" fontId="48" fillId="8" borderId="7" xfId="0" applyFont="1" applyFill="1" applyBorder="1" applyAlignment="1" applyProtection="1">
      <alignment horizontal="center" vertical="center" shrinkToFit="1"/>
      <protection locked="0"/>
    </xf>
    <xf numFmtId="0" fontId="48" fillId="8" borderId="11" xfId="0" applyFont="1" applyFill="1" applyBorder="1" applyAlignment="1" applyProtection="1">
      <alignment horizontal="center" vertical="center" shrinkToFit="1"/>
      <protection locked="0"/>
    </xf>
    <xf numFmtId="0" fontId="48" fillId="8" borderId="12" xfId="0" applyFont="1" applyFill="1" applyBorder="1" applyAlignment="1" applyProtection="1">
      <alignment horizontal="center" vertical="center" shrinkToFit="1"/>
      <protection locked="0"/>
    </xf>
    <xf numFmtId="176" fontId="48" fillId="0" borderId="8" xfId="0" applyNumberFormat="1" applyFont="1" applyBorder="1" applyAlignment="1" applyProtection="1">
      <alignment horizontal="right" vertical="center" indent="1" shrinkToFit="1"/>
      <protection locked="0"/>
    </xf>
    <xf numFmtId="176" fontId="48" fillId="0" borderId="5" xfId="0" applyNumberFormat="1" applyFont="1" applyBorder="1" applyAlignment="1" applyProtection="1">
      <alignment horizontal="right" vertical="center" indent="1" shrinkToFit="1"/>
      <protection locked="0"/>
    </xf>
    <xf numFmtId="176" fontId="48" fillId="0" borderId="36" xfId="0" applyNumberFormat="1" applyFont="1" applyBorder="1" applyAlignment="1" applyProtection="1">
      <alignment horizontal="right" vertical="center" indent="1" shrinkToFit="1"/>
      <protection locked="0"/>
    </xf>
    <xf numFmtId="0" fontId="48" fillId="0" borderId="8" xfId="0" applyFont="1" applyBorder="1" applyAlignment="1" applyProtection="1">
      <alignment horizontal="left" vertical="center" shrinkToFit="1"/>
      <protection locked="0"/>
    </xf>
    <xf numFmtId="0" fontId="48" fillId="0" borderId="0" xfId="0" applyFont="1" applyAlignment="1">
      <alignment vertical="center" wrapText="1"/>
    </xf>
    <xf numFmtId="178" fontId="48" fillId="0" borderId="5" xfId="0" applyNumberFormat="1" applyFont="1" applyBorder="1" applyAlignment="1" applyProtection="1">
      <alignment horizontal="right" vertical="center"/>
      <protection locked="0"/>
    </xf>
    <xf numFmtId="0" fontId="28" fillId="0" borderId="5" xfId="0" applyFont="1" applyBorder="1" applyAlignment="1" applyProtection="1">
      <alignment horizontal="right" vertical="center"/>
      <protection locked="0"/>
    </xf>
    <xf numFmtId="178" fontId="48" fillId="0" borderId="4" xfId="0" applyNumberFormat="1" applyFont="1" applyBorder="1" applyAlignment="1" applyProtection="1">
      <alignment horizontal="right" vertical="center"/>
      <protection locked="0"/>
    </xf>
    <xf numFmtId="178" fontId="28" fillId="0" borderId="4" xfId="0" applyNumberFormat="1" applyFont="1" applyBorder="1" applyAlignment="1" applyProtection="1">
      <alignment horizontal="right" vertical="center"/>
      <protection locked="0"/>
    </xf>
    <xf numFmtId="0" fontId="28" fillId="0" borderId="4"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28" fillId="0" borderId="72"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8" fillId="0" borderId="120" xfId="0" applyFont="1" applyBorder="1" applyAlignment="1" applyProtection="1">
      <alignment horizontal="center" vertical="center" shrinkToFit="1"/>
      <protection locked="0"/>
    </xf>
    <xf numFmtId="0" fontId="28" fillId="0" borderId="91" xfId="0" applyFont="1" applyBorder="1" applyAlignment="1" applyProtection="1">
      <alignment horizontal="left" vertical="center" shrinkToFit="1"/>
      <protection locked="0"/>
    </xf>
    <xf numFmtId="0" fontId="64" fillId="6" borderId="0" xfId="4" applyFont="1" applyFill="1" applyBorder="1" applyAlignment="1" applyProtection="1">
      <alignment vertical="center"/>
      <protection locked="0"/>
    </xf>
    <xf numFmtId="0" fontId="48" fillId="8" borderId="3" xfId="0" applyFont="1" applyFill="1" applyBorder="1" applyAlignment="1">
      <alignment horizontal="center" vertical="center" shrinkToFit="1"/>
    </xf>
    <xf numFmtId="0" fontId="48" fillId="8" borderId="4" xfId="0" applyFont="1" applyFill="1" applyBorder="1" applyAlignment="1">
      <alignment horizontal="center" vertical="center" shrinkToFit="1"/>
    </xf>
    <xf numFmtId="176" fontId="54" fillId="0" borderId="4" xfId="0" applyNumberFormat="1" applyFont="1" applyBorder="1" applyAlignment="1">
      <alignment horizontal="center" vertical="center"/>
    </xf>
    <xf numFmtId="176" fontId="54" fillId="0" borderId="10" xfId="0" applyNumberFormat="1" applyFont="1" applyBorder="1" applyAlignment="1">
      <alignment horizontal="center" vertical="center"/>
    </xf>
    <xf numFmtId="0" fontId="48" fillId="0" borderId="51" xfId="0" applyFont="1" applyBorder="1" applyAlignment="1" applyProtection="1">
      <alignment horizontal="left" vertical="center" wrapText="1"/>
      <protection locked="0"/>
    </xf>
    <xf numFmtId="178" fontId="48" fillId="0" borderId="36" xfId="0" applyNumberFormat="1" applyFont="1" applyBorder="1" applyAlignment="1" applyProtection="1">
      <alignment horizontal="center" vertical="center" shrinkToFit="1"/>
      <protection locked="0"/>
    </xf>
    <xf numFmtId="178" fontId="48" fillId="0" borderId="0" xfId="0" applyNumberFormat="1" applyFont="1" applyAlignment="1" applyProtection="1">
      <alignment horizontal="center" vertical="center" shrinkToFit="1"/>
      <protection locked="0"/>
    </xf>
    <xf numFmtId="178" fontId="48" fillId="0" borderId="39" xfId="0" applyNumberFormat="1" applyFont="1" applyBorder="1" applyAlignment="1" applyProtection="1">
      <alignment horizontal="center" vertical="center" shrinkToFit="1"/>
      <protection locked="0"/>
    </xf>
    <xf numFmtId="178" fontId="48" fillId="0" borderId="1" xfId="0" applyNumberFormat="1" applyFont="1" applyBorder="1" applyAlignment="1" applyProtection="1">
      <alignment horizontal="center" vertical="center" shrinkToFit="1"/>
      <protection locked="0"/>
    </xf>
    <xf numFmtId="178" fontId="48" fillId="0" borderId="34" xfId="0" applyNumberFormat="1" applyFont="1" applyBorder="1" applyAlignment="1" applyProtection="1">
      <alignment horizontal="center" vertical="center" shrinkToFit="1"/>
      <protection locked="0"/>
    </xf>
    <xf numFmtId="0" fontId="48" fillId="0" borderId="4" xfId="0" applyFont="1" applyBorder="1" applyAlignment="1" applyProtection="1">
      <alignment horizontal="center" vertical="center" shrinkToFit="1"/>
      <protection locked="0"/>
    </xf>
    <xf numFmtId="0" fontId="28" fillId="0" borderId="0" xfId="0" applyFont="1" applyAlignment="1">
      <alignment horizontal="center" vertical="center" wrapText="1" shrinkToFit="1"/>
    </xf>
    <xf numFmtId="49" fontId="48" fillId="0" borderId="0" xfId="0" applyNumberFormat="1" applyFont="1" applyAlignment="1">
      <alignment vertical="center"/>
    </xf>
    <xf numFmtId="0" fontId="137" fillId="0" borderId="0" xfId="2" applyFont="1" applyAlignment="1">
      <alignment horizontal="center" vertical="center"/>
    </xf>
    <xf numFmtId="0" fontId="140" fillId="0" borderId="0" xfId="2" applyFont="1" applyAlignment="1" applyProtection="1">
      <alignment horizontal="left" vertical="center" shrinkToFit="1"/>
      <protection locked="0"/>
    </xf>
    <xf numFmtId="179" fontId="140" fillId="0" borderId="0" xfId="2" applyNumberFormat="1" applyFont="1" applyAlignment="1" applyProtection="1">
      <alignment horizontal="left" vertical="center"/>
      <protection locked="0"/>
    </xf>
    <xf numFmtId="0" fontId="55" fillId="0" borderId="0" xfId="0" applyFont="1" applyAlignment="1">
      <alignment horizontal="left" vertical="center" indent="1"/>
    </xf>
    <xf numFmtId="0" fontId="70" fillId="0" borderId="6" xfId="0" applyFont="1" applyBorder="1" applyAlignment="1">
      <alignment horizontal="left" vertical="center" readingOrder="1"/>
    </xf>
    <xf numFmtId="0" fontId="70" fillId="0" borderId="0" xfId="0" applyFont="1" applyAlignment="1">
      <alignment horizontal="left" vertical="center" readingOrder="1"/>
    </xf>
    <xf numFmtId="0" fontId="70" fillId="0" borderId="39" xfId="0" applyFont="1" applyBorder="1" applyAlignment="1">
      <alignment horizontal="left" vertical="center" readingOrder="1"/>
    </xf>
    <xf numFmtId="0" fontId="69" fillId="0" borderId="4" xfId="0" applyFont="1" applyBorder="1" applyAlignment="1">
      <alignment horizontal="left" vertical="center"/>
    </xf>
    <xf numFmtId="0" fontId="69" fillId="0" borderId="109" xfId="0" applyFont="1" applyBorder="1" applyAlignment="1">
      <alignment horizontal="left" vertical="center"/>
    </xf>
    <xf numFmtId="0" fontId="69" fillId="0" borderId="5" xfId="0" applyFont="1" applyBorder="1" applyAlignment="1">
      <alignment horizontal="left" vertical="center"/>
    </xf>
    <xf numFmtId="0" fontId="69" fillId="0" borderId="84" xfId="0" applyFont="1" applyBorder="1" applyAlignment="1">
      <alignment horizontal="left" vertical="center"/>
    </xf>
    <xf numFmtId="0" fontId="29" fillId="3" borderId="19" xfId="0" applyFont="1" applyFill="1" applyBorder="1" applyAlignment="1">
      <alignment horizontal="left" vertical="center" wrapText="1"/>
    </xf>
    <xf numFmtId="0" fontId="29" fillId="0" borderId="3" xfId="0" applyFont="1" applyBorder="1" applyAlignment="1">
      <alignment vertical="center"/>
    </xf>
    <xf numFmtId="0" fontId="29" fillId="0" borderId="4" xfId="0" applyFont="1" applyBorder="1" applyAlignment="1">
      <alignment vertical="center"/>
    </xf>
    <xf numFmtId="0" fontId="29" fillId="0" borderId="109" xfId="0" applyFont="1" applyBorder="1" applyAlignment="1">
      <alignment vertical="center"/>
    </xf>
    <xf numFmtId="0" fontId="29" fillId="0" borderId="8" xfId="0" applyFont="1" applyBorder="1" applyAlignment="1">
      <alignment vertical="center" wrapText="1"/>
    </xf>
    <xf numFmtId="0" fontId="29" fillId="0" borderId="5" xfId="0" applyFont="1" applyBorder="1" applyAlignment="1">
      <alignment vertical="center" wrapText="1"/>
    </xf>
    <xf numFmtId="0" fontId="29" fillId="0" borderId="6" xfId="0" applyFont="1" applyBorder="1" applyAlignment="1">
      <alignment horizontal="left" vertical="center" indent="1"/>
    </xf>
    <xf numFmtId="0" fontId="29" fillId="0" borderId="0" xfId="0" applyFont="1" applyAlignment="1">
      <alignment horizontal="left" vertical="center" indent="1"/>
    </xf>
    <xf numFmtId="0" fontId="29" fillId="3" borderId="5" xfId="0" applyFont="1" applyFill="1" applyBorder="1" applyAlignment="1">
      <alignment vertical="center"/>
    </xf>
    <xf numFmtId="0" fontId="29" fillId="3" borderId="9" xfId="0" applyFont="1" applyFill="1" applyBorder="1" applyAlignment="1">
      <alignment vertical="center"/>
    </xf>
    <xf numFmtId="0" fontId="72" fillId="3" borderId="0" xfId="0" applyFont="1" applyFill="1" applyAlignment="1">
      <alignment horizontal="left" vertical="center" wrapText="1" indent="1"/>
    </xf>
    <xf numFmtId="0" fontId="72" fillId="3" borderId="7" xfId="0" applyFont="1" applyFill="1" applyBorder="1" applyAlignment="1">
      <alignment horizontal="left" vertical="center" wrapText="1" indent="1"/>
    </xf>
    <xf numFmtId="0" fontId="69" fillId="0" borderId="8" xfId="0" applyFont="1" applyBorder="1" applyAlignment="1">
      <alignment horizontal="left" vertical="center"/>
    </xf>
    <xf numFmtId="0" fontId="29" fillId="0" borderId="6" xfId="0" applyFont="1" applyBorder="1" applyAlignment="1">
      <alignment horizontal="left" vertical="center" indent="1" shrinkToFit="1"/>
    </xf>
    <xf numFmtId="0" fontId="29" fillId="0" borderId="0" xfId="0" applyFont="1" applyAlignment="1">
      <alignment horizontal="left" vertical="center" indent="1" shrinkToFit="1"/>
    </xf>
    <xf numFmtId="0" fontId="29" fillId="0" borderId="90" xfId="0" applyFont="1" applyBorder="1" applyAlignment="1">
      <alignment horizontal="left" vertical="center" indent="1" shrinkToFit="1"/>
    </xf>
    <xf numFmtId="0" fontId="29" fillId="0" borderId="11" xfId="0" applyFont="1" applyBorder="1" applyAlignment="1">
      <alignment horizontal="left" vertical="center" indent="1" shrinkToFit="1"/>
    </xf>
    <xf numFmtId="0" fontId="29" fillId="0" borderId="1" xfId="0" applyFont="1" applyBorder="1" applyAlignment="1">
      <alignment horizontal="left" vertical="center" indent="1" shrinkToFit="1"/>
    </xf>
    <xf numFmtId="0" fontId="29" fillId="0" borderId="111" xfId="0" applyFont="1" applyBorder="1" applyAlignment="1">
      <alignment horizontal="left" vertical="center" indent="1" shrinkToFit="1"/>
    </xf>
    <xf numFmtId="0" fontId="69" fillId="0" borderId="0" xfId="0" applyFont="1" applyAlignment="1">
      <alignment horizontal="left" vertical="center"/>
    </xf>
    <xf numFmtId="0" fontId="69" fillId="0" borderId="90" xfId="0" applyFont="1" applyBorder="1" applyAlignment="1">
      <alignment horizontal="left" vertical="center"/>
    </xf>
    <xf numFmtId="0" fontId="29" fillId="0" borderId="0" xfId="0" applyFont="1" applyAlignment="1" applyProtection="1">
      <alignment horizontal="left" vertical="top"/>
      <protection locked="0"/>
    </xf>
    <xf numFmtId="0" fontId="55" fillId="3" borderId="0" xfId="0" applyFont="1" applyFill="1" applyAlignment="1">
      <alignment horizontal="left" vertical="center" indent="1"/>
    </xf>
    <xf numFmtId="0" fontId="29" fillId="0" borderId="6" xfId="0" applyFont="1" applyBorder="1" applyAlignment="1">
      <alignment horizontal="left" vertical="center" wrapText="1" indent="1"/>
    </xf>
    <xf numFmtId="0" fontId="29" fillId="0" borderId="0" xfId="0" applyFont="1" applyAlignment="1">
      <alignment horizontal="left" vertical="center" wrapText="1" indent="1"/>
    </xf>
    <xf numFmtId="0" fontId="29" fillId="0" borderId="39" xfId="0" applyFont="1" applyBorder="1" applyAlignment="1">
      <alignment horizontal="left" vertical="center" wrapText="1" indent="1"/>
    </xf>
    <xf numFmtId="0" fontId="29" fillId="0" borderId="0" xfId="0" applyFont="1" applyAlignment="1" applyProtection="1">
      <alignment horizontal="left" vertical="top" wrapText="1"/>
      <protection locked="0"/>
    </xf>
    <xf numFmtId="49" fontId="29" fillId="0" borderId="0" xfId="0" applyNumberFormat="1" applyFont="1" applyAlignment="1">
      <alignment horizontal="right" vertical="center"/>
    </xf>
    <xf numFmtId="49" fontId="29" fillId="0" borderId="79" xfId="0" applyNumberFormat="1" applyFont="1" applyBorder="1" applyAlignment="1">
      <alignment horizontal="right" vertical="center"/>
    </xf>
    <xf numFmtId="0" fontId="67" fillId="7" borderId="80" xfId="0" applyFont="1" applyFill="1" applyBorder="1" applyAlignment="1">
      <alignment horizontal="center" vertical="center"/>
    </xf>
    <xf numFmtId="0" fontId="67" fillId="7" borderId="81" xfId="0" applyFont="1" applyFill="1" applyBorder="1" applyAlignment="1">
      <alignment horizontal="center" vertical="center"/>
    </xf>
    <xf numFmtId="0" fontId="67" fillId="7" borderId="82" xfId="0" applyFont="1" applyFill="1" applyBorder="1" applyAlignment="1">
      <alignment horizontal="center" vertical="center"/>
    </xf>
    <xf numFmtId="0" fontId="58" fillId="4" borderId="66" xfId="0" applyFont="1" applyFill="1" applyBorder="1" applyAlignment="1">
      <alignment horizontal="center" vertical="center"/>
    </xf>
    <xf numFmtId="0" fontId="58" fillId="4" borderId="100" xfId="0" applyFont="1" applyFill="1" applyBorder="1" applyAlignment="1">
      <alignment horizontal="center" vertical="center"/>
    </xf>
    <xf numFmtId="0" fontId="66" fillId="7" borderId="5" xfId="0" applyFont="1" applyFill="1" applyBorder="1" applyAlignment="1">
      <alignment horizontal="center" vertical="center"/>
    </xf>
    <xf numFmtId="0" fontId="29" fillId="0" borderId="108" xfId="0" applyFont="1" applyBorder="1" applyAlignment="1">
      <alignment vertical="center"/>
    </xf>
    <xf numFmtId="0" fontId="29" fillId="0" borderId="81" xfId="0" applyFont="1" applyBorder="1" applyAlignment="1">
      <alignment vertical="center"/>
    </xf>
    <xf numFmtId="0" fontId="29" fillId="0" borderId="82" xfId="0" applyFont="1" applyBorder="1" applyAlignment="1">
      <alignment vertical="center"/>
    </xf>
    <xf numFmtId="0" fontId="29" fillId="3" borderId="3" xfId="0" applyFont="1" applyFill="1" applyBorder="1" applyAlignment="1">
      <alignment vertical="center"/>
    </xf>
    <xf numFmtId="0" fontId="29" fillId="3" borderId="4" xfId="0" applyFont="1" applyFill="1" applyBorder="1" applyAlignment="1">
      <alignment vertical="center"/>
    </xf>
    <xf numFmtId="0" fontId="29" fillId="3" borderId="109" xfId="0" applyFont="1" applyFill="1" applyBorder="1" applyAlignment="1">
      <alignment vertical="center"/>
    </xf>
    <xf numFmtId="0" fontId="29" fillId="0" borderId="8" xfId="0" applyFont="1" applyBorder="1" applyAlignment="1">
      <alignment vertical="center"/>
    </xf>
    <xf numFmtId="0" fontId="29" fillId="0" borderId="5" xfId="0" applyFont="1" applyBorder="1" applyAlignment="1">
      <alignment vertical="center"/>
    </xf>
    <xf numFmtId="0" fontId="29" fillId="0" borderId="84" xfId="0" applyFont="1" applyBorder="1" applyAlignment="1">
      <alignment vertical="center"/>
    </xf>
    <xf numFmtId="0" fontId="29" fillId="0" borderId="3"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09" xfId="0" applyFont="1" applyBorder="1" applyAlignment="1">
      <alignment horizontal="left" vertical="center" shrinkToFit="1"/>
    </xf>
    <xf numFmtId="0" fontId="70" fillId="0" borderId="6" xfId="0" applyFont="1" applyBorder="1" applyAlignment="1">
      <alignment horizontal="left" vertical="center" indent="1" shrinkToFit="1"/>
    </xf>
    <xf numFmtId="0" fontId="70" fillId="0" borderId="0" xfId="0" applyFont="1" applyAlignment="1">
      <alignment horizontal="left" vertical="center" indent="1" shrinkToFit="1"/>
    </xf>
    <xf numFmtId="0" fontId="70" fillId="0" borderId="90" xfId="0" applyFont="1" applyBorder="1" applyAlignment="1">
      <alignment horizontal="left" vertical="center" indent="1" shrinkToFit="1"/>
    </xf>
    <xf numFmtId="0" fontId="29" fillId="3" borderId="8" xfId="0" applyFont="1" applyFill="1" applyBorder="1" applyAlignment="1">
      <alignment horizontal="left" vertical="center"/>
    </xf>
    <xf numFmtId="0" fontId="29" fillId="3" borderId="5" xfId="0" applyFont="1" applyFill="1" applyBorder="1" applyAlignment="1">
      <alignment horizontal="left" vertical="center"/>
    </xf>
    <xf numFmtId="0" fontId="29" fillId="3" borderId="9" xfId="0" applyFont="1" applyFill="1" applyBorder="1" applyAlignment="1">
      <alignment horizontal="left" vertical="center"/>
    </xf>
    <xf numFmtId="0" fontId="72" fillId="3" borderId="6" xfId="0" applyFont="1" applyFill="1" applyBorder="1" applyAlignment="1">
      <alignment horizontal="left" vertical="center" indent="2"/>
    </xf>
    <xf numFmtId="0" fontId="72" fillId="3" borderId="0" xfId="0" applyFont="1" applyFill="1" applyAlignment="1">
      <alignment horizontal="left" vertical="center" indent="2"/>
    </xf>
    <xf numFmtId="0" fontId="72" fillId="3" borderId="7" xfId="0" applyFont="1" applyFill="1" applyBorder="1" applyAlignment="1">
      <alignment horizontal="left" vertical="center" indent="2"/>
    </xf>
    <xf numFmtId="0" fontId="58" fillId="3" borderId="0" xfId="0" applyFont="1" applyFill="1" applyAlignment="1">
      <alignment horizontal="left" vertical="center"/>
    </xf>
    <xf numFmtId="0" fontId="55" fillId="0" borderId="1" xfId="0" applyFont="1" applyBorder="1" applyAlignment="1">
      <alignment horizontal="left" vertical="center" indent="1"/>
    </xf>
    <xf numFmtId="0" fontId="29" fillId="3" borderId="18" xfId="0" applyFont="1" applyFill="1" applyBorder="1" applyAlignment="1">
      <alignment horizontal="left" vertical="center" wrapText="1" indent="1"/>
    </xf>
    <xf numFmtId="0" fontId="55" fillId="3" borderId="0" xfId="0" applyFont="1" applyFill="1" applyAlignment="1">
      <alignment horizontal="left"/>
    </xf>
    <xf numFmtId="0" fontId="29" fillId="3" borderId="11" xfId="0" applyFont="1" applyFill="1" applyBorder="1" applyAlignment="1">
      <alignment horizontal="left" vertical="center" wrapText="1" indent="2"/>
    </xf>
    <xf numFmtId="0" fontId="72" fillId="3" borderId="1" xfId="0" applyFont="1" applyFill="1" applyBorder="1" applyAlignment="1">
      <alignment horizontal="left" vertical="center" wrapText="1" indent="2"/>
    </xf>
    <xf numFmtId="0" fontId="70" fillId="0" borderId="7" xfId="0" applyFont="1" applyBorder="1" applyAlignment="1">
      <alignment horizontal="left" vertical="center" indent="1" shrinkToFit="1"/>
    </xf>
    <xf numFmtId="0" fontId="69" fillId="0" borderId="9"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7" xfId="0" applyFont="1" applyFill="1" applyBorder="1" applyAlignment="1">
      <alignment horizontal="left" vertical="center"/>
    </xf>
    <xf numFmtId="0" fontId="29" fillId="0" borderId="11" xfId="0" applyFont="1" applyBorder="1" applyAlignment="1">
      <alignment horizontal="left" vertical="center" indent="2"/>
    </xf>
    <xf numFmtId="0" fontId="29" fillId="0" borderId="1" xfId="0" applyFont="1" applyBorder="1" applyAlignment="1">
      <alignment horizontal="left" vertical="center" indent="2"/>
    </xf>
    <xf numFmtId="0" fontId="29" fillId="0" borderId="12" xfId="0" applyFont="1" applyBorder="1" applyAlignment="1">
      <alignment horizontal="left" vertical="center" indent="2"/>
    </xf>
    <xf numFmtId="0" fontId="29" fillId="3" borderId="6"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7" xfId="0" applyFont="1" applyFill="1" applyBorder="1" applyAlignment="1">
      <alignment horizontal="left" vertical="center" indent="2"/>
    </xf>
    <xf numFmtId="0" fontId="29" fillId="0" borderId="6" xfId="0" applyFont="1" applyBorder="1" applyAlignment="1">
      <alignment horizontal="left" vertical="center" indent="2"/>
    </xf>
    <xf numFmtId="0" fontId="29" fillId="0" borderId="0" xfId="0" applyFont="1" applyAlignment="1">
      <alignment horizontal="left" vertical="center" indent="2"/>
    </xf>
    <xf numFmtId="0" fontId="29" fillId="0" borderId="7" xfId="0" applyFont="1" applyBorder="1" applyAlignment="1">
      <alignment horizontal="left" vertical="center" indent="2"/>
    </xf>
    <xf numFmtId="0" fontId="29" fillId="0" borderId="10" xfId="0" applyFont="1" applyBorder="1" applyAlignment="1">
      <alignment vertical="center"/>
    </xf>
    <xf numFmtId="0" fontId="29" fillId="0" borderId="10" xfId="0" applyFont="1" applyBorder="1" applyAlignment="1">
      <alignment horizontal="left" vertical="center" shrinkToFit="1"/>
    </xf>
    <xf numFmtId="0" fontId="29" fillId="0" borderId="7" xfId="0" applyFont="1" applyBorder="1" applyAlignment="1">
      <alignment horizontal="left" vertical="center" indent="1"/>
    </xf>
    <xf numFmtId="0" fontId="69" fillId="0" borderId="3" xfId="0" applyFont="1" applyBorder="1" applyAlignment="1">
      <alignment horizontal="left" vertical="center"/>
    </xf>
    <xf numFmtId="0" fontId="69" fillId="0" borderId="51" xfId="0" applyFont="1" applyBorder="1" applyAlignment="1">
      <alignment horizontal="left" vertical="center"/>
    </xf>
    <xf numFmtId="0" fontId="29" fillId="0" borderId="79" xfId="0" applyFont="1" applyBorder="1" applyAlignment="1">
      <alignment horizontal="right" vertical="center"/>
    </xf>
    <xf numFmtId="0" fontId="60" fillId="7" borderId="80" xfId="0" applyFont="1" applyFill="1" applyBorder="1" applyAlignment="1">
      <alignment horizontal="center" vertical="center"/>
    </xf>
    <xf numFmtId="0" fontId="60" fillId="7" borderId="81" xfId="0" applyFont="1" applyFill="1" applyBorder="1" applyAlignment="1">
      <alignment horizontal="center" vertical="center"/>
    </xf>
    <xf numFmtId="0" fontId="60" fillId="7" borderId="82" xfId="0" applyFont="1" applyFill="1" applyBorder="1" applyAlignment="1">
      <alignment horizontal="center" vertical="center"/>
    </xf>
    <xf numFmtId="0" fontId="59" fillId="4" borderId="98" xfId="0" applyFont="1" applyFill="1" applyBorder="1" applyAlignment="1">
      <alignment horizontal="center" vertical="center"/>
    </xf>
    <xf numFmtId="0" fontId="59" fillId="4" borderId="97" xfId="0" applyFont="1" applyFill="1" applyBorder="1" applyAlignment="1">
      <alignment horizontal="center" vertical="center"/>
    </xf>
    <xf numFmtId="0" fontId="59" fillId="4" borderId="99" xfId="0" applyFont="1" applyFill="1" applyBorder="1" applyAlignment="1">
      <alignment horizontal="center" vertical="center"/>
    </xf>
    <xf numFmtId="0" fontId="55" fillId="3" borderId="89" xfId="0" applyFont="1" applyFill="1" applyBorder="1" applyAlignment="1">
      <alignment horizontal="left" wrapText="1"/>
    </xf>
    <xf numFmtId="0" fontId="29" fillId="0" borderId="47" xfId="0" applyFont="1" applyBorder="1" applyAlignment="1">
      <alignment vertical="center"/>
    </xf>
    <xf numFmtId="0" fontId="29" fillId="0" borderId="50" xfId="0" applyFont="1" applyBorder="1" applyAlignment="1">
      <alignment vertical="center"/>
    </xf>
    <xf numFmtId="0" fontId="29" fillId="0" borderId="68" xfId="0" applyFont="1" applyBorder="1" applyAlignment="1">
      <alignment vertical="center"/>
    </xf>
  </cellXfs>
  <cellStyles count="2022">
    <cellStyle name="Calc Currency (0)" xfId="18" xr:uid="{00000000-0005-0000-0000-000000000000}"/>
    <cellStyle name="Calc Currency (0) 2" xfId="549" xr:uid="{00000000-0005-0000-0000-000001000000}"/>
    <cellStyle name="Grey" xfId="19" xr:uid="{00000000-0005-0000-0000-000002000000}"/>
    <cellStyle name="Header1" xfId="20" xr:uid="{00000000-0005-0000-0000-000003000000}"/>
    <cellStyle name="Header2" xfId="21" xr:uid="{00000000-0005-0000-0000-000004000000}"/>
    <cellStyle name="Input [yellow]" xfId="22" xr:uid="{00000000-0005-0000-0000-000005000000}"/>
    <cellStyle name="Normal - Style1" xfId="23" xr:uid="{00000000-0005-0000-0000-000006000000}"/>
    <cellStyle name="Normal - Style1 2" xfId="550" xr:uid="{00000000-0005-0000-0000-000007000000}"/>
    <cellStyle name="Normal_#18-Internet" xfId="24" xr:uid="{00000000-0005-0000-0000-000008000000}"/>
    <cellStyle name="Percent [2]" xfId="25" xr:uid="{00000000-0005-0000-0000-000009000000}"/>
    <cellStyle name="パーセント 2" xfId="26" xr:uid="{00000000-0005-0000-0000-00000C000000}"/>
    <cellStyle name="パーセント 3" xfId="69" xr:uid="{00000000-0005-0000-0000-00000D000000}"/>
    <cellStyle name="ハイパーリンク" xfId="4" builtinId="8"/>
    <cellStyle name="桁区切り" xfId="1" builtinId="6"/>
    <cellStyle name="桁区切り 2" xfId="27" xr:uid="{00000000-0005-0000-0000-000010000000}"/>
    <cellStyle name="桁区切り 2 2" xfId="28" xr:uid="{00000000-0005-0000-0000-000011000000}"/>
    <cellStyle name="桁区切り 2 3" xfId="42" xr:uid="{00000000-0005-0000-0000-000012000000}"/>
    <cellStyle name="桁区切り 2 3 2" xfId="552" xr:uid="{00000000-0005-0000-0000-000013000000}"/>
    <cellStyle name="桁区切り 3" xfId="29" xr:uid="{00000000-0005-0000-0000-000014000000}"/>
    <cellStyle name="桁区切り 4" xfId="43" xr:uid="{00000000-0005-0000-0000-000015000000}"/>
    <cellStyle name="桁区切り 5" xfId="68" xr:uid="{00000000-0005-0000-0000-000016000000}"/>
    <cellStyle name="桁区切り 6" xfId="547" xr:uid="{00000000-0005-0000-0000-000017000000}"/>
    <cellStyle name="桁区切り 6 2" xfId="1039" xr:uid="{00000000-0005-0000-0000-000018000000}"/>
    <cellStyle name="桁区切り 6 2 2" xfId="2015" xr:uid="{00000000-0005-0000-0000-000019000000}"/>
    <cellStyle name="桁区切り 6 3" xfId="1527" xr:uid="{00000000-0005-0000-0000-00001A000000}"/>
    <cellStyle name="標準" xfId="0" builtinId="0"/>
    <cellStyle name="標準 10" xfId="9" xr:uid="{00000000-0005-0000-0000-00001C000000}"/>
    <cellStyle name="標準 11" xfId="16" xr:uid="{00000000-0005-0000-0000-00001D000000}"/>
    <cellStyle name="標準 11 10" xfId="168" xr:uid="{00000000-0005-0000-0000-00001E000000}"/>
    <cellStyle name="標準 11 10 2" xfId="390" xr:uid="{00000000-0005-0000-0000-00001F000000}"/>
    <cellStyle name="標準 11 10 2 2" xfId="888" xr:uid="{00000000-0005-0000-0000-000020000000}"/>
    <cellStyle name="標準 11 10 2 2 2" xfId="1864" xr:uid="{00000000-0005-0000-0000-000021000000}"/>
    <cellStyle name="標準 11 10 2 3" xfId="1376" xr:uid="{00000000-0005-0000-0000-000022000000}"/>
    <cellStyle name="標準 11 10 3" xfId="666" xr:uid="{00000000-0005-0000-0000-000023000000}"/>
    <cellStyle name="標準 11 10 3 2" xfId="1642" xr:uid="{00000000-0005-0000-0000-000024000000}"/>
    <cellStyle name="標準 11 10 4" xfId="1154" xr:uid="{00000000-0005-0000-0000-000025000000}"/>
    <cellStyle name="標準 11 11" xfId="279" xr:uid="{00000000-0005-0000-0000-000026000000}"/>
    <cellStyle name="標準 11 11 2" xfId="777" xr:uid="{00000000-0005-0000-0000-000027000000}"/>
    <cellStyle name="標準 11 11 2 2" xfId="1753" xr:uid="{00000000-0005-0000-0000-000028000000}"/>
    <cellStyle name="標準 11 11 3" xfId="1265" xr:uid="{00000000-0005-0000-0000-000029000000}"/>
    <cellStyle name="標準 11 12" xfId="502" xr:uid="{00000000-0005-0000-0000-00002A000000}"/>
    <cellStyle name="標準 11 12 2" xfId="1000" xr:uid="{00000000-0005-0000-0000-00002B000000}"/>
    <cellStyle name="標準 11 12 2 2" xfId="1976" xr:uid="{00000000-0005-0000-0000-00002C000000}"/>
    <cellStyle name="標準 11 12 3" xfId="1488" xr:uid="{00000000-0005-0000-0000-00002D000000}"/>
    <cellStyle name="標準 11 13" xfId="555" xr:uid="{00000000-0005-0000-0000-00002E000000}"/>
    <cellStyle name="標準 11 13 2" xfId="1531" xr:uid="{00000000-0005-0000-0000-00002F000000}"/>
    <cellStyle name="標準 11 14" xfId="1043" xr:uid="{00000000-0005-0000-0000-000030000000}"/>
    <cellStyle name="標準 11 2" xfId="41" xr:uid="{00000000-0005-0000-0000-000031000000}"/>
    <cellStyle name="標準 11 2 2" xfId="45" xr:uid="{00000000-0005-0000-0000-000032000000}"/>
    <cellStyle name="標準 11 2 3" xfId="503" xr:uid="{00000000-0005-0000-0000-000033000000}"/>
    <cellStyle name="標準 11 2 3 2" xfId="1001" xr:uid="{00000000-0005-0000-0000-000034000000}"/>
    <cellStyle name="標準 11 2 3 2 2" xfId="1977" xr:uid="{00000000-0005-0000-0000-000035000000}"/>
    <cellStyle name="標準 11 2 3 3" xfId="1489" xr:uid="{00000000-0005-0000-0000-000036000000}"/>
    <cellStyle name="標準 11 3" xfId="70" xr:uid="{00000000-0005-0000-0000-000037000000}"/>
    <cellStyle name="標準 11 3 2" xfId="107" xr:uid="{00000000-0005-0000-0000-000038000000}"/>
    <cellStyle name="標準 11 3 2 2" xfId="218" xr:uid="{00000000-0005-0000-0000-000039000000}"/>
    <cellStyle name="標準 11 3 2 2 2" xfId="440" xr:uid="{00000000-0005-0000-0000-00003A000000}"/>
    <cellStyle name="標準 11 3 2 2 2 2" xfId="938" xr:uid="{00000000-0005-0000-0000-00003B000000}"/>
    <cellStyle name="標準 11 3 2 2 2 2 2" xfId="1914" xr:uid="{00000000-0005-0000-0000-00003C000000}"/>
    <cellStyle name="標準 11 3 2 2 2 3" xfId="1426" xr:uid="{00000000-0005-0000-0000-00003D000000}"/>
    <cellStyle name="標準 11 3 2 2 3" xfId="716" xr:uid="{00000000-0005-0000-0000-00003E000000}"/>
    <cellStyle name="標準 11 3 2 2 3 2" xfId="1692" xr:uid="{00000000-0005-0000-0000-00003F000000}"/>
    <cellStyle name="標準 11 3 2 2 4" xfId="1204" xr:uid="{00000000-0005-0000-0000-000040000000}"/>
    <cellStyle name="標準 11 3 2 3" xfId="329" xr:uid="{00000000-0005-0000-0000-000041000000}"/>
    <cellStyle name="標準 11 3 2 3 2" xfId="827" xr:uid="{00000000-0005-0000-0000-000042000000}"/>
    <cellStyle name="標準 11 3 2 3 2 2" xfId="1803" xr:uid="{00000000-0005-0000-0000-000043000000}"/>
    <cellStyle name="標準 11 3 2 3 3" xfId="1315" xr:uid="{00000000-0005-0000-0000-000044000000}"/>
    <cellStyle name="標準 11 3 2 4" xfId="540" xr:uid="{00000000-0005-0000-0000-000045000000}"/>
    <cellStyle name="標準 11 3 2 4 2" xfId="1032" xr:uid="{00000000-0005-0000-0000-000046000000}"/>
    <cellStyle name="標準 11 3 2 4 2 2" xfId="2008" xr:uid="{00000000-0005-0000-0000-000047000000}"/>
    <cellStyle name="標準 11 3 2 4 3" xfId="1520" xr:uid="{00000000-0005-0000-0000-000048000000}"/>
    <cellStyle name="標準 11 3 2 5" xfId="605" xr:uid="{00000000-0005-0000-0000-000049000000}"/>
    <cellStyle name="標準 11 3 2 5 2" xfId="1581" xr:uid="{00000000-0005-0000-0000-00004A000000}"/>
    <cellStyle name="標準 11 3 2 6" xfId="1093" xr:uid="{00000000-0005-0000-0000-00004B000000}"/>
    <cellStyle name="標準 11 3 3" xfId="144" xr:uid="{00000000-0005-0000-0000-00004C000000}"/>
    <cellStyle name="標準 11 3 3 2" xfId="255" xr:uid="{00000000-0005-0000-0000-00004D000000}"/>
    <cellStyle name="標準 11 3 3 2 2" xfId="477" xr:uid="{00000000-0005-0000-0000-00004E000000}"/>
    <cellStyle name="標準 11 3 3 2 2 2" xfId="975" xr:uid="{00000000-0005-0000-0000-00004F000000}"/>
    <cellStyle name="標準 11 3 3 2 2 2 2" xfId="1951" xr:uid="{00000000-0005-0000-0000-000050000000}"/>
    <cellStyle name="標準 11 3 3 2 2 3" xfId="1463" xr:uid="{00000000-0005-0000-0000-000051000000}"/>
    <cellStyle name="標準 11 3 3 2 3" xfId="753" xr:uid="{00000000-0005-0000-0000-000052000000}"/>
    <cellStyle name="標準 11 3 3 2 3 2" xfId="1729" xr:uid="{00000000-0005-0000-0000-000053000000}"/>
    <cellStyle name="標準 11 3 3 2 4" xfId="1241" xr:uid="{00000000-0005-0000-0000-000054000000}"/>
    <cellStyle name="標準 11 3 3 3" xfId="366" xr:uid="{00000000-0005-0000-0000-000055000000}"/>
    <cellStyle name="標準 11 3 3 3 2" xfId="864" xr:uid="{00000000-0005-0000-0000-000056000000}"/>
    <cellStyle name="標準 11 3 3 3 2 2" xfId="1840" xr:uid="{00000000-0005-0000-0000-000057000000}"/>
    <cellStyle name="標準 11 3 3 3 3" xfId="1352" xr:uid="{00000000-0005-0000-0000-000058000000}"/>
    <cellStyle name="標準 11 3 3 4" xfId="642" xr:uid="{00000000-0005-0000-0000-000059000000}"/>
    <cellStyle name="標準 11 3 3 4 2" xfId="1618" xr:uid="{00000000-0005-0000-0000-00005A000000}"/>
    <cellStyle name="標準 11 3 3 5" xfId="1130" xr:uid="{00000000-0005-0000-0000-00005B000000}"/>
    <cellStyle name="標準 11 3 4" xfId="181" xr:uid="{00000000-0005-0000-0000-00005C000000}"/>
    <cellStyle name="標準 11 3 4 2" xfId="403" xr:uid="{00000000-0005-0000-0000-00005D000000}"/>
    <cellStyle name="標準 11 3 4 2 2" xfId="901" xr:uid="{00000000-0005-0000-0000-00005E000000}"/>
    <cellStyle name="標準 11 3 4 2 2 2" xfId="1877" xr:uid="{00000000-0005-0000-0000-00005F000000}"/>
    <cellStyle name="標準 11 3 4 2 3" xfId="1389" xr:uid="{00000000-0005-0000-0000-000060000000}"/>
    <cellStyle name="標準 11 3 4 3" xfId="679" xr:uid="{00000000-0005-0000-0000-000061000000}"/>
    <cellStyle name="標準 11 3 4 3 2" xfId="1655" xr:uid="{00000000-0005-0000-0000-000062000000}"/>
    <cellStyle name="標準 11 3 4 4" xfId="1167" xr:uid="{00000000-0005-0000-0000-000063000000}"/>
    <cellStyle name="標準 11 3 5" xfId="292" xr:uid="{00000000-0005-0000-0000-000064000000}"/>
    <cellStyle name="標準 11 3 5 2" xfId="790" xr:uid="{00000000-0005-0000-0000-000065000000}"/>
    <cellStyle name="標準 11 3 5 2 2" xfId="1766" xr:uid="{00000000-0005-0000-0000-000066000000}"/>
    <cellStyle name="標準 11 3 5 3" xfId="1278" xr:uid="{00000000-0005-0000-0000-000067000000}"/>
    <cellStyle name="標準 11 3 6" xfId="515" xr:uid="{00000000-0005-0000-0000-000068000000}"/>
    <cellStyle name="標準 11 3 6 2" xfId="1013" xr:uid="{00000000-0005-0000-0000-000069000000}"/>
    <cellStyle name="標準 11 3 6 2 2" xfId="1989" xr:uid="{00000000-0005-0000-0000-00006A000000}"/>
    <cellStyle name="標準 11 3 6 3" xfId="1501" xr:uid="{00000000-0005-0000-0000-00006B000000}"/>
    <cellStyle name="標準 11 3 7" xfId="568" xr:uid="{00000000-0005-0000-0000-00006C000000}"/>
    <cellStyle name="標準 11 3 7 2" xfId="1544" xr:uid="{00000000-0005-0000-0000-00006D000000}"/>
    <cellStyle name="標準 11 3 8" xfId="1056" xr:uid="{00000000-0005-0000-0000-00006E000000}"/>
    <cellStyle name="標準 11 4" xfId="60" xr:uid="{00000000-0005-0000-0000-00006F000000}"/>
    <cellStyle name="標準 11 4 2" xfId="100" xr:uid="{00000000-0005-0000-0000-000070000000}"/>
    <cellStyle name="標準 11 4 2 2" xfId="211" xr:uid="{00000000-0005-0000-0000-000071000000}"/>
    <cellStyle name="標準 11 4 2 2 2" xfId="433" xr:uid="{00000000-0005-0000-0000-000072000000}"/>
    <cellStyle name="標準 11 4 2 2 2 2" xfId="931" xr:uid="{00000000-0005-0000-0000-000073000000}"/>
    <cellStyle name="標準 11 4 2 2 2 2 2" xfId="1907" xr:uid="{00000000-0005-0000-0000-000074000000}"/>
    <cellStyle name="標準 11 4 2 2 2 3" xfId="1419" xr:uid="{00000000-0005-0000-0000-000075000000}"/>
    <cellStyle name="標準 11 4 2 2 3" xfId="709" xr:uid="{00000000-0005-0000-0000-000076000000}"/>
    <cellStyle name="標準 11 4 2 2 3 2" xfId="1685" xr:uid="{00000000-0005-0000-0000-000077000000}"/>
    <cellStyle name="標準 11 4 2 2 4" xfId="1197" xr:uid="{00000000-0005-0000-0000-000078000000}"/>
    <cellStyle name="標準 11 4 2 3" xfId="322" xr:uid="{00000000-0005-0000-0000-000079000000}"/>
    <cellStyle name="標準 11 4 2 3 2" xfId="820" xr:uid="{00000000-0005-0000-0000-00007A000000}"/>
    <cellStyle name="標準 11 4 2 3 2 2" xfId="1796" xr:uid="{00000000-0005-0000-0000-00007B000000}"/>
    <cellStyle name="標準 11 4 2 3 3" xfId="1308" xr:uid="{00000000-0005-0000-0000-00007C000000}"/>
    <cellStyle name="標準 11 4 2 4" xfId="598" xr:uid="{00000000-0005-0000-0000-00007D000000}"/>
    <cellStyle name="標準 11 4 2 4 2" xfId="1574" xr:uid="{00000000-0005-0000-0000-00007E000000}"/>
    <cellStyle name="標準 11 4 2 5" xfId="1086" xr:uid="{00000000-0005-0000-0000-00007F000000}"/>
    <cellStyle name="標準 11 4 3" xfId="137" xr:uid="{00000000-0005-0000-0000-000080000000}"/>
    <cellStyle name="標準 11 4 3 2" xfId="248" xr:uid="{00000000-0005-0000-0000-000081000000}"/>
    <cellStyle name="標準 11 4 3 2 2" xfId="470" xr:uid="{00000000-0005-0000-0000-000082000000}"/>
    <cellStyle name="標準 11 4 3 2 2 2" xfId="968" xr:uid="{00000000-0005-0000-0000-000083000000}"/>
    <cellStyle name="標準 11 4 3 2 2 2 2" xfId="1944" xr:uid="{00000000-0005-0000-0000-000084000000}"/>
    <cellStyle name="標準 11 4 3 2 2 3" xfId="1456" xr:uid="{00000000-0005-0000-0000-000085000000}"/>
    <cellStyle name="標準 11 4 3 2 3" xfId="746" xr:uid="{00000000-0005-0000-0000-000086000000}"/>
    <cellStyle name="標準 11 4 3 2 3 2" xfId="1722" xr:uid="{00000000-0005-0000-0000-000087000000}"/>
    <cellStyle name="標準 11 4 3 2 4" xfId="1234" xr:uid="{00000000-0005-0000-0000-000088000000}"/>
    <cellStyle name="標準 11 4 3 3" xfId="359" xr:uid="{00000000-0005-0000-0000-000089000000}"/>
    <cellStyle name="標準 11 4 3 3 2" xfId="857" xr:uid="{00000000-0005-0000-0000-00008A000000}"/>
    <cellStyle name="標準 11 4 3 3 2 2" xfId="1833" xr:uid="{00000000-0005-0000-0000-00008B000000}"/>
    <cellStyle name="標準 11 4 3 3 3" xfId="1345" xr:uid="{00000000-0005-0000-0000-00008C000000}"/>
    <cellStyle name="標準 11 4 3 4" xfId="635" xr:uid="{00000000-0005-0000-0000-00008D000000}"/>
    <cellStyle name="標準 11 4 3 4 2" xfId="1611" xr:uid="{00000000-0005-0000-0000-00008E000000}"/>
    <cellStyle name="標準 11 4 3 5" xfId="1123" xr:uid="{00000000-0005-0000-0000-00008F000000}"/>
    <cellStyle name="標準 11 4 4" xfId="174" xr:uid="{00000000-0005-0000-0000-000090000000}"/>
    <cellStyle name="標準 11 4 4 2" xfId="396" xr:uid="{00000000-0005-0000-0000-000091000000}"/>
    <cellStyle name="標準 11 4 4 2 2" xfId="894" xr:uid="{00000000-0005-0000-0000-000092000000}"/>
    <cellStyle name="標準 11 4 4 2 2 2" xfId="1870" xr:uid="{00000000-0005-0000-0000-000093000000}"/>
    <cellStyle name="標準 11 4 4 2 3" xfId="1382" xr:uid="{00000000-0005-0000-0000-000094000000}"/>
    <cellStyle name="標準 11 4 4 3" xfId="672" xr:uid="{00000000-0005-0000-0000-000095000000}"/>
    <cellStyle name="標準 11 4 4 3 2" xfId="1648" xr:uid="{00000000-0005-0000-0000-000096000000}"/>
    <cellStyle name="標準 11 4 4 4" xfId="1160" xr:uid="{00000000-0005-0000-0000-000097000000}"/>
    <cellStyle name="標準 11 4 5" xfId="285" xr:uid="{00000000-0005-0000-0000-000098000000}"/>
    <cellStyle name="標準 11 4 5 2" xfId="783" xr:uid="{00000000-0005-0000-0000-000099000000}"/>
    <cellStyle name="標準 11 4 5 2 2" xfId="1759" xr:uid="{00000000-0005-0000-0000-00009A000000}"/>
    <cellStyle name="標準 11 4 5 3" xfId="1271" xr:uid="{00000000-0005-0000-0000-00009B000000}"/>
    <cellStyle name="標準 11 4 6" xfId="533" xr:uid="{00000000-0005-0000-0000-00009C000000}"/>
    <cellStyle name="標準 11 4 6 2" xfId="1025" xr:uid="{00000000-0005-0000-0000-00009D000000}"/>
    <cellStyle name="標準 11 4 6 2 2" xfId="2001" xr:uid="{00000000-0005-0000-0000-00009E000000}"/>
    <cellStyle name="標準 11 4 6 3" xfId="1513" xr:uid="{00000000-0005-0000-0000-00009F000000}"/>
    <cellStyle name="標準 11 4 7" xfId="561" xr:uid="{00000000-0005-0000-0000-0000A0000000}"/>
    <cellStyle name="標準 11 4 7 2" xfId="1537" xr:uid="{00000000-0005-0000-0000-0000A1000000}"/>
    <cellStyle name="標準 11 4 8" xfId="1049" xr:uid="{00000000-0005-0000-0000-0000A2000000}"/>
    <cellStyle name="標準 11 5" xfId="76" xr:uid="{00000000-0005-0000-0000-0000A3000000}"/>
    <cellStyle name="標準 11 5 2" xfId="113" xr:uid="{00000000-0005-0000-0000-0000A4000000}"/>
    <cellStyle name="標準 11 5 2 2" xfId="224" xr:uid="{00000000-0005-0000-0000-0000A5000000}"/>
    <cellStyle name="標準 11 5 2 2 2" xfId="446" xr:uid="{00000000-0005-0000-0000-0000A6000000}"/>
    <cellStyle name="標準 11 5 2 2 2 2" xfId="944" xr:uid="{00000000-0005-0000-0000-0000A7000000}"/>
    <cellStyle name="標準 11 5 2 2 2 2 2" xfId="1920" xr:uid="{00000000-0005-0000-0000-0000A8000000}"/>
    <cellStyle name="標準 11 5 2 2 2 3" xfId="1432" xr:uid="{00000000-0005-0000-0000-0000A9000000}"/>
    <cellStyle name="標準 11 5 2 2 3" xfId="722" xr:uid="{00000000-0005-0000-0000-0000AA000000}"/>
    <cellStyle name="標準 11 5 2 2 3 2" xfId="1698" xr:uid="{00000000-0005-0000-0000-0000AB000000}"/>
    <cellStyle name="標準 11 5 2 2 4" xfId="1210" xr:uid="{00000000-0005-0000-0000-0000AC000000}"/>
    <cellStyle name="標準 11 5 2 3" xfId="335" xr:uid="{00000000-0005-0000-0000-0000AD000000}"/>
    <cellStyle name="標準 11 5 2 3 2" xfId="833" xr:uid="{00000000-0005-0000-0000-0000AE000000}"/>
    <cellStyle name="標準 11 5 2 3 2 2" xfId="1809" xr:uid="{00000000-0005-0000-0000-0000AF000000}"/>
    <cellStyle name="標準 11 5 2 3 3" xfId="1321" xr:uid="{00000000-0005-0000-0000-0000B0000000}"/>
    <cellStyle name="標準 11 5 2 4" xfId="611" xr:uid="{00000000-0005-0000-0000-0000B1000000}"/>
    <cellStyle name="標準 11 5 2 4 2" xfId="1587" xr:uid="{00000000-0005-0000-0000-0000B2000000}"/>
    <cellStyle name="標準 11 5 2 5" xfId="1099" xr:uid="{00000000-0005-0000-0000-0000B3000000}"/>
    <cellStyle name="標準 11 5 3" xfId="150" xr:uid="{00000000-0005-0000-0000-0000B4000000}"/>
    <cellStyle name="標準 11 5 3 2" xfId="261" xr:uid="{00000000-0005-0000-0000-0000B5000000}"/>
    <cellStyle name="標準 11 5 3 2 2" xfId="483" xr:uid="{00000000-0005-0000-0000-0000B6000000}"/>
    <cellStyle name="標準 11 5 3 2 2 2" xfId="981" xr:uid="{00000000-0005-0000-0000-0000B7000000}"/>
    <cellStyle name="標準 11 5 3 2 2 2 2" xfId="1957" xr:uid="{00000000-0005-0000-0000-0000B8000000}"/>
    <cellStyle name="標準 11 5 3 2 2 3" xfId="1469" xr:uid="{00000000-0005-0000-0000-0000B9000000}"/>
    <cellStyle name="標準 11 5 3 2 3" xfId="759" xr:uid="{00000000-0005-0000-0000-0000BA000000}"/>
    <cellStyle name="標準 11 5 3 2 3 2" xfId="1735" xr:uid="{00000000-0005-0000-0000-0000BB000000}"/>
    <cellStyle name="標準 11 5 3 2 4" xfId="1247" xr:uid="{00000000-0005-0000-0000-0000BC000000}"/>
    <cellStyle name="標準 11 5 3 3" xfId="372" xr:uid="{00000000-0005-0000-0000-0000BD000000}"/>
    <cellStyle name="標準 11 5 3 3 2" xfId="870" xr:uid="{00000000-0005-0000-0000-0000BE000000}"/>
    <cellStyle name="標準 11 5 3 3 2 2" xfId="1846" xr:uid="{00000000-0005-0000-0000-0000BF000000}"/>
    <cellStyle name="標準 11 5 3 3 3" xfId="1358" xr:uid="{00000000-0005-0000-0000-0000C0000000}"/>
    <cellStyle name="標準 11 5 3 4" xfId="648" xr:uid="{00000000-0005-0000-0000-0000C1000000}"/>
    <cellStyle name="標準 11 5 3 4 2" xfId="1624" xr:uid="{00000000-0005-0000-0000-0000C2000000}"/>
    <cellStyle name="標準 11 5 3 5" xfId="1136" xr:uid="{00000000-0005-0000-0000-0000C3000000}"/>
    <cellStyle name="標準 11 5 4" xfId="187" xr:uid="{00000000-0005-0000-0000-0000C4000000}"/>
    <cellStyle name="標準 11 5 4 2" xfId="409" xr:uid="{00000000-0005-0000-0000-0000C5000000}"/>
    <cellStyle name="標準 11 5 4 2 2" xfId="907" xr:uid="{00000000-0005-0000-0000-0000C6000000}"/>
    <cellStyle name="標準 11 5 4 2 2 2" xfId="1883" xr:uid="{00000000-0005-0000-0000-0000C7000000}"/>
    <cellStyle name="標準 11 5 4 2 3" xfId="1395" xr:uid="{00000000-0005-0000-0000-0000C8000000}"/>
    <cellStyle name="標準 11 5 4 3" xfId="685" xr:uid="{00000000-0005-0000-0000-0000C9000000}"/>
    <cellStyle name="標準 11 5 4 3 2" xfId="1661" xr:uid="{00000000-0005-0000-0000-0000CA000000}"/>
    <cellStyle name="標準 11 5 4 4" xfId="1173" xr:uid="{00000000-0005-0000-0000-0000CB000000}"/>
    <cellStyle name="標準 11 5 5" xfId="298" xr:uid="{00000000-0005-0000-0000-0000CC000000}"/>
    <cellStyle name="標準 11 5 5 2" xfId="796" xr:uid="{00000000-0005-0000-0000-0000CD000000}"/>
    <cellStyle name="標準 11 5 5 2 2" xfId="1772" xr:uid="{00000000-0005-0000-0000-0000CE000000}"/>
    <cellStyle name="標準 11 5 5 3" xfId="1284" xr:uid="{00000000-0005-0000-0000-0000CF000000}"/>
    <cellStyle name="標準 11 5 6" xfId="527" xr:uid="{00000000-0005-0000-0000-0000D0000000}"/>
    <cellStyle name="標準 11 5 6 2" xfId="1019" xr:uid="{00000000-0005-0000-0000-0000D1000000}"/>
    <cellStyle name="標準 11 5 6 2 2" xfId="1995" xr:uid="{00000000-0005-0000-0000-0000D2000000}"/>
    <cellStyle name="標準 11 5 6 3" xfId="1507" xr:uid="{00000000-0005-0000-0000-0000D3000000}"/>
    <cellStyle name="標準 11 5 7" xfId="574" xr:uid="{00000000-0005-0000-0000-0000D4000000}"/>
    <cellStyle name="標準 11 5 7 2" xfId="1550" xr:uid="{00000000-0005-0000-0000-0000D5000000}"/>
    <cellStyle name="標準 11 5 8" xfId="1062" xr:uid="{00000000-0005-0000-0000-0000D6000000}"/>
    <cellStyle name="標準 11 6" xfId="82" xr:uid="{00000000-0005-0000-0000-0000D7000000}"/>
    <cellStyle name="標準 11 6 2" xfId="119" xr:uid="{00000000-0005-0000-0000-0000D8000000}"/>
    <cellStyle name="標準 11 6 2 2" xfId="230" xr:uid="{00000000-0005-0000-0000-0000D9000000}"/>
    <cellStyle name="標準 11 6 2 2 2" xfId="452" xr:uid="{00000000-0005-0000-0000-0000DA000000}"/>
    <cellStyle name="標準 11 6 2 2 2 2" xfId="950" xr:uid="{00000000-0005-0000-0000-0000DB000000}"/>
    <cellStyle name="標準 11 6 2 2 2 2 2" xfId="1926" xr:uid="{00000000-0005-0000-0000-0000DC000000}"/>
    <cellStyle name="標準 11 6 2 2 2 3" xfId="1438" xr:uid="{00000000-0005-0000-0000-0000DD000000}"/>
    <cellStyle name="標準 11 6 2 2 3" xfId="728" xr:uid="{00000000-0005-0000-0000-0000DE000000}"/>
    <cellStyle name="標準 11 6 2 2 3 2" xfId="1704" xr:uid="{00000000-0005-0000-0000-0000DF000000}"/>
    <cellStyle name="標準 11 6 2 2 4" xfId="1216" xr:uid="{00000000-0005-0000-0000-0000E0000000}"/>
    <cellStyle name="標準 11 6 2 3" xfId="341" xr:uid="{00000000-0005-0000-0000-0000E1000000}"/>
    <cellStyle name="標準 11 6 2 3 2" xfId="839" xr:uid="{00000000-0005-0000-0000-0000E2000000}"/>
    <cellStyle name="標準 11 6 2 3 2 2" xfId="1815" xr:uid="{00000000-0005-0000-0000-0000E3000000}"/>
    <cellStyle name="標準 11 6 2 3 3" xfId="1327" xr:uid="{00000000-0005-0000-0000-0000E4000000}"/>
    <cellStyle name="標準 11 6 2 4" xfId="617" xr:uid="{00000000-0005-0000-0000-0000E5000000}"/>
    <cellStyle name="標準 11 6 2 4 2" xfId="1593" xr:uid="{00000000-0005-0000-0000-0000E6000000}"/>
    <cellStyle name="標準 11 6 2 5" xfId="1105" xr:uid="{00000000-0005-0000-0000-0000E7000000}"/>
    <cellStyle name="標準 11 6 3" xfId="156" xr:uid="{00000000-0005-0000-0000-0000E8000000}"/>
    <cellStyle name="標準 11 6 3 2" xfId="267" xr:uid="{00000000-0005-0000-0000-0000E9000000}"/>
    <cellStyle name="標準 11 6 3 2 2" xfId="489" xr:uid="{00000000-0005-0000-0000-0000EA000000}"/>
    <cellStyle name="標準 11 6 3 2 2 2" xfId="987" xr:uid="{00000000-0005-0000-0000-0000EB000000}"/>
    <cellStyle name="標準 11 6 3 2 2 2 2" xfId="1963" xr:uid="{00000000-0005-0000-0000-0000EC000000}"/>
    <cellStyle name="標準 11 6 3 2 2 3" xfId="1475" xr:uid="{00000000-0005-0000-0000-0000ED000000}"/>
    <cellStyle name="標準 11 6 3 2 3" xfId="765" xr:uid="{00000000-0005-0000-0000-0000EE000000}"/>
    <cellStyle name="標準 11 6 3 2 3 2" xfId="1741" xr:uid="{00000000-0005-0000-0000-0000EF000000}"/>
    <cellStyle name="標準 11 6 3 2 4" xfId="1253" xr:uid="{00000000-0005-0000-0000-0000F0000000}"/>
    <cellStyle name="標準 11 6 3 3" xfId="378" xr:uid="{00000000-0005-0000-0000-0000F1000000}"/>
    <cellStyle name="標準 11 6 3 3 2" xfId="876" xr:uid="{00000000-0005-0000-0000-0000F2000000}"/>
    <cellStyle name="標準 11 6 3 3 2 2" xfId="1852" xr:uid="{00000000-0005-0000-0000-0000F3000000}"/>
    <cellStyle name="標準 11 6 3 3 3" xfId="1364" xr:uid="{00000000-0005-0000-0000-0000F4000000}"/>
    <cellStyle name="標準 11 6 3 4" xfId="654" xr:uid="{00000000-0005-0000-0000-0000F5000000}"/>
    <cellStyle name="標準 11 6 3 4 2" xfId="1630" xr:uid="{00000000-0005-0000-0000-0000F6000000}"/>
    <cellStyle name="標準 11 6 3 5" xfId="1142" xr:uid="{00000000-0005-0000-0000-0000F7000000}"/>
    <cellStyle name="標準 11 6 4" xfId="193" xr:uid="{00000000-0005-0000-0000-0000F8000000}"/>
    <cellStyle name="標準 11 6 4 2" xfId="415" xr:uid="{00000000-0005-0000-0000-0000F9000000}"/>
    <cellStyle name="標準 11 6 4 2 2" xfId="913" xr:uid="{00000000-0005-0000-0000-0000FA000000}"/>
    <cellStyle name="標準 11 6 4 2 2 2" xfId="1889" xr:uid="{00000000-0005-0000-0000-0000FB000000}"/>
    <cellStyle name="標準 11 6 4 2 3" xfId="1401" xr:uid="{00000000-0005-0000-0000-0000FC000000}"/>
    <cellStyle name="標準 11 6 4 3" xfId="691" xr:uid="{00000000-0005-0000-0000-0000FD000000}"/>
    <cellStyle name="標準 11 6 4 3 2" xfId="1667" xr:uid="{00000000-0005-0000-0000-0000FE000000}"/>
    <cellStyle name="標準 11 6 4 4" xfId="1179" xr:uid="{00000000-0005-0000-0000-0000FF000000}"/>
    <cellStyle name="標準 11 6 5" xfId="304" xr:uid="{00000000-0005-0000-0000-000000010000}"/>
    <cellStyle name="標準 11 6 5 2" xfId="802" xr:uid="{00000000-0005-0000-0000-000001010000}"/>
    <cellStyle name="標準 11 6 5 2 2" xfId="1778" xr:uid="{00000000-0005-0000-0000-000002010000}"/>
    <cellStyle name="標準 11 6 5 3" xfId="1290" xr:uid="{00000000-0005-0000-0000-000003010000}"/>
    <cellStyle name="標準 11 6 6" xfId="548" xr:uid="{00000000-0005-0000-0000-000004010000}"/>
    <cellStyle name="標準 11 6 6 2" xfId="1040" xr:uid="{00000000-0005-0000-0000-000005010000}"/>
    <cellStyle name="標準 11 6 6 2 2" xfId="2016" xr:uid="{00000000-0005-0000-0000-000006010000}"/>
    <cellStyle name="標準 11 6 6 3" xfId="1528" xr:uid="{00000000-0005-0000-0000-000007010000}"/>
    <cellStyle name="標準 11 6 7" xfId="580" xr:uid="{00000000-0005-0000-0000-000008010000}"/>
    <cellStyle name="標準 11 6 7 2" xfId="1556" xr:uid="{00000000-0005-0000-0000-000009010000}"/>
    <cellStyle name="標準 11 6 8" xfId="1068" xr:uid="{00000000-0005-0000-0000-00000A010000}"/>
    <cellStyle name="標準 11 7" xfId="88" xr:uid="{00000000-0005-0000-0000-00000B010000}"/>
    <cellStyle name="標準 11 7 2" xfId="125" xr:uid="{00000000-0005-0000-0000-00000C010000}"/>
    <cellStyle name="標準 11 7 2 2" xfId="236" xr:uid="{00000000-0005-0000-0000-00000D010000}"/>
    <cellStyle name="標準 11 7 2 2 2" xfId="458" xr:uid="{00000000-0005-0000-0000-00000E010000}"/>
    <cellStyle name="標準 11 7 2 2 2 2" xfId="956" xr:uid="{00000000-0005-0000-0000-00000F010000}"/>
    <cellStyle name="標準 11 7 2 2 2 2 2" xfId="1932" xr:uid="{00000000-0005-0000-0000-000010010000}"/>
    <cellStyle name="標準 11 7 2 2 2 3" xfId="1444" xr:uid="{00000000-0005-0000-0000-000011010000}"/>
    <cellStyle name="標準 11 7 2 2 3" xfId="734" xr:uid="{00000000-0005-0000-0000-000012010000}"/>
    <cellStyle name="標準 11 7 2 2 3 2" xfId="1710" xr:uid="{00000000-0005-0000-0000-000013010000}"/>
    <cellStyle name="標準 11 7 2 2 4" xfId="1222" xr:uid="{00000000-0005-0000-0000-000014010000}"/>
    <cellStyle name="標準 11 7 2 3" xfId="347" xr:uid="{00000000-0005-0000-0000-000015010000}"/>
    <cellStyle name="標準 11 7 2 3 2" xfId="845" xr:uid="{00000000-0005-0000-0000-000016010000}"/>
    <cellStyle name="標準 11 7 2 3 2 2" xfId="1821" xr:uid="{00000000-0005-0000-0000-000017010000}"/>
    <cellStyle name="標準 11 7 2 3 3" xfId="1333" xr:uid="{00000000-0005-0000-0000-000018010000}"/>
    <cellStyle name="標準 11 7 2 4" xfId="623" xr:uid="{00000000-0005-0000-0000-000019010000}"/>
    <cellStyle name="標準 11 7 2 4 2" xfId="1599" xr:uid="{00000000-0005-0000-0000-00001A010000}"/>
    <cellStyle name="標準 11 7 2 5" xfId="1111" xr:uid="{00000000-0005-0000-0000-00001B010000}"/>
    <cellStyle name="標準 11 7 3" xfId="162" xr:uid="{00000000-0005-0000-0000-00001C010000}"/>
    <cellStyle name="標準 11 7 3 2" xfId="273" xr:uid="{00000000-0005-0000-0000-00001D010000}"/>
    <cellStyle name="標準 11 7 3 2 2" xfId="495" xr:uid="{00000000-0005-0000-0000-00001E010000}"/>
    <cellStyle name="標準 11 7 3 2 2 2" xfId="993" xr:uid="{00000000-0005-0000-0000-00001F010000}"/>
    <cellStyle name="標準 11 7 3 2 2 2 2" xfId="1969" xr:uid="{00000000-0005-0000-0000-000020010000}"/>
    <cellStyle name="標準 11 7 3 2 2 3" xfId="1481" xr:uid="{00000000-0005-0000-0000-000021010000}"/>
    <cellStyle name="標準 11 7 3 2 3" xfId="771" xr:uid="{00000000-0005-0000-0000-000022010000}"/>
    <cellStyle name="標準 11 7 3 2 3 2" xfId="1747" xr:uid="{00000000-0005-0000-0000-000023010000}"/>
    <cellStyle name="標準 11 7 3 2 4" xfId="1259" xr:uid="{00000000-0005-0000-0000-000024010000}"/>
    <cellStyle name="標準 11 7 3 3" xfId="384" xr:uid="{00000000-0005-0000-0000-000025010000}"/>
    <cellStyle name="標準 11 7 3 3 2" xfId="882" xr:uid="{00000000-0005-0000-0000-000026010000}"/>
    <cellStyle name="標準 11 7 3 3 2 2" xfId="1858" xr:uid="{00000000-0005-0000-0000-000027010000}"/>
    <cellStyle name="標準 11 7 3 3 3" xfId="1370" xr:uid="{00000000-0005-0000-0000-000028010000}"/>
    <cellStyle name="標準 11 7 3 4" xfId="660" xr:uid="{00000000-0005-0000-0000-000029010000}"/>
    <cellStyle name="標準 11 7 3 4 2" xfId="1636" xr:uid="{00000000-0005-0000-0000-00002A010000}"/>
    <cellStyle name="標準 11 7 3 5" xfId="1148" xr:uid="{00000000-0005-0000-0000-00002B010000}"/>
    <cellStyle name="標準 11 7 4" xfId="199" xr:uid="{00000000-0005-0000-0000-00002C010000}"/>
    <cellStyle name="標準 11 7 4 2" xfId="421" xr:uid="{00000000-0005-0000-0000-00002D010000}"/>
    <cellStyle name="標準 11 7 4 2 2" xfId="919" xr:uid="{00000000-0005-0000-0000-00002E010000}"/>
    <cellStyle name="標準 11 7 4 2 2 2" xfId="1895" xr:uid="{00000000-0005-0000-0000-00002F010000}"/>
    <cellStyle name="標準 11 7 4 2 3" xfId="1407" xr:uid="{00000000-0005-0000-0000-000030010000}"/>
    <cellStyle name="標準 11 7 4 3" xfId="697" xr:uid="{00000000-0005-0000-0000-000031010000}"/>
    <cellStyle name="標準 11 7 4 3 2" xfId="1673" xr:uid="{00000000-0005-0000-0000-000032010000}"/>
    <cellStyle name="標準 11 7 4 4" xfId="1185" xr:uid="{00000000-0005-0000-0000-000033010000}"/>
    <cellStyle name="標準 11 7 5" xfId="310" xr:uid="{00000000-0005-0000-0000-000034010000}"/>
    <cellStyle name="標準 11 7 5 2" xfId="808" xr:uid="{00000000-0005-0000-0000-000035010000}"/>
    <cellStyle name="標準 11 7 5 2 2" xfId="1784" xr:uid="{00000000-0005-0000-0000-000036010000}"/>
    <cellStyle name="標準 11 7 5 3" xfId="1296" xr:uid="{00000000-0005-0000-0000-000037010000}"/>
    <cellStyle name="標準 11 7 6" xfId="551" xr:uid="{00000000-0005-0000-0000-000038010000}"/>
    <cellStyle name="標準 11 7 7" xfId="586" xr:uid="{00000000-0005-0000-0000-000039010000}"/>
    <cellStyle name="標準 11 7 7 2" xfId="1562" xr:uid="{00000000-0005-0000-0000-00003A010000}"/>
    <cellStyle name="標準 11 7 8" xfId="1074" xr:uid="{00000000-0005-0000-0000-00003B010000}"/>
    <cellStyle name="標準 11 8" xfId="94" xr:uid="{00000000-0005-0000-0000-00003C010000}"/>
    <cellStyle name="標準 11 8 2" xfId="205" xr:uid="{00000000-0005-0000-0000-00003D010000}"/>
    <cellStyle name="標準 11 8 2 2" xfId="427" xr:uid="{00000000-0005-0000-0000-00003E010000}"/>
    <cellStyle name="標準 11 8 2 2 2" xfId="925" xr:uid="{00000000-0005-0000-0000-00003F010000}"/>
    <cellStyle name="標準 11 8 2 2 2 2" xfId="1901" xr:uid="{00000000-0005-0000-0000-000040010000}"/>
    <cellStyle name="標準 11 8 2 2 3" xfId="1413" xr:uid="{00000000-0005-0000-0000-000041010000}"/>
    <cellStyle name="標準 11 8 2 3" xfId="703" xr:uid="{00000000-0005-0000-0000-000042010000}"/>
    <cellStyle name="標準 11 8 2 3 2" xfId="1679" xr:uid="{00000000-0005-0000-0000-000043010000}"/>
    <cellStyle name="標準 11 8 2 4" xfId="1191" xr:uid="{00000000-0005-0000-0000-000044010000}"/>
    <cellStyle name="標準 11 8 3" xfId="316" xr:uid="{00000000-0005-0000-0000-000045010000}"/>
    <cellStyle name="標準 11 8 3 2" xfId="814" xr:uid="{00000000-0005-0000-0000-000046010000}"/>
    <cellStyle name="標準 11 8 3 2 2" xfId="1790" xr:uid="{00000000-0005-0000-0000-000047010000}"/>
    <cellStyle name="標準 11 8 3 3" xfId="1302" xr:uid="{00000000-0005-0000-0000-000048010000}"/>
    <cellStyle name="標準 11 8 4" xfId="592" xr:uid="{00000000-0005-0000-0000-000049010000}"/>
    <cellStyle name="標準 11 8 4 2" xfId="1568" xr:uid="{00000000-0005-0000-0000-00004A010000}"/>
    <cellStyle name="標準 11 8 5" xfId="1080" xr:uid="{00000000-0005-0000-0000-00004B010000}"/>
    <cellStyle name="標準 11 9" xfId="131" xr:uid="{00000000-0005-0000-0000-00004C010000}"/>
    <cellStyle name="標準 11 9 2" xfId="242" xr:uid="{00000000-0005-0000-0000-00004D010000}"/>
    <cellStyle name="標準 11 9 2 2" xfId="464" xr:uid="{00000000-0005-0000-0000-00004E010000}"/>
    <cellStyle name="標準 11 9 2 2 2" xfId="962" xr:uid="{00000000-0005-0000-0000-00004F010000}"/>
    <cellStyle name="標準 11 9 2 2 2 2" xfId="1938" xr:uid="{00000000-0005-0000-0000-000050010000}"/>
    <cellStyle name="標準 11 9 2 2 3" xfId="1450" xr:uid="{00000000-0005-0000-0000-000051010000}"/>
    <cellStyle name="標準 11 9 2 3" xfId="740" xr:uid="{00000000-0005-0000-0000-000052010000}"/>
    <cellStyle name="標準 11 9 2 3 2" xfId="1716" xr:uid="{00000000-0005-0000-0000-000053010000}"/>
    <cellStyle name="標準 11 9 2 4" xfId="1228" xr:uid="{00000000-0005-0000-0000-000054010000}"/>
    <cellStyle name="標準 11 9 3" xfId="353" xr:uid="{00000000-0005-0000-0000-000055010000}"/>
    <cellStyle name="標準 11 9 3 2" xfId="851" xr:uid="{00000000-0005-0000-0000-000056010000}"/>
    <cellStyle name="標準 11 9 3 2 2" xfId="1827" xr:uid="{00000000-0005-0000-0000-000057010000}"/>
    <cellStyle name="標準 11 9 3 3" xfId="1339" xr:uid="{00000000-0005-0000-0000-000058010000}"/>
    <cellStyle name="標準 11 9 4" xfId="629" xr:uid="{00000000-0005-0000-0000-000059010000}"/>
    <cellStyle name="標準 11 9 4 2" xfId="1605" xr:uid="{00000000-0005-0000-0000-00005A010000}"/>
    <cellStyle name="標準 11 9 5" xfId="1117" xr:uid="{00000000-0005-0000-0000-00005B010000}"/>
    <cellStyle name="標準 12" xfId="30" xr:uid="{00000000-0005-0000-0000-00005C010000}"/>
    <cellStyle name="標準 12 2" xfId="31" xr:uid="{00000000-0005-0000-0000-00005D010000}"/>
    <cellStyle name="標準 12 2 2" xfId="517" xr:uid="{00000000-0005-0000-0000-00005E010000}"/>
    <cellStyle name="標準 12 2 3" xfId="505" xr:uid="{00000000-0005-0000-0000-00005F010000}"/>
    <cellStyle name="標準 12 2 3 2" xfId="1003" xr:uid="{00000000-0005-0000-0000-000060010000}"/>
    <cellStyle name="標準 12 2 3 2 2" xfId="1979" xr:uid="{00000000-0005-0000-0000-000061010000}"/>
    <cellStyle name="標準 12 2 3 3" xfId="1491" xr:uid="{00000000-0005-0000-0000-000062010000}"/>
    <cellStyle name="標準 12 3" xfId="516" xr:uid="{00000000-0005-0000-0000-000063010000}"/>
    <cellStyle name="標準 12 4" xfId="504" xr:uid="{00000000-0005-0000-0000-000064010000}"/>
    <cellStyle name="標準 12 4 2" xfId="1002" xr:uid="{00000000-0005-0000-0000-000065010000}"/>
    <cellStyle name="標準 12 4 2 2" xfId="1978" xr:uid="{00000000-0005-0000-0000-000066010000}"/>
    <cellStyle name="標準 12 4 3" xfId="1490" xr:uid="{00000000-0005-0000-0000-000067010000}"/>
    <cellStyle name="標準 13" xfId="32" xr:uid="{00000000-0005-0000-0000-000068010000}"/>
    <cellStyle name="標準 13 2" xfId="46" xr:uid="{00000000-0005-0000-0000-000069010000}"/>
    <cellStyle name="標準 13 2 10" xfId="280" xr:uid="{00000000-0005-0000-0000-00006A010000}"/>
    <cellStyle name="標準 13 2 10 2" xfId="778" xr:uid="{00000000-0005-0000-0000-00006B010000}"/>
    <cellStyle name="標準 13 2 10 2 2" xfId="1754" xr:uid="{00000000-0005-0000-0000-00006C010000}"/>
    <cellStyle name="標準 13 2 10 3" xfId="1266" xr:uid="{00000000-0005-0000-0000-00006D010000}"/>
    <cellStyle name="標準 13 2 11" xfId="507" xr:uid="{00000000-0005-0000-0000-00006E010000}"/>
    <cellStyle name="標準 13 2 11 2" xfId="1005" xr:uid="{00000000-0005-0000-0000-00006F010000}"/>
    <cellStyle name="標準 13 2 11 2 2" xfId="1981" xr:uid="{00000000-0005-0000-0000-000070010000}"/>
    <cellStyle name="標準 13 2 11 3" xfId="1493" xr:uid="{00000000-0005-0000-0000-000071010000}"/>
    <cellStyle name="標準 13 2 12" xfId="556" xr:uid="{00000000-0005-0000-0000-000072010000}"/>
    <cellStyle name="標準 13 2 12 2" xfId="1532" xr:uid="{00000000-0005-0000-0000-000073010000}"/>
    <cellStyle name="標準 13 2 13" xfId="1044" xr:uid="{00000000-0005-0000-0000-000074010000}"/>
    <cellStyle name="標準 13 2 2" xfId="71" xr:uid="{00000000-0005-0000-0000-000075010000}"/>
    <cellStyle name="標準 13 2 2 2" xfId="108" xr:uid="{00000000-0005-0000-0000-000076010000}"/>
    <cellStyle name="標準 13 2 2 2 2" xfId="219" xr:uid="{00000000-0005-0000-0000-000077010000}"/>
    <cellStyle name="標準 13 2 2 2 2 2" xfId="441" xr:uid="{00000000-0005-0000-0000-000078010000}"/>
    <cellStyle name="標準 13 2 2 2 2 2 2" xfId="939" xr:uid="{00000000-0005-0000-0000-000079010000}"/>
    <cellStyle name="標準 13 2 2 2 2 2 2 2" xfId="1915" xr:uid="{00000000-0005-0000-0000-00007A010000}"/>
    <cellStyle name="標準 13 2 2 2 2 2 3" xfId="1427" xr:uid="{00000000-0005-0000-0000-00007B010000}"/>
    <cellStyle name="標準 13 2 2 2 2 3" xfId="717" xr:uid="{00000000-0005-0000-0000-00007C010000}"/>
    <cellStyle name="標準 13 2 2 2 2 3 2" xfId="1693" xr:uid="{00000000-0005-0000-0000-00007D010000}"/>
    <cellStyle name="標準 13 2 2 2 2 4" xfId="1205" xr:uid="{00000000-0005-0000-0000-00007E010000}"/>
    <cellStyle name="標準 13 2 2 2 3" xfId="330" xr:uid="{00000000-0005-0000-0000-00007F010000}"/>
    <cellStyle name="標準 13 2 2 2 3 2" xfId="828" xr:uid="{00000000-0005-0000-0000-000080010000}"/>
    <cellStyle name="標準 13 2 2 2 3 2 2" xfId="1804" xr:uid="{00000000-0005-0000-0000-000081010000}"/>
    <cellStyle name="標準 13 2 2 2 3 3" xfId="1316" xr:uid="{00000000-0005-0000-0000-000082010000}"/>
    <cellStyle name="標準 13 2 2 2 4" xfId="541" xr:uid="{00000000-0005-0000-0000-000083010000}"/>
    <cellStyle name="標準 13 2 2 2 4 2" xfId="1033" xr:uid="{00000000-0005-0000-0000-000084010000}"/>
    <cellStyle name="標準 13 2 2 2 4 2 2" xfId="2009" xr:uid="{00000000-0005-0000-0000-000085010000}"/>
    <cellStyle name="標準 13 2 2 2 4 3" xfId="1521" xr:uid="{00000000-0005-0000-0000-000086010000}"/>
    <cellStyle name="標準 13 2 2 2 5" xfId="606" xr:uid="{00000000-0005-0000-0000-000087010000}"/>
    <cellStyle name="標準 13 2 2 2 5 2" xfId="1582" xr:uid="{00000000-0005-0000-0000-000088010000}"/>
    <cellStyle name="標準 13 2 2 2 6" xfId="1094" xr:uid="{00000000-0005-0000-0000-000089010000}"/>
    <cellStyle name="標準 13 2 2 3" xfId="145" xr:uid="{00000000-0005-0000-0000-00008A010000}"/>
    <cellStyle name="標準 13 2 2 3 2" xfId="256" xr:uid="{00000000-0005-0000-0000-00008B010000}"/>
    <cellStyle name="標準 13 2 2 3 2 2" xfId="478" xr:uid="{00000000-0005-0000-0000-00008C010000}"/>
    <cellStyle name="標準 13 2 2 3 2 2 2" xfId="976" xr:uid="{00000000-0005-0000-0000-00008D010000}"/>
    <cellStyle name="標準 13 2 2 3 2 2 2 2" xfId="1952" xr:uid="{00000000-0005-0000-0000-00008E010000}"/>
    <cellStyle name="標準 13 2 2 3 2 2 3" xfId="1464" xr:uid="{00000000-0005-0000-0000-00008F010000}"/>
    <cellStyle name="標準 13 2 2 3 2 3" xfId="754" xr:uid="{00000000-0005-0000-0000-000090010000}"/>
    <cellStyle name="標準 13 2 2 3 2 3 2" xfId="1730" xr:uid="{00000000-0005-0000-0000-000091010000}"/>
    <cellStyle name="標準 13 2 2 3 2 4" xfId="1242" xr:uid="{00000000-0005-0000-0000-000092010000}"/>
    <cellStyle name="標準 13 2 2 3 3" xfId="367" xr:uid="{00000000-0005-0000-0000-000093010000}"/>
    <cellStyle name="標準 13 2 2 3 3 2" xfId="865" xr:uid="{00000000-0005-0000-0000-000094010000}"/>
    <cellStyle name="標準 13 2 2 3 3 2 2" xfId="1841" xr:uid="{00000000-0005-0000-0000-000095010000}"/>
    <cellStyle name="標準 13 2 2 3 3 3" xfId="1353" xr:uid="{00000000-0005-0000-0000-000096010000}"/>
    <cellStyle name="標準 13 2 2 3 4" xfId="643" xr:uid="{00000000-0005-0000-0000-000097010000}"/>
    <cellStyle name="標準 13 2 2 3 4 2" xfId="1619" xr:uid="{00000000-0005-0000-0000-000098010000}"/>
    <cellStyle name="標準 13 2 2 3 5" xfId="1131" xr:uid="{00000000-0005-0000-0000-000099010000}"/>
    <cellStyle name="標準 13 2 2 4" xfId="182" xr:uid="{00000000-0005-0000-0000-00009A010000}"/>
    <cellStyle name="標準 13 2 2 4 2" xfId="404" xr:uid="{00000000-0005-0000-0000-00009B010000}"/>
    <cellStyle name="標準 13 2 2 4 2 2" xfId="902" xr:uid="{00000000-0005-0000-0000-00009C010000}"/>
    <cellStyle name="標準 13 2 2 4 2 2 2" xfId="1878" xr:uid="{00000000-0005-0000-0000-00009D010000}"/>
    <cellStyle name="標準 13 2 2 4 2 3" xfId="1390" xr:uid="{00000000-0005-0000-0000-00009E010000}"/>
    <cellStyle name="標準 13 2 2 4 3" xfId="680" xr:uid="{00000000-0005-0000-0000-00009F010000}"/>
    <cellStyle name="標準 13 2 2 4 3 2" xfId="1656" xr:uid="{00000000-0005-0000-0000-0000A0010000}"/>
    <cellStyle name="標準 13 2 2 4 4" xfId="1168" xr:uid="{00000000-0005-0000-0000-0000A1010000}"/>
    <cellStyle name="標準 13 2 2 5" xfId="293" xr:uid="{00000000-0005-0000-0000-0000A2010000}"/>
    <cellStyle name="標準 13 2 2 5 2" xfId="791" xr:uid="{00000000-0005-0000-0000-0000A3010000}"/>
    <cellStyle name="標準 13 2 2 5 2 2" xfId="1767" xr:uid="{00000000-0005-0000-0000-0000A4010000}"/>
    <cellStyle name="標準 13 2 2 5 3" xfId="1279" xr:uid="{00000000-0005-0000-0000-0000A5010000}"/>
    <cellStyle name="標準 13 2 2 6" xfId="522" xr:uid="{00000000-0005-0000-0000-0000A6010000}"/>
    <cellStyle name="標準 13 2 2 6 2" xfId="1014" xr:uid="{00000000-0005-0000-0000-0000A7010000}"/>
    <cellStyle name="標準 13 2 2 6 2 2" xfId="1990" xr:uid="{00000000-0005-0000-0000-0000A8010000}"/>
    <cellStyle name="標準 13 2 2 6 3" xfId="1502" xr:uid="{00000000-0005-0000-0000-0000A9010000}"/>
    <cellStyle name="標準 13 2 2 7" xfId="569" xr:uid="{00000000-0005-0000-0000-0000AA010000}"/>
    <cellStyle name="標準 13 2 2 7 2" xfId="1545" xr:uid="{00000000-0005-0000-0000-0000AB010000}"/>
    <cellStyle name="標準 13 2 2 8" xfId="1057" xr:uid="{00000000-0005-0000-0000-0000AC010000}"/>
    <cellStyle name="標準 13 2 3" xfId="61" xr:uid="{00000000-0005-0000-0000-0000AD010000}"/>
    <cellStyle name="標準 13 2 3 2" xfId="101" xr:uid="{00000000-0005-0000-0000-0000AE010000}"/>
    <cellStyle name="標準 13 2 3 2 2" xfId="212" xr:uid="{00000000-0005-0000-0000-0000AF010000}"/>
    <cellStyle name="標準 13 2 3 2 2 2" xfId="434" xr:uid="{00000000-0005-0000-0000-0000B0010000}"/>
    <cellStyle name="標準 13 2 3 2 2 2 2" xfId="932" xr:uid="{00000000-0005-0000-0000-0000B1010000}"/>
    <cellStyle name="標準 13 2 3 2 2 2 2 2" xfId="1908" xr:uid="{00000000-0005-0000-0000-0000B2010000}"/>
    <cellStyle name="標準 13 2 3 2 2 2 3" xfId="1420" xr:uid="{00000000-0005-0000-0000-0000B3010000}"/>
    <cellStyle name="標準 13 2 3 2 2 3" xfId="710" xr:uid="{00000000-0005-0000-0000-0000B4010000}"/>
    <cellStyle name="標準 13 2 3 2 2 3 2" xfId="1686" xr:uid="{00000000-0005-0000-0000-0000B5010000}"/>
    <cellStyle name="標準 13 2 3 2 2 4" xfId="1198" xr:uid="{00000000-0005-0000-0000-0000B6010000}"/>
    <cellStyle name="標準 13 2 3 2 3" xfId="323" xr:uid="{00000000-0005-0000-0000-0000B7010000}"/>
    <cellStyle name="標準 13 2 3 2 3 2" xfId="821" xr:uid="{00000000-0005-0000-0000-0000B8010000}"/>
    <cellStyle name="標準 13 2 3 2 3 2 2" xfId="1797" xr:uid="{00000000-0005-0000-0000-0000B9010000}"/>
    <cellStyle name="標準 13 2 3 2 3 3" xfId="1309" xr:uid="{00000000-0005-0000-0000-0000BA010000}"/>
    <cellStyle name="標準 13 2 3 2 4" xfId="599" xr:uid="{00000000-0005-0000-0000-0000BB010000}"/>
    <cellStyle name="標準 13 2 3 2 4 2" xfId="1575" xr:uid="{00000000-0005-0000-0000-0000BC010000}"/>
    <cellStyle name="標準 13 2 3 2 5" xfId="1087" xr:uid="{00000000-0005-0000-0000-0000BD010000}"/>
    <cellStyle name="標準 13 2 3 3" xfId="138" xr:uid="{00000000-0005-0000-0000-0000BE010000}"/>
    <cellStyle name="標準 13 2 3 3 2" xfId="249" xr:uid="{00000000-0005-0000-0000-0000BF010000}"/>
    <cellStyle name="標準 13 2 3 3 2 2" xfId="471" xr:uid="{00000000-0005-0000-0000-0000C0010000}"/>
    <cellStyle name="標準 13 2 3 3 2 2 2" xfId="969" xr:uid="{00000000-0005-0000-0000-0000C1010000}"/>
    <cellStyle name="標準 13 2 3 3 2 2 2 2" xfId="1945" xr:uid="{00000000-0005-0000-0000-0000C2010000}"/>
    <cellStyle name="標準 13 2 3 3 2 2 3" xfId="1457" xr:uid="{00000000-0005-0000-0000-0000C3010000}"/>
    <cellStyle name="標準 13 2 3 3 2 3" xfId="747" xr:uid="{00000000-0005-0000-0000-0000C4010000}"/>
    <cellStyle name="標準 13 2 3 3 2 3 2" xfId="1723" xr:uid="{00000000-0005-0000-0000-0000C5010000}"/>
    <cellStyle name="標準 13 2 3 3 2 4" xfId="1235" xr:uid="{00000000-0005-0000-0000-0000C6010000}"/>
    <cellStyle name="標準 13 2 3 3 3" xfId="360" xr:uid="{00000000-0005-0000-0000-0000C7010000}"/>
    <cellStyle name="標準 13 2 3 3 3 2" xfId="858" xr:uid="{00000000-0005-0000-0000-0000C8010000}"/>
    <cellStyle name="標準 13 2 3 3 3 2 2" xfId="1834" xr:uid="{00000000-0005-0000-0000-0000C9010000}"/>
    <cellStyle name="標準 13 2 3 3 3 3" xfId="1346" xr:uid="{00000000-0005-0000-0000-0000CA010000}"/>
    <cellStyle name="標準 13 2 3 3 4" xfId="636" xr:uid="{00000000-0005-0000-0000-0000CB010000}"/>
    <cellStyle name="標準 13 2 3 3 4 2" xfId="1612" xr:uid="{00000000-0005-0000-0000-0000CC010000}"/>
    <cellStyle name="標準 13 2 3 3 5" xfId="1124" xr:uid="{00000000-0005-0000-0000-0000CD010000}"/>
    <cellStyle name="標準 13 2 3 4" xfId="175" xr:uid="{00000000-0005-0000-0000-0000CE010000}"/>
    <cellStyle name="標準 13 2 3 4 2" xfId="397" xr:uid="{00000000-0005-0000-0000-0000CF010000}"/>
    <cellStyle name="標準 13 2 3 4 2 2" xfId="895" xr:uid="{00000000-0005-0000-0000-0000D0010000}"/>
    <cellStyle name="標準 13 2 3 4 2 2 2" xfId="1871" xr:uid="{00000000-0005-0000-0000-0000D1010000}"/>
    <cellStyle name="標準 13 2 3 4 2 3" xfId="1383" xr:uid="{00000000-0005-0000-0000-0000D2010000}"/>
    <cellStyle name="標準 13 2 3 4 3" xfId="673" xr:uid="{00000000-0005-0000-0000-0000D3010000}"/>
    <cellStyle name="標準 13 2 3 4 3 2" xfId="1649" xr:uid="{00000000-0005-0000-0000-0000D4010000}"/>
    <cellStyle name="標準 13 2 3 4 4" xfId="1161" xr:uid="{00000000-0005-0000-0000-0000D5010000}"/>
    <cellStyle name="標準 13 2 3 5" xfId="286" xr:uid="{00000000-0005-0000-0000-0000D6010000}"/>
    <cellStyle name="標準 13 2 3 5 2" xfId="784" xr:uid="{00000000-0005-0000-0000-0000D7010000}"/>
    <cellStyle name="標準 13 2 3 5 2 2" xfId="1760" xr:uid="{00000000-0005-0000-0000-0000D8010000}"/>
    <cellStyle name="標準 13 2 3 5 3" xfId="1272" xr:uid="{00000000-0005-0000-0000-0000D9010000}"/>
    <cellStyle name="標準 13 2 3 6" xfId="534" xr:uid="{00000000-0005-0000-0000-0000DA010000}"/>
    <cellStyle name="標準 13 2 3 6 2" xfId="1026" xr:uid="{00000000-0005-0000-0000-0000DB010000}"/>
    <cellStyle name="標準 13 2 3 6 2 2" xfId="2002" xr:uid="{00000000-0005-0000-0000-0000DC010000}"/>
    <cellStyle name="標準 13 2 3 6 3" xfId="1514" xr:uid="{00000000-0005-0000-0000-0000DD010000}"/>
    <cellStyle name="標準 13 2 3 7" xfId="562" xr:uid="{00000000-0005-0000-0000-0000DE010000}"/>
    <cellStyle name="標準 13 2 3 7 2" xfId="1538" xr:uid="{00000000-0005-0000-0000-0000DF010000}"/>
    <cellStyle name="標準 13 2 3 8" xfId="1050" xr:uid="{00000000-0005-0000-0000-0000E0010000}"/>
    <cellStyle name="標準 13 2 4" xfId="77" xr:uid="{00000000-0005-0000-0000-0000E1010000}"/>
    <cellStyle name="標準 13 2 4 2" xfId="114" xr:uid="{00000000-0005-0000-0000-0000E2010000}"/>
    <cellStyle name="標準 13 2 4 2 2" xfId="225" xr:uid="{00000000-0005-0000-0000-0000E3010000}"/>
    <cellStyle name="標準 13 2 4 2 2 2" xfId="447" xr:uid="{00000000-0005-0000-0000-0000E4010000}"/>
    <cellStyle name="標準 13 2 4 2 2 2 2" xfId="945" xr:uid="{00000000-0005-0000-0000-0000E5010000}"/>
    <cellStyle name="標準 13 2 4 2 2 2 2 2" xfId="1921" xr:uid="{00000000-0005-0000-0000-0000E6010000}"/>
    <cellStyle name="標準 13 2 4 2 2 2 3" xfId="1433" xr:uid="{00000000-0005-0000-0000-0000E7010000}"/>
    <cellStyle name="標準 13 2 4 2 2 3" xfId="723" xr:uid="{00000000-0005-0000-0000-0000E8010000}"/>
    <cellStyle name="標準 13 2 4 2 2 3 2" xfId="1699" xr:uid="{00000000-0005-0000-0000-0000E9010000}"/>
    <cellStyle name="標準 13 2 4 2 2 4" xfId="1211" xr:uid="{00000000-0005-0000-0000-0000EA010000}"/>
    <cellStyle name="標準 13 2 4 2 3" xfId="336" xr:uid="{00000000-0005-0000-0000-0000EB010000}"/>
    <cellStyle name="標準 13 2 4 2 3 2" xfId="834" xr:uid="{00000000-0005-0000-0000-0000EC010000}"/>
    <cellStyle name="標準 13 2 4 2 3 2 2" xfId="1810" xr:uid="{00000000-0005-0000-0000-0000ED010000}"/>
    <cellStyle name="標準 13 2 4 2 3 3" xfId="1322" xr:uid="{00000000-0005-0000-0000-0000EE010000}"/>
    <cellStyle name="標準 13 2 4 2 4" xfId="612" xr:uid="{00000000-0005-0000-0000-0000EF010000}"/>
    <cellStyle name="標準 13 2 4 2 4 2" xfId="1588" xr:uid="{00000000-0005-0000-0000-0000F0010000}"/>
    <cellStyle name="標準 13 2 4 2 5" xfId="1100" xr:uid="{00000000-0005-0000-0000-0000F1010000}"/>
    <cellStyle name="標準 13 2 4 3" xfId="151" xr:uid="{00000000-0005-0000-0000-0000F2010000}"/>
    <cellStyle name="標準 13 2 4 3 2" xfId="262" xr:uid="{00000000-0005-0000-0000-0000F3010000}"/>
    <cellStyle name="標準 13 2 4 3 2 2" xfId="484" xr:uid="{00000000-0005-0000-0000-0000F4010000}"/>
    <cellStyle name="標準 13 2 4 3 2 2 2" xfId="982" xr:uid="{00000000-0005-0000-0000-0000F5010000}"/>
    <cellStyle name="標準 13 2 4 3 2 2 2 2" xfId="1958" xr:uid="{00000000-0005-0000-0000-0000F6010000}"/>
    <cellStyle name="標準 13 2 4 3 2 2 3" xfId="1470" xr:uid="{00000000-0005-0000-0000-0000F7010000}"/>
    <cellStyle name="標準 13 2 4 3 2 3" xfId="760" xr:uid="{00000000-0005-0000-0000-0000F8010000}"/>
    <cellStyle name="標準 13 2 4 3 2 3 2" xfId="1736" xr:uid="{00000000-0005-0000-0000-0000F9010000}"/>
    <cellStyle name="標準 13 2 4 3 2 4" xfId="1248" xr:uid="{00000000-0005-0000-0000-0000FA010000}"/>
    <cellStyle name="標準 13 2 4 3 3" xfId="373" xr:uid="{00000000-0005-0000-0000-0000FB010000}"/>
    <cellStyle name="標準 13 2 4 3 3 2" xfId="871" xr:uid="{00000000-0005-0000-0000-0000FC010000}"/>
    <cellStyle name="標準 13 2 4 3 3 2 2" xfId="1847" xr:uid="{00000000-0005-0000-0000-0000FD010000}"/>
    <cellStyle name="標準 13 2 4 3 3 3" xfId="1359" xr:uid="{00000000-0005-0000-0000-0000FE010000}"/>
    <cellStyle name="標準 13 2 4 3 4" xfId="649" xr:uid="{00000000-0005-0000-0000-0000FF010000}"/>
    <cellStyle name="標準 13 2 4 3 4 2" xfId="1625" xr:uid="{00000000-0005-0000-0000-000000020000}"/>
    <cellStyle name="標準 13 2 4 3 5" xfId="1137" xr:uid="{00000000-0005-0000-0000-000001020000}"/>
    <cellStyle name="標準 13 2 4 4" xfId="188" xr:uid="{00000000-0005-0000-0000-000002020000}"/>
    <cellStyle name="標準 13 2 4 4 2" xfId="410" xr:uid="{00000000-0005-0000-0000-000003020000}"/>
    <cellStyle name="標準 13 2 4 4 2 2" xfId="908" xr:uid="{00000000-0005-0000-0000-000004020000}"/>
    <cellStyle name="標準 13 2 4 4 2 2 2" xfId="1884" xr:uid="{00000000-0005-0000-0000-000005020000}"/>
    <cellStyle name="標準 13 2 4 4 2 3" xfId="1396" xr:uid="{00000000-0005-0000-0000-000006020000}"/>
    <cellStyle name="標準 13 2 4 4 3" xfId="686" xr:uid="{00000000-0005-0000-0000-000007020000}"/>
    <cellStyle name="標準 13 2 4 4 3 2" xfId="1662" xr:uid="{00000000-0005-0000-0000-000008020000}"/>
    <cellStyle name="標準 13 2 4 4 4" xfId="1174" xr:uid="{00000000-0005-0000-0000-000009020000}"/>
    <cellStyle name="標準 13 2 4 5" xfId="299" xr:uid="{00000000-0005-0000-0000-00000A020000}"/>
    <cellStyle name="標準 13 2 4 5 2" xfId="797" xr:uid="{00000000-0005-0000-0000-00000B020000}"/>
    <cellStyle name="標準 13 2 4 5 2 2" xfId="1773" xr:uid="{00000000-0005-0000-0000-00000C020000}"/>
    <cellStyle name="標準 13 2 4 5 3" xfId="1285" xr:uid="{00000000-0005-0000-0000-00000D020000}"/>
    <cellStyle name="標準 13 2 4 6" xfId="528" xr:uid="{00000000-0005-0000-0000-00000E020000}"/>
    <cellStyle name="標準 13 2 4 6 2" xfId="1020" xr:uid="{00000000-0005-0000-0000-00000F020000}"/>
    <cellStyle name="標準 13 2 4 6 2 2" xfId="1996" xr:uid="{00000000-0005-0000-0000-000010020000}"/>
    <cellStyle name="標準 13 2 4 6 3" xfId="1508" xr:uid="{00000000-0005-0000-0000-000011020000}"/>
    <cellStyle name="標準 13 2 4 7" xfId="575" xr:uid="{00000000-0005-0000-0000-000012020000}"/>
    <cellStyle name="標準 13 2 4 7 2" xfId="1551" xr:uid="{00000000-0005-0000-0000-000013020000}"/>
    <cellStyle name="標準 13 2 4 8" xfId="1063" xr:uid="{00000000-0005-0000-0000-000014020000}"/>
    <cellStyle name="標準 13 2 5" xfId="83" xr:uid="{00000000-0005-0000-0000-000015020000}"/>
    <cellStyle name="標準 13 2 5 2" xfId="120" xr:uid="{00000000-0005-0000-0000-000016020000}"/>
    <cellStyle name="標準 13 2 5 2 2" xfId="231" xr:uid="{00000000-0005-0000-0000-000017020000}"/>
    <cellStyle name="標準 13 2 5 2 2 2" xfId="453" xr:uid="{00000000-0005-0000-0000-000018020000}"/>
    <cellStyle name="標準 13 2 5 2 2 2 2" xfId="951" xr:uid="{00000000-0005-0000-0000-000019020000}"/>
    <cellStyle name="標準 13 2 5 2 2 2 2 2" xfId="1927" xr:uid="{00000000-0005-0000-0000-00001A020000}"/>
    <cellStyle name="標準 13 2 5 2 2 2 3" xfId="1439" xr:uid="{00000000-0005-0000-0000-00001B020000}"/>
    <cellStyle name="標準 13 2 5 2 2 3" xfId="729" xr:uid="{00000000-0005-0000-0000-00001C020000}"/>
    <cellStyle name="標準 13 2 5 2 2 3 2" xfId="1705" xr:uid="{00000000-0005-0000-0000-00001D020000}"/>
    <cellStyle name="標準 13 2 5 2 2 4" xfId="1217" xr:uid="{00000000-0005-0000-0000-00001E020000}"/>
    <cellStyle name="標準 13 2 5 2 3" xfId="342" xr:uid="{00000000-0005-0000-0000-00001F020000}"/>
    <cellStyle name="標準 13 2 5 2 3 2" xfId="840" xr:uid="{00000000-0005-0000-0000-000020020000}"/>
    <cellStyle name="標準 13 2 5 2 3 2 2" xfId="1816" xr:uid="{00000000-0005-0000-0000-000021020000}"/>
    <cellStyle name="標準 13 2 5 2 3 3" xfId="1328" xr:uid="{00000000-0005-0000-0000-000022020000}"/>
    <cellStyle name="標準 13 2 5 2 4" xfId="618" xr:uid="{00000000-0005-0000-0000-000023020000}"/>
    <cellStyle name="標準 13 2 5 2 4 2" xfId="1594" xr:uid="{00000000-0005-0000-0000-000024020000}"/>
    <cellStyle name="標準 13 2 5 2 5" xfId="1106" xr:uid="{00000000-0005-0000-0000-000025020000}"/>
    <cellStyle name="標準 13 2 5 3" xfId="157" xr:uid="{00000000-0005-0000-0000-000026020000}"/>
    <cellStyle name="標準 13 2 5 3 2" xfId="268" xr:uid="{00000000-0005-0000-0000-000027020000}"/>
    <cellStyle name="標準 13 2 5 3 2 2" xfId="490" xr:uid="{00000000-0005-0000-0000-000028020000}"/>
    <cellStyle name="標準 13 2 5 3 2 2 2" xfId="988" xr:uid="{00000000-0005-0000-0000-000029020000}"/>
    <cellStyle name="標準 13 2 5 3 2 2 2 2" xfId="1964" xr:uid="{00000000-0005-0000-0000-00002A020000}"/>
    <cellStyle name="標準 13 2 5 3 2 2 3" xfId="1476" xr:uid="{00000000-0005-0000-0000-00002B020000}"/>
    <cellStyle name="標準 13 2 5 3 2 3" xfId="766" xr:uid="{00000000-0005-0000-0000-00002C020000}"/>
    <cellStyle name="標準 13 2 5 3 2 3 2" xfId="1742" xr:uid="{00000000-0005-0000-0000-00002D020000}"/>
    <cellStyle name="標準 13 2 5 3 2 4" xfId="1254" xr:uid="{00000000-0005-0000-0000-00002E020000}"/>
    <cellStyle name="標準 13 2 5 3 3" xfId="379" xr:uid="{00000000-0005-0000-0000-00002F020000}"/>
    <cellStyle name="標準 13 2 5 3 3 2" xfId="877" xr:uid="{00000000-0005-0000-0000-000030020000}"/>
    <cellStyle name="標準 13 2 5 3 3 2 2" xfId="1853" xr:uid="{00000000-0005-0000-0000-000031020000}"/>
    <cellStyle name="標準 13 2 5 3 3 3" xfId="1365" xr:uid="{00000000-0005-0000-0000-000032020000}"/>
    <cellStyle name="標準 13 2 5 3 4" xfId="655" xr:uid="{00000000-0005-0000-0000-000033020000}"/>
    <cellStyle name="標準 13 2 5 3 4 2" xfId="1631" xr:uid="{00000000-0005-0000-0000-000034020000}"/>
    <cellStyle name="標準 13 2 5 3 5" xfId="1143" xr:uid="{00000000-0005-0000-0000-000035020000}"/>
    <cellStyle name="標準 13 2 5 4" xfId="194" xr:uid="{00000000-0005-0000-0000-000036020000}"/>
    <cellStyle name="標準 13 2 5 4 2" xfId="416" xr:uid="{00000000-0005-0000-0000-000037020000}"/>
    <cellStyle name="標準 13 2 5 4 2 2" xfId="914" xr:uid="{00000000-0005-0000-0000-000038020000}"/>
    <cellStyle name="標準 13 2 5 4 2 2 2" xfId="1890" xr:uid="{00000000-0005-0000-0000-000039020000}"/>
    <cellStyle name="標準 13 2 5 4 2 3" xfId="1402" xr:uid="{00000000-0005-0000-0000-00003A020000}"/>
    <cellStyle name="標準 13 2 5 4 3" xfId="692" xr:uid="{00000000-0005-0000-0000-00003B020000}"/>
    <cellStyle name="標準 13 2 5 4 3 2" xfId="1668" xr:uid="{00000000-0005-0000-0000-00003C020000}"/>
    <cellStyle name="標準 13 2 5 4 4" xfId="1180" xr:uid="{00000000-0005-0000-0000-00003D020000}"/>
    <cellStyle name="標準 13 2 5 5" xfId="305" xr:uid="{00000000-0005-0000-0000-00003E020000}"/>
    <cellStyle name="標準 13 2 5 5 2" xfId="803" xr:uid="{00000000-0005-0000-0000-00003F020000}"/>
    <cellStyle name="標準 13 2 5 5 2 2" xfId="1779" xr:uid="{00000000-0005-0000-0000-000040020000}"/>
    <cellStyle name="標準 13 2 5 5 3" xfId="1291" xr:uid="{00000000-0005-0000-0000-000041020000}"/>
    <cellStyle name="標準 13 2 5 6" xfId="581" xr:uid="{00000000-0005-0000-0000-000042020000}"/>
    <cellStyle name="標準 13 2 5 6 2" xfId="1557" xr:uid="{00000000-0005-0000-0000-000043020000}"/>
    <cellStyle name="標準 13 2 5 7" xfId="1069" xr:uid="{00000000-0005-0000-0000-000044020000}"/>
    <cellStyle name="標準 13 2 6" xfId="89" xr:uid="{00000000-0005-0000-0000-000045020000}"/>
    <cellStyle name="標準 13 2 6 2" xfId="126" xr:uid="{00000000-0005-0000-0000-000046020000}"/>
    <cellStyle name="標準 13 2 6 2 2" xfId="237" xr:uid="{00000000-0005-0000-0000-000047020000}"/>
    <cellStyle name="標準 13 2 6 2 2 2" xfId="459" xr:uid="{00000000-0005-0000-0000-000048020000}"/>
    <cellStyle name="標準 13 2 6 2 2 2 2" xfId="957" xr:uid="{00000000-0005-0000-0000-000049020000}"/>
    <cellStyle name="標準 13 2 6 2 2 2 2 2" xfId="1933" xr:uid="{00000000-0005-0000-0000-00004A020000}"/>
    <cellStyle name="標準 13 2 6 2 2 2 3" xfId="1445" xr:uid="{00000000-0005-0000-0000-00004B020000}"/>
    <cellStyle name="標準 13 2 6 2 2 3" xfId="735" xr:uid="{00000000-0005-0000-0000-00004C020000}"/>
    <cellStyle name="標準 13 2 6 2 2 3 2" xfId="1711" xr:uid="{00000000-0005-0000-0000-00004D020000}"/>
    <cellStyle name="標準 13 2 6 2 2 4" xfId="1223" xr:uid="{00000000-0005-0000-0000-00004E020000}"/>
    <cellStyle name="標準 13 2 6 2 3" xfId="348" xr:uid="{00000000-0005-0000-0000-00004F020000}"/>
    <cellStyle name="標準 13 2 6 2 3 2" xfId="846" xr:uid="{00000000-0005-0000-0000-000050020000}"/>
    <cellStyle name="標準 13 2 6 2 3 2 2" xfId="1822" xr:uid="{00000000-0005-0000-0000-000051020000}"/>
    <cellStyle name="標準 13 2 6 2 3 3" xfId="1334" xr:uid="{00000000-0005-0000-0000-000052020000}"/>
    <cellStyle name="標準 13 2 6 2 4" xfId="624" xr:uid="{00000000-0005-0000-0000-000053020000}"/>
    <cellStyle name="標準 13 2 6 2 4 2" xfId="1600" xr:uid="{00000000-0005-0000-0000-000054020000}"/>
    <cellStyle name="標準 13 2 6 2 5" xfId="1112" xr:uid="{00000000-0005-0000-0000-000055020000}"/>
    <cellStyle name="標準 13 2 6 3" xfId="163" xr:uid="{00000000-0005-0000-0000-000056020000}"/>
    <cellStyle name="標準 13 2 6 3 2" xfId="274" xr:uid="{00000000-0005-0000-0000-000057020000}"/>
    <cellStyle name="標準 13 2 6 3 2 2" xfId="496" xr:uid="{00000000-0005-0000-0000-000058020000}"/>
    <cellStyle name="標準 13 2 6 3 2 2 2" xfId="994" xr:uid="{00000000-0005-0000-0000-000059020000}"/>
    <cellStyle name="標準 13 2 6 3 2 2 2 2" xfId="1970" xr:uid="{00000000-0005-0000-0000-00005A020000}"/>
    <cellStyle name="標準 13 2 6 3 2 2 3" xfId="1482" xr:uid="{00000000-0005-0000-0000-00005B020000}"/>
    <cellStyle name="標準 13 2 6 3 2 3" xfId="772" xr:uid="{00000000-0005-0000-0000-00005C020000}"/>
    <cellStyle name="標準 13 2 6 3 2 3 2" xfId="1748" xr:uid="{00000000-0005-0000-0000-00005D020000}"/>
    <cellStyle name="標準 13 2 6 3 2 4" xfId="1260" xr:uid="{00000000-0005-0000-0000-00005E020000}"/>
    <cellStyle name="標準 13 2 6 3 3" xfId="385" xr:uid="{00000000-0005-0000-0000-00005F020000}"/>
    <cellStyle name="標準 13 2 6 3 3 2" xfId="883" xr:uid="{00000000-0005-0000-0000-000060020000}"/>
    <cellStyle name="標準 13 2 6 3 3 2 2" xfId="1859" xr:uid="{00000000-0005-0000-0000-000061020000}"/>
    <cellStyle name="標準 13 2 6 3 3 3" xfId="1371" xr:uid="{00000000-0005-0000-0000-000062020000}"/>
    <cellStyle name="標準 13 2 6 3 4" xfId="661" xr:uid="{00000000-0005-0000-0000-000063020000}"/>
    <cellStyle name="標準 13 2 6 3 4 2" xfId="1637" xr:uid="{00000000-0005-0000-0000-000064020000}"/>
    <cellStyle name="標準 13 2 6 3 5" xfId="1149" xr:uid="{00000000-0005-0000-0000-000065020000}"/>
    <cellStyle name="標準 13 2 6 4" xfId="200" xr:uid="{00000000-0005-0000-0000-000066020000}"/>
    <cellStyle name="標準 13 2 6 4 2" xfId="422" xr:uid="{00000000-0005-0000-0000-000067020000}"/>
    <cellStyle name="標準 13 2 6 4 2 2" xfId="920" xr:uid="{00000000-0005-0000-0000-000068020000}"/>
    <cellStyle name="標準 13 2 6 4 2 2 2" xfId="1896" xr:uid="{00000000-0005-0000-0000-000069020000}"/>
    <cellStyle name="標準 13 2 6 4 2 3" xfId="1408" xr:uid="{00000000-0005-0000-0000-00006A020000}"/>
    <cellStyle name="標準 13 2 6 4 3" xfId="698" xr:uid="{00000000-0005-0000-0000-00006B020000}"/>
    <cellStyle name="標準 13 2 6 4 3 2" xfId="1674" xr:uid="{00000000-0005-0000-0000-00006C020000}"/>
    <cellStyle name="標準 13 2 6 4 4" xfId="1186" xr:uid="{00000000-0005-0000-0000-00006D020000}"/>
    <cellStyle name="標準 13 2 6 5" xfId="311" xr:uid="{00000000-0005-0000-0000-00006E020000}"/>
    <cellStyle name="標準 13 2 6 5 2" xfId="809" xr:uid="{00000000-0005-0000-0000-00006F020000}"/>
    <cellStyle name="標準 13 2 6 5 2 2" xfId="1785" xr:uid="{00000000-0005-0000-0000-000070020000}"/>
    <cellStyle name="標準 13 2 6 5 3" xfId="1297" xr:uid="{00000000-0005-0000-0000-000071020000}"/>
    <cellStyle name="標準 13 2 6 6" xfId="587" xr:uid="{00000000-0005-0000-0000-000072020000}"/>
    <cellStyle name="標準 13 2 6 6 2" xfId="1563" xr:uid="{00000000-0005-0000-0000-000073020000}"/>
    <cellStyle name="標準 13 2 6 7" xfId="1075" xr:uid="{00000000-0005-0000-0000-000074020000}"/>
    <cellStyle name="標準 13 2 7" xfId="95" xr:uid="{00000000-0005-0000-0000-000075020000}"/>
    <cellStyle name="標準 13 2 7 2" xfId="206" xr:uid="{00000000-0005-0000-0000-000076020000}"/>
    <cellStyle name="標準 13 2 7 2 2" xfId="428" xr:uid="{00000000-0005-0000-0000-000077020000}"/>
    <cellStyle name="標準 13 2 7 2 2 2" xfId="926" xr:uid="{00000000-0005-0000-0000-000078020000}"/>
    <cellStyle name="標準 13 2 7 2 2 2 2" xfId="1902" xr:uid="{00000000-0005-0000-0000-000079020000}"/>
    <cellStyle name="標準 13 2 7 2 2 3" xfId="1414" xr:uid="{00000000-0005-0000-0000-00007A020000}"/>
    <cellStyle name="標準 13 2 7 2 3" xfId="704" xr:uid="{00000000-0005-0000-0000-00007B020000}"/>
    <cellStyle name="標準 13 2 7 2 3 2" xfId="1680" xr:uid="{00000000-0005-0000-0000-00007C020000}"/>
    <cellStyle name="標準 13 2 7 2 4" xfId="1192" xr:uid="{00000000-0005-0000-0000-00007D020000}"/>
    <cellStyle name="標準 13 2 7 3" xfId="317" xr:uid="{00000000-0005-0000-0000-00007E020000}"/>
    <cellStyle name="標準 13 2 7 3 2" xfId="815" xr:uid="{00000000-0005-0000-0000-00007F020000}"/>
    <cellStyle name="標準 13 2 7 3 2 2" xfId="1791" xr:uid="{00000000-0005-0000-0000-000080020000}"/>
    <cellStyle name="標準 13 2 7 3 3" xfId="1303" xr:uid="{00000000-0005-0000-0000-000081020000}"/>
    <cellStyle name="標準 13 2 7 4" xfId="593" xr:uid="{00000000-0005-0000-0000-000082020000}"/>
    <cellStyle name="標準 13 2 7 4 2" xfId="1569" xr:uid="{00000000-0005-0000-0000-000083020000}"/>
    <cellStyle name="標準 13 2 7 5" xfId="1081" xr:uid="{00000000-0005-0000-0000-000084020000}"/>
    <cellStyle name="標準 13 2 8" xfId="132" xr:uid="{00000000-0005-0000-0000-000085020000}"/>
    <cellStyle name="標準 13 2 8 2" xfId="243" xr:uid="{00000000-0005-0000-0000-000086020000}"/>
    <cellStyle name="標準 13 2 8 2 2" xfId="465" xr:uid="{00000000-0005-0000-0000-000087020000}"/>
    <cellStyle name="標準 13 2 8 2 2 2" xfId="963" xr:uid="{00000000-0005-0000-0000-000088020000}"/>
    <cellStyle name="標準 13 2 8 2 2 2 2" xfId="1939" xr:uid="{00000000-0005-0000-0000-000089020000}"/>
    <cellStyle name="標準 13 2 8 2 2 3" xfId="1451" xr:uid="{00000000-0005-0000-0000-00008A020000}"/>
    <cellStyle name="標準 13 2 8 2 3" xfId="741" xr:uid="{00000000-0005-0000-0000-00008B020000}"/>
    <cellStyle name="標準 13 2 8 2 3 2" xfId="1717" xr:uid="{00000000-0005-0000-0000-00008C020000}"/>
    <cellStyle name="標準 13 2 8 2 4" xfId="1229" xr:uid="{00000000-0005-0000-0000-00008D020000}"/>
    <cellStyle name="標準 13 2 8 3" xfId="354" xr:uid="{00000000-0005-0000-0000-00008E020000}"/>
    <cellStyle name="標準 13 2 8 3 2" xfId="852" xr:uid="{00000000-0005-0000-0000-00008F020000}"/>
    <cellStyle name="標準 13 2 8 3 2 2" xfId="1828" xr:uid="{00000000-0005-0000-0000-000090020000}"/>
    <cellStyle name="標準 13 2 8 3 3" xfId="1340" xr:uid="{00000000-0005-0000-0000-000091020000}"/>
    <cellStyle name="標準 13 2 8 4" xfId="630" xr:uid="{00000000-0005-0000-0000-000092020000}"/>
    <cellStyle name="標準 13 2 8 4 2" xfId="1606" xr:uid="{00000000-0005-0000-0000-000093020000}"/>
    <cellStyle name="標準 13 2 8 5" xfId="1118" xr:uid="{00000000-0005-0000-0000-000094020000}"/>
    <cellStyle name="標準 13 2 9" xfId="169" xr:uid="{00000000-0005-0000-0000-000095020000}"/>
    <cellStyle name="標準 13 2 9 2" xfId="391" xr:uid="{00000000-0005-0000-0000-000096020000}"/>
    <cellStyle name="標準 13 2 9 2 2" xfId="889" xr:uid="{00000000-0005-0000-0000-000097020000}"/>
    <cellStyle name="標準 13 2 9 2 2 2" xfId="1865" xr:uid="{00000000-0005-0000-0000-000098020000}"/>
    <cellStyle name="標準 13 2 9 2 3" xfId="1377" xr:uid="{00000000-0005-0000-0000-000099020000}"/>
    <cellStyle name="標準 13 2 9 3" xfId="667" xr:uid="{00000000-0005-0000-0000-00009A020000}"/>
    <cellStyle name="標準 13 2 9 3 2" xfId="1643" xr:uid="{00000000-0005-0000-0000-00009B020000}"/>
    <cellStyle name="標準 13 2 9 4" xfId="1155" xr:uid="{00000000-0005-0000-0000-00009C020000}"/>
    <cellStyle name="標準 13 3" xfId="518" xr:uid="{00000000-0005-0000-0000-00009D020000}"/>
    <cellStyle name="標準 13 4" xfId="506" xr:uid="{00000000-0005-0000-0000-00009E020000}"/>
    <cellStyle name="標準 13 4 2" xfId="1004" xr:uid="{00000000-0005-0000-0000-00009F020000}"/>
    <cellStyle name="標準 13 4 2 2" xfId="1980" xr:uid="{00000000-0005-0000-0000-0000A0020000}"/>
    <cellStyle name="標準 13 4 3" xfId="1492" xr:uid="{00000000-0005-0000-0000-0000A1020000}"/>
    <cellStyle name="標準 14" xfId="17" xr:uid="{00000000-0005-0000-0000-0000A2020000}"/>
    <cellStyle name="標準 14 2" xfId="47" xr:uid="{00000000-0005-0000-0000-0000A3020000}"/>
    <cellStyle name="標準 14 3" xfId="48" xr:uid="{00000000-0005-0000-0000-0000A4020000}"/>
    <cellStyle name="標準 14 3 10" xfId="281" xr:uid="{00000000-0005-0000-0000-0000A5020000}"/>
    <cellStyle name="標準 14 3 10 2" xfId="779" xr:uid="{00000000-0005-0000-0000-0000A6020000}"/>
    <cellStyle name="標準 14 3 10 2 2" xfId="1755" xr:uid="{00000000-0005-0000-0000-0000A7020000}"/>
    <cellStyle name="標準 14 3 10 3" xfId="1267" xr:uid="{00000000-0005-0000-0000-0000A8020000}"/>
    <cellStyle name="標準 14 3 11" xfId="509" xr:uid="{00000000-0005-0000-0000-0000A9020000}"/>
    <cellStyle name="標準 14 3 11 2" xfId="1007" xr:uid="{00000000-0005-0000-0000-0000AA020000}"/>
    <cellStyle name="標準 14 3 11 2 2" xfId="1983" xr:uid="{00000000-0005-0000-0000-0000AB020000}"/>
    <cellStyle name="標準 14 3 11 3" xfId="1495" xr:uid="{00000000-0005-0000-0000-0000AC020000}"/>
    <cellStyle name="標準 14 3 12" xfId="557" xr:uid="{00000000-0005-0000-0000-0000AD020000}"/>
    <cellStyle name="標準 14 3 12 2" xfId="1533" xr:uid="{00000000-0005-0000-0000-0000AE020000}"/>
    <cellStyle name="標準 14 3 13" xfId="1045" xr:uid="{00000000-0005-0000-0000-0000AF020000}"/>
    <cellStyle name="標準 14 3 2" xfId="72" xr:uid="{00000000-0005-0000-0000-0000B0020000}"/>
    <cellStyle name="標準 14 3 2 2" xfId="109" xr:uid="{00000000-0005-0000-0000-0000B1020000}"/>
    <cellStyle name="標準 14 3 2 2 2" xfId="220" xr:uid="{00000000-0005-0000-0000-0000B2020000}"/>
    <cellStyle name="標準 14 3 2 2 2 2" xfId="442" xr:uid="{00000000-0005-0000-0000-0000B3020000}"/>
    <cellStyle name="標準 14 3 2 2 2 2 2" xfId="940" xr:uid="{00000000-0005-0000-0000-0000B4020000}"/>
    <cellStyle name="標準 14 3 2 2 2 2 2 2" xfId="1916" xr:uid="{00000000-0005-0000-0000-0000B5020000}"/>
    <cellStyle name="標準 14 3 2 2 2 2 3" xfId="1428" xr:uid="{00000000-0005-0000-0000-0000B6020000}"/>
    <cellStyle name="標準 14 3 2 2 2 3" xfId="718" xr:uid="{00000000-0005-0000-0000-0000B7020000}"/>
    <cellStyle name="標準 14 3 2 2 2 3 2" xfId="1694" xr:uid="{00000000-0005-0000-0000-0000B8020000}"/>
    <cellStyle name="標準 14 3 2 2 2 4" xfId="1206" xr:uid="{00000000-0005-0000-0000-0000B9020000}"/>
    <cellStyle name="標準 14 3 2 2 3" xfId="331" xr:uid="{00000000-0005-0000-0000-0000BA020000}"/>
    <cellStyle name="標準 14 3 2 2 3 2" xfId="829" xr:uid="{00000000-0005-0000-0000-0000BB020000}"/>
    <cellStyle name="標準 14 3 2 2 3 2 2" xfId="1805" xr:uid="{00000000-0005-0000-0000-0000BC020000}"/>
    <cellStyle name="標準 14 3 2 2 3 3" xfId="1317" xr:uid="{00000000-0005-0000-0000-0000BD020000}"/>
    <cellStyle name="標準 14 3 2 2 4" xfId="542" xr:uid="{00000000-0005-0000-0000-0000BE020000}"/>
    <cellStyle name="標準 14 3 2 2 4 2" xfId="1034" xr:uid="{00000000-0005-0000-0000-0000BF020000}"/>
    <cellStyle name="標準 14 3 2 2 4 2 2" xfId="2010" xr:uid="{00000000-0005-0000-0000-0000C0020000}"/>
    <cellStyle name="標準 14 3 2 2 4 3" xfId="1522" xr:uid="{00000000-0005-0000-0000-0000C1020000}"/>
    <cellStyle name="標準 14 3 2 2 5" xfId="607" xr:uid="{00000000-0005-0000-0000-0000C2020000}"/>
    <cellStyle name="標準 14 3 2 2 5 2" xfId="1583" xr:uid="{00000000-0005-0000-0000-0000C3020000}"/>
    <cellStyle name="標準 14 3 2 2 6" xfId="1095" xr:uid="{00000000-0005-0000-0000-0000C4020000}"/>
    <cellStyle name="標準 14 3 2 3" xfId="146" xr:uid="{00000000-0005-0000-0000-0000C5020000}"/>
    <cellStyle name="標準 14 3 2 3 2" xfId="257" xr:uid="{00000000-0005-0000-0000-0000C6020000}"/>
    <cellStyle name="標準 14 3 2 3 2 2" xfId="479" xr:uid="{00000000-0005-0000-0000-0000C7020000}"/>
    <cellStyle name="標準 14 3 2 3 2 2 2" xfId="977" xr:uid="{00000000-0005-0000-0000-0000C8020000}"/>
    <cellStyle name="標準 14 3 2 3 2 2 2 2" xfId="1953" xr:uid="{00000000-0005-0000-0000-0000C9020000}"/>
    <cellStyle name="標準 14 3 2 3 2 2 3" xfId="1465" xr:uid="{00000000-0005-0000-0000-0000CA020000}"/>
    <cellStyle name="標準 14 3 2 3 2 3" xfId="755" xr:uid="{00000000-0005-0000-0000-0000CB020000}"/>
    <cellStyle name="標準 14 3 2 3 2 3 2" xfId="1731" xr:uid="{00000000-0005-0000-0000-0000CC020000}"/>
    <cellStyle name="標準 14 3 2 3 2 4" xfId="1243" xr:uid="{00000000-0005-0000-0000-0000CD020000}"/>
    <cellStyle name="標準 14 3 2 3 3" xfId="368" xr:uid="{00000000-0005-0000-0000-0000CE020000}"/>
    <cellStyle name="標準 14 3 2 3 3 2" xfId="866" xr:uid="{00000000-0005-0000-0000-0000CF020000}"/>
    <cellStyle name="標準 14 3 2 3 3 2 2" xfId="1842" xr:uid="{00000000-0005-0000-0000-0000D0020000}"/>
    <cellStyle name="標準 14 3 2 3 3 3" xfId="1354" xr:uid="{00000000-0005-0000-0000-0000D1020000}"/>
    <cellStyle name="標準 14 3 2 3 4" xfId="644" xr:uid="{00000000-0005-0000-0000-0000D2020000}"/>
    <cellStyle name="標準 14 3 2 3 4 2" xfId="1620" xr:uid="{00000000-0005-0000-0000-0000D3020000}"/>
    <cellStyle name="標準 14 3 2 3 5" xfId="1132" xr:uid="{00000000-0005-0000-0000-0000D4020000}"/>
    <cellStyle name="標準 14 3 2 4" xfId="183" xr:uid="{00000000-0005-0000-0000-0000D5020000}"/>
    <cellStyle name="標準 14 3 2 4 2" xfId="405" xr:uid="{00000000-0005-0000-0000-0000D6020000}"/>
    <cellStyle name="標準 14 3 2 4 2 2" xfId="903" xr:uid="{00000000-0005-0000-0000-0000D7020000}"/>
    <cellStyle name="標準 14 3 2 4 2 2 2" xfId="1879" xr:uid="{00000000-0005-0000-0000-0000D8020000}"/>
    <cellStyle name="標準 14 3 2 4 2 3" xfId="1391" xr:uid="{00000000-0005-0000-0000-0000D9020000}"/>
    <cellStyle name="標準 14 3 2 4 3" xfId="681" xr:uid="{00000000-0005-0000-0000-0000DA020000}"/>
    <cellStyle name="標準 14 3 2 4 3 2" xfId="1657" xr:uid="{00000000-0005-0000-0000-0000DB020000}"/>
    <cellStyle name="標準 14 3 2 4 4" xfId="1169" xr:uid="{00000000-0005-0000-0000-0000DC020000}"/>
    <cellStyle name="標準 14 3 2 5" xfId="294" xr:uid="{00000000-0005-0000-0000-0000DD020000}"/>
    <cellStyle name="標準 14 3 2 5 2" xfId="792" xr:uid="{00000000-0005-0000-0000-0000DE020000}"/>
    <cellStyle name="標準 14 3 2 5 2 2" xfId="1768" xr:uid="{00000000-0005-0000-0000-0000DF020000}"/>
    <cellStyle name="標準 14 3 2 5 3" xfId="1280" xr:uid="{00000000-0005-0000-0000-0000E0020000}"/>
    <cellStyle name="標準 14 3 2 6" xfId="523" xr:uid="{00000000-0005-0000-0000-0000E1020000}"/>
    <cellStyle name="標準 14 3 2 6 2" xfId="1015" xr:uid="{00000000-0005-0000-0000-0000E2020000}"/>
    <cellStyle name="標準 14 3 2 6 2 2" xfId="1991" xr:uid="{00000000-0005-0000-0000-0000E3020000}"/>
    <cellStyle name="標準 14 3 2 6 3" xfId="1503" xr:uid="{00000000-0005-0000-0000-0000E4020000}"/>
    <cellStyle name="標準 14 3 2 7" xfId="570" xr:uid="{00000000-0005-0000-0000-0000E5020000}"/>
    <cellStyle name="標準 14 3 2 7 2" xfId="1546" xr:uid="{00000000-0005-0000-0000-0000E6020000}"/>
    <cellStyle name="標準 14 3 2 8" xfId="1058" xr:uid="{00000000-0005-0000-0000-0000E7020000}"/>
    <cellStyle name="標準 14 3 3" xfId="62" xr:uid="{00000000-0005-0000-0000-0000E8020000}"/>
    <cellStyle name="標準 14 3 3 2" xfId="102" xr:uid="{00000000-0005-0000-0000-0000E9020000}"/>
    <cellStyle name="標準 14 3 3 2 2" xfId="213" xr:uid="{00000000-0005-0000-0000-0000EA020000}"/>
    <cellStyle name="標準 14 3 3 2 2 2" xfId="435" xr:uid="{00000000-0005-0000-0000-0000EB020000}"/>
    <cellStyle name="標準 14 3 3 2 2 2 2" xfId="933" xr:uid="{00000000-0005-0000-0000-0000EC020000}"/>
    <cellStyle name="標準 14 3 3 2 2 2 2 2" xfId="1909" xr:uid="{00000000-0005-0000-0000-0000ED020000}"/>
    <cellStyle name="標準 14 3 3 2 2 2 3" xfId="1421" xr:uid="{00000000-0005-0000-0000-0000EE020000}"/>
    <cellStyle name="標準 14 3 3 2 2 3" xfId="711" xr:uid="{00000000-0005-0000-0000-0000EF020000}"/>
    <cellStyle name="標準 14 3 3 2 2 3 2" xfId="1687" xr:uid="{00000000-0005-0000-0000-0000F0020000}"/>
    <cellStyle name="標準 14 3 3 2 2 4" xfId="1199" xr:uid="{00000000-0005-0000-0000-0000F1020000}"/>
    <cellStyle name="標準 14 3 3 2 3" xfId="324" xr:uid="{00000000-0005-0000-0000-0000F2020000}"/>
    <cellStyle name="標準 14 3 3 2 3 2" xfId="822" xr:uid="{00000000-0005-0000-0000-0000F3020000}"/>
    <cellStyle name="標準 14 3 3 2 3 2 2" xfId="1798" xr:uid="{00000000-0005-0000-0000-0000F4020000}"/>
    <cellStyle name="標準 14 3 3 2 3 3" xfId="1310" xr:uid="{00000000-0005-0000-0000-0000F5020000}"/>
    <cellStyle name="標準 14 3 3 2 4" xfId="600" xr:uid="{00000000-0005-0000-0000-0000F6020000}"/>
    <cellStyle name="標準 14 3 3 2 4 2" xfId="1576" xr:uid="{00000000-0005-0000-0000-0000F7020000}"/>
    <cellStyle name="標準 14 3 3 2 5" xfId="1088" xr:uid="{00000000-0005-0000-0000-0000F8020000}"/>
    <cellStyle name="標準 14 3 3 3" xfId="139" xr:uid="{00000000-0005-0000-0000-0000F9020000}"/>
    <cellStyle name="標準 14 3 3 3 2" xfId="250" xr:uid="{00000000-0005-0000-0000-0000FA020000}"/>
    <cellStyle name="標準 14 3 3 3 2 2" xfId="472" xr:uid="{00000000-0005-0000-0000-0000FB020000}"/>
    <cellStyle name="標準 14 3 3 3 2 2 2" xfId="970" xr:uid="{00000000-0005-0000-0000-0000FC020000}"/>
    <cellStyle name="標準 14 3 3 3 2 2 2 2" xfId="1946" xr:uid="{00000000-0005-0000-0000-0000FD020000}"/>
    <cellStyle name="標準 14 3 3 3 2 2 3" xfId="1458" xr:uid="{00000000-0005-0000-0000-0000FE020000}"/>
    <cellStyle name="標準 14 3 3 3 2 3" xfId="748" xr:uid="{00000000-0005-0000-0000-0000FF020000}"/>
    <cellStyle name="標準 14 3 3 3 2 3 2" xfId="1724" xr:uid="{00000000-0005-0000-0000-000000030000}"/>
    <cellStyle name="標準 14 3 3 3 2 4" xfId="1236" xr:uid="{00000000-0005-0000-0000-000001030000}"/>
    <cellStyle name="標準 14 3 3 3 3" xfId="361" xr:uid="{00000000-0005-0000-0000-000002030000}"/>
    <cellStyle name="標準 14 3 3 3 3 2" xfId="859" xr:uid="{00000000-0005-0000-0000-000003030000}"/>
    <cellStyle name="標準 14 3 3 3 3 2 2" xfId="1835" xr:uid="{00000000-0005-0000-0000-000004030000}"/>
    <cellStyle name="標準 14 3 3 3 3 3" xfId="1347" xr:uid="{00000000-0005-0000-0000-000005030000}"/>
    <cellStyle name="標準 14 3 3 3 4" xfId="637" xr:uid="{00000000-0005-0000-0000-000006030000}"/>
    <cellStyle name="標準 14 3 3 3 4 2" xfId="1613" xr:uid="{00000000-0005-0000-0000-000007030000}"/>
    <cellStyle name="標準 14 3 3 3 5" xfId="1125" xr:uid="{00000000-0005-0000-0000-000008030000}"/>
    <cellStyle name="標準 14 3 3 4" xfId="176" xr:uid="{00000000-0005-0000-0000-000009030000}"/>
    <cellStyle name="標準 14 3 3 4 2" xfId="398" xr:uid="{00000000-0005-0000-0000-00000A030000}"/>
    <cellStyle name="標準 14 3 3 4 2 2" xfId="896" xr:uid="{00000000-0005-0000-0000-00000B030000}"/>
    <cellStyle name="標準 14 3 3 4 2 2 2" xfId="1872" xr:uid="{00000000-0005-0000-0000-00000C030000}"/>
    <cellStyle name="標準 14 3 3 4 2 3" xfId="1384" xr:uid="{00000000-0005-0000-0000-00000D030000}"/>
    <cellStyle name="標準 14 3 3 4 3" xfId="674" xr:uid="{00000000-0005-0000-0000-00000E030000}"/>
    <cellStyle name="標準 14 3 3 4 3 2" xfId="1650" xr:uid="{00000000-0005-0000-0000-00000F030000}"/>
    <cellStyle name="標準 14 3 3 4 4" xfId="1162" xr:uid="{00000000-0005-0000-0000-000010030000}"/>
    <cellStyle name="標準 14 3 3 5" xfId="287" xr:uid="{00000000-0005-0000-0000-000011030000}"/>
    <cellStyle name="標準 14 3 3 5 2" xfId="785" xr:uid="{00000000-0005-0000-0000-000012030000}"/>
    <cellStyle name="標準 14 3 3 5 2 2" xfId="1761" xr:uid="{00000000-0005-0000-0000-000013030000}"/>
    <cellStyle name="標準 14 3 3 5 3" xfId="1273" xr:uid="{00000000-0005-0000-0000-000014030000}"/>
    <cellStyle name="標準 14 3 3 6" xfId="535" xr:uid="{00000000-0005-0000-0000-000015030000}"/>
    <cellStyle name="標準 14 3 3 6 2" xfId="1027" xr:uid="{00000000-0005-0000-0000-000016030000}"/>
    <cellStyle name="標準 14 3 3 6 2 2" xfId="2003" xr:uid="{00000000-0005-0000-0000-000017030000}"/>
    <cellStyle name="標準 14 3 3 6 3" xfId="1515" xr:uid="{00000000-0005-0000-0000-000018030000}"/>
    <cellStyle name="標準 14 3 3 7" xfId="563" xr:uid="{00000000-0005-0000-0000-000019030000}"/>
    <cellStyle name="標準 14 3 3 7 2" xfId="1539" xr:uid="{00000000-0005-0000-0000-00001A030000}"/>
    <cellStyle name="標準 14 3 3 8" xfId="1051" xr:uid="{00000000-0005-0000-0000-00001B030000}"/>
    <cellStyle name="標準 14 3 4" xfId="78" xr:uid="{00000000-0005-0000-0000-00001C030000}"/>
    <cellStyle name="標準 14 3 4 2" xfId="115" xr:uid="{00000000-0005-0000-0000-00001D030000}"/>
    <cellStyle name="標準 14 3 4 2 2" xfId="226" xr:uid="{00000000-0005-0000-0000-00001E030000}"/>
    <cellStyle name="標準 14 3 4 2 2 2" xfId="448" xr:uid="{00000000-0005-0000-0000-00001F030000}"/>
    <cellStyle name="標準 14 3 4 2 2 2 2" xfId="946" xr:uid="{00000000-0005-0000-0000-000020030000}"/>
    <cellStyle name="標準 14 3 4 2 2 2 2 2" xfId="1922" xr:uid="{00000000-0005-0000-0000-000021030000}"/>
    <cellStyle name="標準 14 3 4 2 2 2 3" xfId="1434" xr:uid="{00000000-0005-0000-0000-000022030000}"/>
    <cellStyle name="標準 14 3 4 2 2 3" xfId="724" xr:uid="{00000000-0005-0000-0000-000023030000}"/>
    <cellStyle name="標準 14 3 4 2 2 3 2" xfId="1700" xr:uid="{00000000-0005-0000-0000-000024030000}"/>
    <cellStyle name="標準 14 3 4 2 2 4" xfId="1212" xr:uid="{00000000-0005-0000-0000-000025030000}"/>
    <cellStyle name="標準 14 3 4 2 3" xfId="337" xr:uid="{00000000-0005-0000-0000-000026030000}"/>
    <cellStyle name="標準 14 3 4 2 3 2" xfId="835" xr:uid="{00000000-0005-0000-0000-000027030000}"/>
    <cellStyle name="標準 14 3 4 2 3 2 2" xfId="1811" xr:uid="{00000000-0005-0000-0000-000028030000}"/>
    <cellStyle name="標準 14 3 4 2 3 3" xfId="1323" xr:uid="{00000000-0005-0000-0000-000029030000}"/>
    <cellStyle name="標準 14 3 4 2 4" xfId="613" xr:uid="{00000000-0005-0000-0000-00002A030000}"/>
    <cellStyle name="標準 14 3 4 2 4 2" xfId="1589" xr:uid="{00000000-0005-0000-0000-00002B030000}"/>
    <cellStyle name="標準 14 3 4 2 5" xfId="1101" xr:uid="{00000000-0005-0000-0000-00002C030000}"/>
    <cellStyle name="標準 14 3 4 3" xfId="152" xr:uid="{00000000-0005-0000-0000-00002D030000}"/>
    <cellStyle name="標準 14 3 4 3 2" xfId="263" xr:uid="{00000000-0005-0000-0000-00002E030000}"/>
    <cellStyle name="標準 14 3 4 3 2 2" xfId="485" xr:uid="{00000000-0005-0000-0000-00002F030000}"/>
    <cellStyle name="標準 14 3 4 3 2 2 2" xfId="983" xr:uid="{00000000-0005-0000-0000-000030030000}"/>
    <cellStyle name="標準 14 3 4 3 2 2 2 2" xfId="1959" xr:uid="{00000000-0005-0000-0000-000031030000}"/>
    <cellStyle name="標準 14 3 4 3 2 2 3" xfId="1471" xr:uid="{00000000-0005-0000-0000-000032030000}"/>
    <cellStyle name="標準 14 3 4 3 2 3" xfId="761" xr:uid="{00000000-0005-0000-0000-000033030000}"/>
    <cellStyle name="標準 14 3 4 3 2 3 2" xfId="1737" xr:uid="{00000000-0005-0000-0000-000034030000}"/>
    <cellStyle name="標準 14 3 4 3 2 4" xfId="1249" xr:uid="{00000000-0005-0000-0000-000035030000}"/>
    <cellStyle name="標準 14 3 4 3 3" xfId="374" xr:uid="{00000000-0005-0000-0000-000036030000}"/>
    <cellStyle name="標準 14 3 4 3 3 2" xfId="872" xr:uid="{00000000-0005-0000-0000-000037030000}"/>
    <cellStyle name="標準 14 3 4 3 3 2 2" xfId="1848" xr:uid="{00000000-0005-0000-0000-000038030000}"/>
    <cellStyle name="標準 14 3 4 3 3 3" xfId="1360" xr:uid="{00000000-0005-0000-0000-000039030000}"/>
    <cellStyle name="標準 14 3 4 3 4" xfId="650" xr:uid="{00000000-0005-0000-0000-00003A030000}"/>
    <cellStyle name="標準 14 3 4 3 4 2" xfId="1626" xr:uid="{00000000-0005-0000-0000-00003B030000}"/>
    <cellStyle name="標準 14 3 4 3 5" xfId="1138" xr:uid="{00000000-0005-0000-0000-00003C030000}"/>
    <cellStyle name="標準 14 3 4 4" xfId="189" xr:uid="{00000000-0005-0000-0000-00003D030000}"/>
    <cellStyle name="標準 14 3 4 4 2" xfId="411" xr:uid="{00000000-0005-0000-0000-00003E030000}"/>
    <cellStyle name="標準 14 3 4 4 2 2" xfId="909" xr:uid="{00000000-0005-0000-0000-00003F030000}"/>
    <cellStyle name="標準 14 3 4 4 2 2 2" xfId="1885" xr:uid="{00000000-0005-0000-0000-000040030000}"/>
    <cellStyle name="標準 14 3 4 4 2 3" xfId="1397" xr:uid="{00000000-0005-0000-0000-000041030000}"/>
    <cellStyle name="標準 14 3 4 4 3" xfId="687" xr:uid="{00000000-0005-0000-0000-000042030000}"/>
    <cellStyle name="標準 14 3 4 4 3 2" xfId="1663" xr:uid="{00000000-0005-0000-0000-000043030000}"/>
    <cellStyle name="標準 14 3 4 4 4" xfId="1175" xr:uid="{00000000-0005-0000-0000-000044030000}"/>
    <cellStyle name="標準 14 3 4 5" xfId="300" xr:uid="{00000000-0005-0000-0000-000045030000}"/>
    <cellStyle name="標準 14 3 4 5 2" xfId="798" xr:uid="{00000000-0005-0000-0000-000046030000}"/>
    <cellStyle name="標準 14 3 4 5 2 2" xfId="1774" xr:uid="{00000000-0005-0000-0000-000047030000}"/>
    <cellStyle name="標準 14 3 4 5 3" xfId="1286" xr:uid="{00000000-0005-0000-0000-000048030000}"/>
    <cellStyle name="標準 14 3 4 6" xfId="529" xr:uid="{00000000-0005-0000-0000-000049030000}"/>
    <cellStyle name="標準 14 3 4 6 2" xfId="1021" xr:uid="{00000000-0005-0000-0000-00004A030000}"/>
    <cellStyle name="標準 14 3 4 6 2 2" xfId="1997" xr:uid="{00000000-0005-0000-0000-00004B030000}"/>
    <cellStyle name="標準 14 3 4 6 3" xfId="1509" xr:uid="{00000000-0005-0000-0000-00004C030000}"/>
    <cellStyle name="標準 14 3 4 7" xfId="576" xr:uid="{00000000-0005-0000-0000-00004D030000}"/>
    <cellStyle name="標準 14 3 4 7 2" xfId="1552" xr:uid="{00000000-0005-0000-0000-00004E030000}"/>
    <cellStyle name="標準 14 3 4 8" xfId="1064" xr:uid="{00000000-0005-0000-0000-00004F030000}"/>
    <cellStyle name="標準 14 3 5" xfId="84" xr:uid="{00000000-0005-0000-0000-000050030000}"/>
    <cellStyle name="標準 14 3 5 2" xfId="121" xr:uid="{00000000-0005-0000-0000-000051030000}"/>
    <cellStyle name="標準 14 3 5 2 2" xfId="232" xr:uid="{00000000-0005-0000-0000-000052030000}"/>
    <cellStyle name="標準 14 3 5 2 2 2" xfId="454" xr:uid="{00000000-0005-0000-0000-000053030000}"/>
    <cellStyle name="標準 14 3 5 2 2 2 2" xfId="952" xr:uid="{00000000-0005-0000-0000-000054030000}"/>
    <cellStyle name="標準 14 3 5 2 2 2 2 2" xfId="1928" xr:uid="{00000000-0005-0000-0000-000055030000}"/>
    <cellStyle name="標準 14 3 5 2 2 2 3" xfId="1440" xr:uid="{00000000-0005-0000-0000-000056030000}"/>
    <cellStyle name="標準 14 3 5 2 2 3" xfId="730" xr:uid="{00000000-0005-0000-0000-000057030000}"/>
    <cellStyle name="標準 14 3 5 2 2 3 2" xfId="1706" xr:uid="{00000000-0005-0000-0000-000058030000}"/>
    <cellStyle name="標準 14 3 5 2 2 4" xfId="1218" xr:uid="{00000000-0005-0000-0000-000059030000}"/>
    <cellStyle name="標準 14 3 5 2 3" xfId="343" xr:uid="{00000000-0005-0000-0000-00005A030000}"/>
    <cellStyle name="標準 14 3 5 2 3 2" xfId="841" xr:uid="{00000000-0005-0000-0000-00005B030000}"/>
    <cellStyle name="標準 14 3 5 2 3 2 2" xfId="1817" xr:uid="{00000000-0005-0000-0000-00005C030000}"/>
    <cellStyle name="標準 14 3 5 2 3 3" xfId="1329" xr:uid="{00000000-0005-0000-0000-00005D030000}"/>
    <cellStyle name="標準 14 3 5 2 4" xfId="619" xr:uid="{00000000-0005-0000-0000-00005E030000}"/>
    <cellStyle name="標準 14 3 5 2 4 2" xfId="1595" xr:uid="{00000000-0005-0000-0000-00005F030000}"/>
    <cellStyle name="標準 14 3 5 2 5" xfId="1107" xr:uid="{00000000-0005-0000-0000-000060030000}"/>
    <cellStyle name="標準 14 3 5 3" xfId="158" xr:uid="{00000000-0005-0000-0000-000061030000}"/>
    <cellStyle name="標準 14 3 5 3 2" xfId="269" xr:uid="{00000000-0005-0000-0000-000062030000}"/>
    <cellStyle name="標準 14 3 5 3 2 2" xfId="491" xr:uid="{00000000-0005-0000-0000-000063030000}"/>
    <cellStyle name="標準 14 3 5 3 2 2 2" xfId="989" xr:uid="{00000000-0005-0000-0000-000064030000}"/>
    <cellStyle name="標準 14 3 5 3 2 2 2 2" xfId="1965" xr:uid="{00000000-0005-0000-0000-000065030000}"/>
    <cellStyle name="標準 14 3 5 3 2 2 3" xfId="1477" xr:uid="{00000000-0005-0000-0000-000066030000}"/>
    <cellStyle name="標準 14 3 5 3 2 3" xfId="767" xr:uid="{00000000-0005-0000-0000-000067030000}"/>
    <cellStyle name="標準 14 3 5 3 2 3 2" xfId="1743" xr:uid="{00000000-0005-0000-0000-000068030000}"/>
    <cellStyle name="標準 14 3 5 3 2 4" xfId="1255" xr:uid="{00000000-0005-0000-0000-000069030000}"/>
    <cellStyle name="標準 14 3 5 3 3" xfId="380" xr:uid="{00000000-0005-0000-0000-00006A030000}"/>
    <cellStyle name="標準 14 3 5 3 3 2" xfId="878" xr:uid="{00000000-0005-0000-0000-00006B030000}"/>
    <cellStyle name="標準 14 3 5 3 3 2 2" xfId="1854" xr:uid="{00000000-0005-0000-0000-00006C030000}"/>
    <cellStyle name="標準 14 3 5 3 3 3" xfId="1366" xr:uid="{00000000-0005-0000-0000-00006D030000}"/>
    <cellStyle name="標準 14 3 5 3 4" xfId="656" xr:uid="{00000000-0005-0000-0000-00006E030000}"/>
    <cellStyle name="標準 14 3 5 3 4 2" xfId="1632" xr:uid="{00000000-0005-0000-0000-00006F030000}"/>
    <cellStyle name="標準 14 3 5 3 5" xfId="1144" xr:uid="{00000000-0005-0000-0000-000070030000}"/>
    <cellStyle name="標準 14 3 5 4" xfId="195" xr:uid="{00000000-0005-0000-0000-000071030000}"/>
    <cellStyle name="標準 14 3 5 4 2" xfId="417" xr:uid="{00000000-0005-0000-0000-000072030000}"/>
    <cellStyle name="標準 14 3 5 4 2 2" xfId="915" xr:uid="{00000000-0005-0000-0000-000073030000}"/>
    <cellStyle name="標準 14 3 5 4 2 2 2" xfId="1891" xr:uid="{00000000-0005-0000-0000-000074030000}"/>
    <cellStyle name="標準 14 3 5 4 2 3" xfId="1403" xr:uid="{00000000-0005-0000-0000-000075030000}"/>
    <cellStyle name="標準 14 3 5 4 3" xfId="693" xr:uid="{00000000-0005-0000-0000-000076030000}"/>
    <cellStyle name="標準 14 3 5 4 3 2" xfId="1669" xr:uid="{00000000-0005-0000-0000-000077030000}"/>
    <cellStyle name="標準 14 3 5 4 4" xfId="1181" xr:uid="{00000000-0005-0000-0000-000078030000}"/>
    <cellStyle name="標準 14 3 5 5" xfId="306" xr:uid="{00000000-0005-0000-0000-000079030000}"/>
    <cellStyle name="標準 14 3 5 5 2" xfId="804" xr:uid="{00000000-0005-0000-0000-00007A030000}"/>
    <cellStyle name="標準 14 3 5 5 2 2" xfId="1780" xr:uid="{00000000-0005-0000-0000-00007B030000}"/>
    <cellStyle name="標準 14 3 5 5 3" xfId="1292" xr:uid="{00000000-0005-0000-0000-00007C030000}"/>
    <cellStyle name="標準 14 3 5 6" xfId="582" xr:uid="{00000000-0005-0000-0000-00007D030000}"/>
    <cellStyle name="標準 14 3 5 6 2" xfId="1558" xr:uid="{00000000-0005-0000-0000-00007E030000}"/>
    <cellStyle name="標準 14 3 5 7" xfId="1070" xr:uid="{00000000-0005-0000-0000-00007F030000}"/>
    <cellStyle name="標準 14 3 6" xfId="90" xr:uid="{00000000-0005-0000-0000-000080030000}"/>
    <cellStyle name="標準 14 3 6 2" xfId="127" xr:uid="{00000000-0005-0000-0000-000081030000}"/>
    <cellStyle name="標準 14 3 6 2 2" xfId="238" xr:uid="{00000000-0005-0000-0000-000082030000}"/>
    <cellStyle name="標準 14 3 6 2 2 2" xfId="460" xr:uid="{00000000-0005-0000-0000-000083030000}"/>
    <cellStyle name="標準 14 3 6 2 2 2 2" xfId="958" xr:uid="{00000000-0005-0000-0000-000084030000}"/>
    <cellStyle name="標準 14 3 6 2 2 2 2 2" xfId="1934" xr:uid="{00000000-0005-0000-0000-000085030000}"/>
    <cellStyle name="標準 14 3 6 2 2 2 3" xfId="1446" xr:uid="{00000000-0005-0000-0000-000086030000}"/>
    <cellStyle name="標準 14 3 6 2 2 3" xfId="736" xr:uid="{00000000-0005-0000-0000-000087030000}"/>
    <cellStyle name="標準 14 3 6 2 2 3 2" xfId="1712" xr:uid="{00000000-0005-0000-0000-000088030000}"/>
    <cellStyle name="標準 14 3 6 2 2 4" xfId="1224" xr:uid="{00000000-0005-0000-0000-000089030000}"/>
    <cellStyle name="標準 14 3 6 2 3" xfId="349" xr:uid="{00000000-0005-0000-0000-00008A030000}"/>
    <cellStyle name="標準 14 3 6 2 3 2" xfId="847" xr:uid="{00000000-0005-0000-0000-00008B030000}"/>
    <cellStyle name="標準 14 3 6 2 3 2 2" xfId="1823" xr:uid="{00000000-0005-0000-0000-00008C030000}"/>
    <cellStyle name="標準 14 3 6 2 3 3" xfId="1335" xr:uid="{00000000-0005-0000-0000-00008D030000}"/>
    <cellStyle name="標準 14 3 6 2 4" xfId="625" xr:uid="{00000000-0005-0000-0000-00008E030000}"/>
    <cellStyle name="標準 14 3 6 2 4 2" xfId="1601" xr:uid="{00000000-0005-0000-0000-00008F030000}"/>
    <cellStyle name="標準 14 3 6 2 5" xfId="1113" xr:uid="{00000000-0005-0000-0000-000090030000}"/>
    <cellStyle name="標準 14 3 6 3" xfId="164" xr:uid="{00000000-0005-0000-0000-000091030000}"/>
    <cellStyle name="標準 14 3 6 3 2" xfId="275" xr:uid="{00000000-0005-0000-0000-000092030000}"/>
    <cellStyle name="標準 14 3 6 3 2 2" xfId="497" xr:uid="{00000000-0005-0000-0000-000093030000}"/>
    <cellStyle name="標準 14 3 6 3 2 2 2" xfId="995" xr:uid="{00000000-0005-0000-0000-000094030000}"/>
    <cellStyle name="標準 14 3 6 3 2 2 2 2" xfId="1971" xr:uid="{00000000-0005-0000-0000-000095030000}"/>
    <cellStyle name="標準 14 3 6 3 2 2 3" xfId="1483" xr:uid="{00000000-0005-0000-0000-000096030000}"/>
    <cellStyle name="標準 14 3 6 3 2 3" xfId="773" xr:uid="{00000000-0005-0000-0000-000097030000}"/>
    <cellStyle name="標準 14 3 6 3 2 3 2" xfId="1749" xr:uid="{00000000-0005-0000-0000-000098030000}"/>
    <cellStyle name="標準 14 3 6 3 2 4" xfId="1261" xr:uid="{00000000-0005-0000-0000-000099030000}"/>
    <cellStyle name="標準 14 3 6 3 3" xfId="386" xr:uid="{00000000-0005-0000-0000-00009A030000}"/>
    <cellStyle name="標準 14 3 6 3 3 2" xfId="884" xr:uid="{00000000-0005-0000-0000-00009B030000}"/>
    <cellStyle name="標準 14 3 6 3 3 2 2" xfId="1860" xr:uid="{00000000-0005-0000-0000-00009C030000}"/>
    <cellStyle name="標準 14 3 6 3 3 3" xfId="1372" xr:uid="{00000000-0005-0000-0000-00009D030000}"/>
    <cellStyle name="標準 14 3 6 3 4" xfId="662" xr:uid="{00000000-0005-0000-0000-00009E030000}"/>
    <cellStyle name="標準 14 3 6 3 4 2" xfId="1638" xr:uid="{00000000-0005-0000-0000-00009F030000}"/>
    <cellStyle name="標準 14 3 6 3 5" xfId="1150" xr:uid="{00000000-0005-0000-0000-0000A0030000}"/>
    <cellStyle name="標準 14 3 6 4" xfId="201" xr:uid="{00000000-0005-0000-0000-0000A1030000}"/>
    <cellStyle name="標準 14 3 6 4 2" xfId="423" xr:uid="{00000000-0005-0000-0000-0000A2030000}"/>
    <cellStyle name="標準 14 3 6 4 2 2" xfId="921" xr:uid="{00000000-0005-0000-0000-0000A3030000}"/>
    <cellStyle name="標準 14 3 6 4 2 2 2" xfId="1897" xr:uid="{00000000-0005-0000-0000-0000A4030000}"/>
    <cellStyle name="標準 14 3 6 4 2 3" xfId="1409" xr:uid="{00000000-0005-0000-0000-0000A5030000}"/>
    <cellStyle name="標準 14 3 6 4 3" xfId="699" xr:uid="{00000000-0005-0000-0000-0000A6030000}"/>
    <cellStyle name="標準 14 3 6 4 3 2" xfId="1675" xr:uid="{00000000-0005-0000-0000-0000A7030000}"/>
    <cellStyle name="標準 14 3 6 4 4" xfId="1187" xr:uid="{00000000-0005-0000-0000-0000A8030000}"/>
    <cellStyle name="標準 14 3 6 5" xfId="312" xr:uid="{00000000-0005-0000-0000-0000A9030000}"/>
    <cellStyle name="標準 14 3 6 5 2" xfId="810" xr:uid="{00000000-0005-0000-0000-0000AA030000}"/>
    <cellStyle name="標準 14 3 6 5 2 2" xfId="1786" xr:uid="{00000000-0005-0000-0000-0000AB030000}"/>
    <cellStyle name="標準 14 3 6 5 3" xfId="1298" xr:uid="{00000000-0005-0000-0000-0000AC030000}"/>
    <cellStyle name="標準 14 3 6 6" xfId="588" xr:uid="{00000000-0005-0000-0000-0000AD030000}"/>
    <cellStyle name="標準 14 3 6 6 2" xfId="1564" xr:uid="{00000000-0005-0000-0000-0000AE030000}"/>
    <cellStyle name="標準 14 3 6 7" xfId="1076" xr:uid="{00000000-0005-0000-0000-0000AF030000}"/>
    <cellStyle name="標準 14 3 7" xfId="96" xr:uid="{00000000-0005-0000-0000-0000B0030000}"/>
    <cellStyle name="標準 14 3 7 2" xfId="207" xr:uid="{00000000-0005-0000-0000-0000B1030000}"/>
    <cellStyle name="標準 14 3 7 2 2" xfId="429" xr:uid="{00000000-0005-0000-0000-0000B2030000}"/>
    <cellStyle name="標準 14 3 7 2 2 2" xfId="927" xr:uid="{00000000-0005-0000-0000-0000B3030000}"/>
    <cellStyle name="標準 14 3 7 2 2 2 2" xfId="1903" xr:uid="{00000000-0005-0000-0000-0000B4030000}"/>
    <cellStyle name="標準 14 3 7 2 2 3" xfId="1415" xr:uid="{00000000-0005-0000-0000-0000B5030000}"/>
    <cellStyle name="標準 14 3 7 2 3" xfId="705" xr:uid="{00000000-0005-0000-0000-0000B6030000}"/>
    <cellStyle name="標準 14 3 7 2 3 2" xfId="1681" xr:uid="{00000000-0005-0000-0000-0000B7030000}"/>
    <cellStyle name="標準 14 3 7 2 4" xfId="1193" xr:uid="{00000000-0005-0000-0000-0000B8030000}"/>
    <cellStyle name="標準 14 3 7 3" xfId="318" xr:uid="{00000000-0005-0000-0000-0000B9030000}"/>
    <cellStyle name="標準 14 3 7 3 2" xfId="816" xr:uid="{00000000-0005-0000-0000-0000BA030000}"/>
    <cellStyle name="標準 14 3 7 3 2 2" xfId="1792" xr:uid="{00000000-0005-0000-0000-0000BB030000}"/>
    <cellStyle name="標準 14 3 7 3 3" xfId="1304" xr:uid="{00000000-0005-0000-0000-0000BC030000}"/>
    <cellStyle name="標準 14 3 7 4" xfId="594" xr:uid="{00000000-0005-0000-0000-0000BD030000}"/>
    <cellStyle name="標準 14 3 7 4 2" xfId="1570" xr:uid="{00000000-0005-0000-0000-0000BE030000}"/>
    <cellStyle name="標準 14 3 7 5" xfId="1082" xr:uid="{00000000-0005-0000-0000-0000BF030000}"/>
    <cellStyle name="標準 14 3 8" xfId="133" xr:uid="{00000000-0005-0000-0000-0000C0030000}"/>
    <cellStyle name="標準 14 3 8 2" xfId="244" xr:uid="{00000000-0005-0000-0000-0000C1030000}"/>
    <cellStyle name="標準 14 3 8 2 2" xfId="466" xr:uid="{00000000-0005-0000-0000-0000C2030000}"/>
    <cellStyle name="標準 14 3 8 2 2 2" xfId="964" xr:uid="{00000000-0005-0000-0000-0000C3030000}"/>
    <cellStyle name="標準 14 3 8 2 2 2 2" xfId="1940" xr:uid="{00000000-0005-0000-0000-0000C4030000}"/>
    <cellStyle name="標準 14 3 8 2 2 3" xfId="1452" xr:uid="{00000000-0005-0000-0000-0000C5030000}"/>
    <cellStyle name="標準 14 3 8 2 3" xfId="742" xr:uid="{00000000-0005-0000-0000-0000C6030000}"/>
    <cellStyle name="標準 14 3 8 2 3 2" xfId="1718" xr:uid="{00000000-0005-0000-0000-0000C7030000}"/>
    <cellStyle name="標準 14 3 8 2 4" xfId="1230" xr:uid="{00000000-0005-0000-0000-0000C8030000}"/>
    <cellStyle name="標準 14 3 8 3" xfId="355" xr:uid="{00000000-0005-0000-0000-0000C9030000}"/>
    <cellStyle name="標準 14 3 8 3 2" xfId="853" xr:uid="{00000000-0005-0000-0000-0000CA030000}"/>
    <cellStyle name="標準 14 3 8 3 2 2" xfId="1829" xr:uid="{00000000-0005-0000-0000-0000CB030000}"/>
    <cellStyle name="標準 14 3 8 3 3" xfId="1341" xr:uid="{00000000-0005-0000-0000-0000CC030000}"/>
    <cellStyle name="標準 14 3 8 4" xfId="631" xr:uid="{00000000-0005-0000-0000-0000CD030000}"/>
    <cellStyle name="標準 14 3 8 4 2" xfId="1607" xr:uid="{00000000-0005-0000-0000-0000CE030000}"/>
    <cellStyle name="標準 14 3 8 5" xfId="1119" xr:uid="{00000000-0005-0000-0000-0000CF030000}"/>
    <cellStyle name="標準 14 3 9" xfId="170" xr:uid="{00000000-0005-0000-0000-0000D0030000}"/>
    <cellStyle name="標準 14 3 9 2" xfId="392" xr:uid="{00000000-0005-0000-0000-0000D1030000}"/>
    <cellStyle name="標準 14 3 9 2 2" xfId="890" xr:uid="{00000000-0005-0000-0000-0000D2030000}"/>
    <cellStyle name="標準 14 3 9 2 2 2" xfId="1866" xr:uid="{00000000-0005-0000-0000-0000D3030000}"/>
    <cellStyle name="標準 14 3 9 2 3" xfId="1378" xr:uid="{00000000-0005-0000-0000-0000D4030000}"/>
    <cellStyle name="標準 14 3 9 3" xfId="668" xr:uid="{00000000-0005-0000-0000-0000D5030000}"/>
    <cellStyle name="標準 14 3 9 3 2" xfId="1644" xr:uid="{00000000-0005-0000-0000-0000D6030000}"/>
    <cellStyle name="標準 14 3 9 4" xfId="1156" xr:uid="{00000000-0005-0000-0000-0000D7030000}"/>
    <cellStyle name="標準 14 4" xfId="49" xr:uid="{00000000-0005-0000-0000-0000D8030000}"/>
    <cellStyle name="標準 14 4 10" xfId="282" xr:uid="{00000000-0005-0000-0000-0000D9030000}"/>
    <cellStyle name="標準 14 4 10 2" xfId="780" xr:uid="{00000000-0005-0000-0000-0000DA030000}"/>
    <cellStyle name="標準 14 4 10 2 2" xfId="1756" xr:uid="{00000000-0005-0000-0000-0000DB030000}"/>
    <cellStyle name="標準 14 4 10 3" xfId="1268" xr:uid="{00000000-0005-0000-0000-0000DC030000}"/>
    <cellStyle name="標準 14 4 11" xfId="510" xr:uid="{00000000-0005-0000-0000-0000DD030000}"/>
    <cellStyle name="標準 14 4 11 2" xfId="1008" xr:uid="{00000000-0005-0000-0000-0000DE030000}"/>
    <cellStyle name="標準 14 4 11 2 2" xfId="1984" xr:uid="{00000000-0005-0000-0000-0000DF030000}"/>
    <cellStyle name="標準 14 4 11 3" xfId="1496" xr:uid="{00000000-0005-0000-0000-0000E0030000}"/>
    <cellStyle name="標準 14 4 12" xfId="558" xr:uid="{00000000-0005-0000-0000-0000E1030000}"/>
    <cellStyle name="標準 14 4 12 2" xfId="1534" xr:uid="{00000000-0005-0000-0000-0000E2030000}"/>
    <cellStyle name="標準 14 4 13" xfId="1046" xr:uid="{00000000-0005-0000-0000-0000E3030000}"/>
    <cellStyle name="標準 14 4 2" xfId="73" xr:uid="{00000000-0005-0000-0000-0000E4030000}"/>
    <cellStyle name="標準 14 4 2 2" xfId="110" xr:uid="{00000000-0005-0000-0000-0000E5030000}"/>
    <cellStyle name="標準 14 4 2 2 2" xfId="221" xr:uid="{00000000-0005-0000-0000-0000E6030000}"/>
    <cellStyle name="標準 14 4 2 2 2 2" xfId="443" xr:uid="{00000000-0005-0000-0000-0000E7030000}"/>
    <cellStyle name="標準 14 4 2 2 2 2 2" xfId="941" xr:uid="{00000000-0005-0000-0000-0000E8030000}"/>
    <cellStyle name="標準 14 4 2 2 2 2 2 2" xfId="1917" xr:uid="{00000000-0005-0000-0000-0000E9030000}"/>
    <cellStyle name="標準 14 4 2 2 2 2 3" xfId="1429" xr:uid="{00000000-0005-0000-0000-0000EA030000}"/>
    <cellStyle name="標準 14 4 2 2 2 3" xfId="719" xr:uid="{00000000-0005-0000-0000-0000EB030000}"/>
    <cellStyle name="標準 14 4 2 2 2 3 2" xfId="1695" xr:uid="{00000000-0005-0000-0000-0000EC030000}"/>
    <cellStyle name="標準 14 4 2 2 2 4" xfId="1207" xr:uid="{00000000-0005-0000-0000-0000ED030000}"/>
    <cellStyle name="標準 14 4 2 2 3" xfId="332" xr:uid="{00000000-0005-0000-0000-0000EE030000}"/>
    <cellStyle name="標準 14 4 2 2 3 2" xfId="830" xr:uid="{00000000-0005-0000-0000-0000EF030000}"/>
    <cellStyle name="標準 14 4 2 2 3 2 2" xfId="1806" xr:uid="{00000000-0005-0000-0000-0000F0030000}"/>
    <cellStyle name="標準 14 4 2 2 3 3" xfId="1318" xr:uid="{00000000-0005-0000-0000-0000F1030000}"/>
    <cellStyle name="標準 14 4 2 2 4" xfId="543" xr:uid="{00000000-0005-0000-0000-0000F2030000}"/>
    <cellStyle name="標準 14 4 2 2 4 2" xfId="1035" xr:uid="{00000000-0005-0000-0000-0000F3030000}"/>
    <cellStyle name="標準 14 4 2 2 4 2 2" xfId="2011" xr:uid="{00000000-0005-0000-0000-0000F4030000}"/>
    <cellStyle name="標準 14 4 2 2 4 3" xfId="1523" xr:uid="{00000000-0005-0000-0000-0000F5030000}"/>
    <cellStyle name="標準 14 4 2 2 5" xfId="608" xr:uid="{00000000-0005-0000-0000-0000F6030000}"/>
    <cellStyle name="標準 14 4 2 2 5 2" xfId="1584" xr:uid="{00000000-0005-0000-0000-0000F7030000}"/>
    <cellStyle name="標準 14 4 2 2 6" xfId="1096" xr:uid="{00000000-0005-0000-0000-0000F8030000}"/>
    <cellStyle name="標準 14 4 2 3" xfId="147" xr:uid="{00000000-0005-0000-0000-0000F9030000}"/>
    <cellStyle name="標準 14 4 2 3 2" xfId="258" xr:uid="{00000000-0005-0000-0000-0000FA030000}"/>
    <cellStyle name="標準 14 4 2 3 2 2" xfId="480" xr:uid="{00000000-0005-0000-0000-0000FB030000}"/>
    <cellStyle name="標準 14 4 2 3 2 2 2" xfId="978" xr:uid="{00000000-0005-0000-0000-0000FC030000}"/>
    <cellStyle name="標準 14 4 2 3 2 2 2 2" xfId="1954" xr:uid="{00000000-0005-0000-0000-0000FD030000}"/>
    <cellStyle name="標準 14 4 2 3 2 2 3" xfId="1466" xr:uid="{00000000-0005-0000-0000-0000FE030000}"/>
    <cellStyle name="標準 14 4 2 3 2 3" xfId="756" xr:uid="{00000000-0005-0000-0000-0000FF030000}"/>
    <cellStyle name="標準 14 4 2 3 2 3 2" xfId="1732" xr:uid="{00000000-0005-0000-0000-000000040000}"/>
    <cellStyle name="標準 14 4 2 3 2 4" xfId="1244" xr:uid="{00000000-0005-0000-0000-000001040000}"/>
    <cellStyle name="標準 14 4 2 3 3" xfId="369" xr:uid="{00000000-0005-0000-0000-000002040000}"/>
    <cellStyle name="標準 14 4 2 3 3 2" xfId="867" xr:uid="{00000000-0005-0000-0000-000003040000}"/>
    <cellStyle name="標準 14 4 2 3 3 2 2" xfId="1843" xr:uid="{00000000-0005-0000-0000-000004040000}"/>
    <cellStyle name="標準 14 4 2 3 3 3" xfId="1355" xr:uid="{00000000-0005-0000-0000-000005040000}"/>
    <cellStyle name="標準 14 4 2 3 4" xfId="645" xr:uid="{00000000-0005-0000-0000-000006040000}"/>
    <cellStyle name="標準 14 4 2 3 4 2" xfId="1621" xr:uid="{00000000-0005-0000-0000-000007040000}"/>
    <cellStyle name="標準 14 4 2 3 5" xfId="1133" xr:uid="{00000000-0005-0000-0000-000008040000}"/>
    <cellStyle name="標準 14 4 2 4" xfId="184" xr:uid="{00000000-0005-0000-0000-000009040000}"/>
    <cellStyle name="標準 14 4 2 4 2" xfId="406" xr:uid="{00000000-0005-0000-0000-00000A040000}"/>
    <cellStyle name="標準 14 4 2 4 2 2" xfId="904" xr:uid="{00000000-0005-0000-0000-00000B040000}"/>
    <cellStyle name="標準 14 4 2 4 2 2 2" xfId="1880" xr:uid="{00000000-0005-0000-0000-00000C040000}"/>
    <cellStyle name="標準 14 4 2 4 2 3" xfId="1392" xr:uid="{00000000-0005-0000-0000-00000D040000}"/>
    <cellStyle name="標準 14 4 2 4 3" xfId="682" xr:uid="{00000000-0005-0000-0000-00000E040000}"/>
    <cellStyle name="標準 14 4 2 4 3 2" xfId="1658" xr:uid="{00000000-0005-0000-0000-00000F040000}"/>
    <cellStyle name="標準 14 4 2 4 4" xfId="1170" xr:uid="{00000000-0005-0000-0000-000010040000}"/>
    <cellStyle name="標準 14 4 2 5" xfId="295" xr:uid="{00000000-0005-0000-0000-000011040000}"/>
    <cellStyle name="標準 14 4 2 5 2" xfId="793" xr:uid="{00000000-0005-0000-0000-000012040000}"/>
    <cellStyle name="標準 14 4 2 5 2 2" xfId="1769" xr:uid="{00000000-0005-0000-0000-000013040000}"/>
    <cellStyle name="標準 14 4 2 5 3" xfId="1281" xr:uid="{00000000-0005-0000-0000-000014040000}"/>
    <cellStyle name="標準 14 4 2 6" xfId="524" xr:uid="{00000000-0005-0000-0000-000015040000}"/>
    <cellStyle name="標準 14 4 2 6 2" xfId="1016" xr:uid="{00000000-0005-0000-0000-000016040000}"/>
    <cellStyle name="標準 14 4 2 6 2 2" xfId="1992" xr:uid="{00000000-0005-0000-0000-000017040000}"/>
    <cellStyle name="標準 14 4 2 6 3" xfId="1504" xr:uid="{00000000-0005-0000-0000-000018040000}"/>
    <cellStyle name="標準 14 4 2 7" xfId="571" xr:uid="{00000000-0005-0000-0000-000019040000}"/>
    <cellStyle name="標準 14 4 2 7 2" xfId="1547" xr:uid="{00000000-0005-0000-0000-00001A040000}"/>
    <cellStyle name="標準 14 4 2 8" xfId="1059" xr:uid="{00000000-0005-0000-0000-00001B040000}"/>
    <cellStyle name="標準 14 4 3" xfId="63" xr:uid="{00000000-0005-0000-0000-00001C040000}"/>
    <cellStyle name="標準 14 4 3 2" xfId="103" xr:uid="{00000000-0005-0000-0000-00001D040000}"/>
    <cellStyle name="標準 14 4 3 2 2" xfId="214" xr:uid="{00000000-0005-0000-0000-00001E040000}"/>
    <cellStyle name="標準 14 4 3 2 2 2" xfId="436" xr:uid="{00000000-0005-0000-0000-00001F040000}"/>
    <cellStyle name="標準 14 4 3 2 2 2 2" xfId="934" xr:uid="{00000000-0005-0000-0000-000020040000}"/>
    <cellStyle name="標準 14 4 3 2 2 2 2 2" xfId="1910" xr:uid="{00000000-0005-0000-0000-000021040000}"/>
    <cellStyle name="標準 14 4 3 2 2 2 3" xfId="1422" xr:uid="{00000000-0005-0000-0000-000022040000}"/>
    <cellStyle name="標準 14 4 3 2 2 3" xfId="712" xr:uid="{00000000-0005-0000-0000-000023040000}"/>
    <cellStyle name="標準 14 4 3 2 2 3 2" xfId="1688" xr:uid="{00000000-0005-0000-0000-000024040000}"/>
    <cellStyle name="標準 14 4 3 2 2 4" xfId="1200" xr:uid="{00000000-0005-0000-0000-000025040000}"/>
    <cellStyle name="標準 14 4 3 2 3" xfId="325" xr:uid="{00000000-0005-0000-0000-000026040000}"/>
    <cellStyle name="標準 14 4 3 2 3 2" xfId="823" xr:uid="{00000000-0005-0000-0000-000027040000}"/>
    <cellStyle name="標準 14 4 3 2 3 2 2" xfId="1799" xr:uid="{00000000-0005-0000-0000-000028040000}"/>
    <cellStyle name="標準 14 4 3 2 3 3" xfId="1311" xr:uid="{00000000-0005-0000-0000-000029040000}"/>
    <cellStyle name="標準 14 4 3 2 4" xfId="601" xr:uid="{00000000-0005-0000-0000-00002A040000}"/>
    <cellStyle name="標準 14 4 3 2 4 2" xfId="1577" xr:uid="{00000000-0005-0000-0000-00002B040000}"/>
    <cellStyle name="標準 14 4 3 2 5" xfId="1089" xr:uid="{00000000-0005-0000-0000-00002C040000}"/>
    <cellStyle name="標準 14 4 3 3" xfId="140" xr:uid="{00000000-0005-0000-0000-00002D040000}"/>
    <cellStyle name="標準 14 4 3 3 2" xfId="251" xr:uid="{00000000-0005-0000-0000-00002E040000}"/>
    <cellStyle name="標準 14 4 3 3 2 2" xfId="473" xr:uid="{00000000-0005-0000-0000-00002F040000}"/>
    <cellStyle name="標準 14 4 3 3 2 2 2" xfId="971" xr:uid="{00000000-0005-0000-0000-000030040000}"/>
    <cellStyle name="標準 14 4 3 3 2 2 2 2" xfId="1947" xr:uid="{00000000-0005-0000-0000-000031040000}"/>
    <cellStyle name="標準 14 4 3 3 2 2 3" xfId="1459" xr:uid="{00000000-0005-0000-0000-000032040000}"/>
    <cellStyle name="標準 14 4 3 3 2 3" xfId="749" xr:uid="{00000000-0005-0000-0000-000033040000}"/>
    <cellStyle name="標準 14 4 3 3 2 3 2" xfId="1725" xr:uid="{00000000-0005-0000-0000-000034040000}"/>
    <cellStyle name="標準 14 4 3 3 2 4" xfId="1237" xr:uid="{00000000-0005-0000-0000-000035040000}"/>
    <cellStyle name="標準 14 4 3 3 3" xfId="362" xr:uid="{00000000-0005-0000-0000-000036040000}"/>
    <cellStyle name="標準 14 4 3 3 3 2" xfId="860" xr:uid="{00000000-0005-0000-0000-000037040000}"/>
    <cellStyle name="標準 14 4 3 3 3 2 2" xfId="1836" xr:uid="{00000000-0005-0000-0000-000038040000}"/>
    <cellStyle name="標準 14 4 3 3 3 3" xfId="1348" xr:uid="{00000000-0005-0000-0000-000039040000}"/>
    <cellStyle name="標準 14 4 3 3 4" xfId="638" xr:uid="{00000000-0005-0000-0000-00003A040000}"/>
    <cellStyle name="標準 14 4 3 3 4 2" xfId="1614" xr:uid="{00000000-0005-0000-0000-00003B040000}"/>
    <cellStyle name="標準 14 4 3 3 5" xfId="1126" xr:uid="{00000000-0005-0000-0000-00003C040000}"/>
    <cellStyle name="標準 14 4 3 4" xfId="177" xr:uid="{00000000-0005-0000-0000-00003D040000}"/>
    <cellStyle name="標準 14 4 3 4 2" xfId="399" xr:uid="{00000000-0005-0000-0000-00003E040000}"/>
    <cellStyle name="標準 14 4 3 4 2 2" xfId="897" xr:uid="{00000000-0005-0000-0000-00003F040000}"/>
    <cellStyle name="標準 14 4 3 4 2 2 2" xfId="1873" xr:uid="{00000000-0005-0000-0000-000040040000}"/>
    <cellStyle name="標準 14 4 3 4 2 3" xfId="1385" xr:uid="{00000000-0005-0000-0000-000041040000}"/>
    <cellStyle name="標準 14 4 3 4 3" xfId="675" xr:uid="{00000000-0005-0000-0000-000042040000}"/>
    <cellStyle name="標準 14 4 3 4 3 2" xfId="1651" xr:uid="{00000000-0005-0000-0000-000043040000}"/>
    <cellStyle name="標準 14 4 3 4 4" xfId="1163" xr:uid="{00000000-0005-0000-0000-000044040000}"/>
    <cellStyle name="標準 14 4 3 5" xfId="288" xr:uid="{00000000-0005-0000-0000-000045040000}"/>
    <cellStyle name="標準 14 4 3 5 2" xfId="786" xr:uid="{00000000-0005-0000-0000-000046040000}"/>
    <cellStyle name="標準 14 4 3 5 2 2" xfId="1762" xr:uid="{00000000-0005-0000-0000-000047040000}"/>
    <cellStyle name="標準 14 4 3 5 3" xfId="1274" xr:uid="{00000000-0005-0000-0000-000048040000}"/>
    <cellStyle name="標準 14 4 3 6" xfId="536" xr:uid="{00000000-0005-0000-0000-000049040000}"/>
    <cellStyle name="標準 14 4 3 6 2" xfId="1028" xr:uid="{00000000-0005-0000-0000-00004A040000}"/>
    <cellStyle name="標準 14 4 3 6 2 2" xfId="2004" xr:uid="{00000000-0005-0000-0000-00004B040000}"/>
    <cellStyle name="標準 14 4 3 6 3" xfId="1516" xr:uid="{00000000-0005-0000-0000-00004C040000}"/>
    <cellStyle name="標準 14 4 3 7" xfId="564" xr:uid="{00000000-0005-0000-0000-00004D040000}"/>
    <cellStyle name="標準 14 4 3 7 2" xfId="1540" xr:uid="{00000000-0005-0000-0000-00004E040000}"/>
    <cellStyle name="標準 14 4 3 8" xfId="1052" xr:uid="{00000000-0005-0000-0000-00004F040000}"/>
    <cellStyle name="標準 14 4 4" xfId="79" xr:uid="{00000000-0005-0000-0000-000050040000}"/>
    <cellStyle name="標準 14 4 4 2" xfId="116" xr:uid="{00000000-0005-0000-0000-000051040000}"/>
    <cellStyle name="標準 14 4 4 2 2" xfId="227" xr:uid="{00000000-0005-0000-0000-000052040000}"/>
    <cellStyle name="標準 14 4 4 2 2 2" xfId="449" xr:uid="{00000000-0005-0000-0000-000053040000}"/>
    <cellStyle name="標準 14 4 4 2 2 2 2" xfId="947" xr:uid="{00000000-0005-0000-0000-000054040000}"/>
    <cellStyle name="標準 14 4 4 2 2 2 2 2" xfId="1923" xr:uid="{00000000-0005-0000-0000-000055040000}"/>
    <cellStyle name="標準 14 4 4 2 2 2 3" xfId="1435" xr:uid="{00000000-0005-0000-0000-000056040000}"/>
    <cellStyle name="標準 14 4 4 2 2 3" xfId="725" xr:uid="{00000000-0005-0000-0000-000057040000}"/>
    <cellStyle name="標準 14 4 4 2 2 3 2" xfId="1701" xr:uid="{00000000-0005-0000-0000-000058040000}"/>
    <cellStyle name="標準 14 4 4 2 2 4" xfId="1213" xr:uid="{00000000-0005-0000-0000-000059040000}"/>
    <cellStyle name="標準 14 4 4 2 3" xfId="338" xr:uid="{00000000-0005-0000-0000-00005A040000}"/>
    <cellStyle name="標準 14 4 4 2 3 2" xfId="836" xr:uid="{00000000-0005-0000-0000-00005B040000}"/>
    <cellStyle name="標準 14 4 4 2 3 2 2" xfId="1812" xr:uid="{00000000-0005-0000-0000-00005C040000}"/>
    <cellStyle name="標準 14 4 4 2 3 3" xfId="1324" xr:uid="{00000000-0005-0000-0000-00005D040000}"/>
    <cellStyle name="標準 14 4 4 2 4" xfId="614" xr:uid="{00000000-0005-0000-0000-00005E040000}"/>
    <cellStyle name="標準 14 4 4 2 4 2" xfId="1590" xr:uid="{00000000-0005-0000-0000-00005F040000}"/>
    <cellStyle name="標準 14 4 4 2 5" xfId="1102" xr:uid="{00000000-0005-0000-0000-000060040000}"/>
    <cellStyle name="標準 14 4 4 3" xfId="153" xr:uid="{00000000-0005-0000-0000-000061040000}"/>
    <cellStyle name="標準 14 4 4 3 2" xfId="264" xr:uid="{00000000-0005-0000-0000-000062040000}"/>
    <cellStyle name="標準 14 4 4 3 2 2" xfId="486" xr:uid="{00000000-0005-0000-0000-000063040000}"/>
    <cellStyle name="標準 14 4 4 3 2 2 2" xfId="984" xr:uid="{00000000-0005-0000-0000-000064040000}"/>
    <cellStyle name="標準 14 4 4 3 2 2 2 2" xfId="1960" xr:uid="{00000000-0005-0000-0000-000065040000}"/>
    <cellStyle name="標準 14 4 4 3 2 2 3" xfId="1472" xr:uid="{00000000-0005-0000-0000-000066040000}"/>
    <cellStyle name="標準 14 4 4 3 2 3" xfId="762" xr:uid="{00000000-0005-0000-0000-000067040000}"/>
    <cellStyle name="標準 14 4 4 3 2 3 2" xfId="1738" xr:uid="{00000000-0005-0000-0000-000068040000}"/>
    <cellStyle name="標準 14 4 4 3 2 4" xfId="1250" xr:uid="{00000000-0005-0000-0000-000069040000}"/>
    <cellStyle name="標準 14 4 4 3 3" xfId="375" xr:uid="{00000000-0005-0000-0000-00006A040000}"/>
    <cellStyle name="標準 14 4 4 3 3 2" xfId="873" xr:uid="{00000000-0005-0000-0000-00006B040000}"/>
    <cellStyle name="標準 14 4 4 3 3 2 2" xfId="1849" xr:uid="{00000000-0005-0000-0000-00006C040000}"/>
    <cellStyle name="標準 14 4 4 3 3 3" xfId="1361" xr:uid="{00000000-0005-0000-0000-00006D040000}"/>
    <cellStyle name="標準 14 4 4 3 4" xfId="651" xr:uid="{00000000-0005-0000-0000-00006E040000}"/>
    <cellStyle name="標準 14 4 4 3 4 2" xfId="1627" xr:uid="{00000000-0005-0000-0000-00006F040000}"/>
    <cellStyle name="標準 14 4 4 3 5" xfId="1139" xr:uid="{00000000-0005-0000-0000-000070040000}"/>
    <cellStyle name="標準 14 4 4 4" xfId="190" xr:uid="{00000000-0005-0000-0000-000071040000}"/>
    <cellStyle name="標準 14 4 4 4 2" xfId="412" xr:uid="{00000000-0005-0000-0000-000072040000}"/>
    <cellStyle name="標準 14 4 4 4 2 2" xfId="910" xr:uid="{00000000-0005-0000-0000-000073040000}"/>
    <cellStyle name="標準 14 4 4 4 2 2 2" xfId="1886" xr:uid="{00000000-0005-0000-0000-000074040000}"/>
    <cellStyle name="標準 14 4 4 4 2 3" xfId="1398" xr:uid="{00000000-0005-0000-0000-000075040000}"/>
    <cellStyle name="標準 14 4 4 4 3" xfId="688" xr:uid="{00000000-0005-0000-0000-000076040000}"/>
    <cellStyle name="標準 14 4 4 4 3 2" xfId="1664" xr:uid="{00000000-0005-0000-0000-000077040000}"/>
    <cellStyle name="標準 14 4 4 4 4" xfId="1176" xr:uid="{00000000-0005-0000-0000-000078040000}"/>
    <cellStyle name="標準 14 4 4 5" xfId="301" xr:uid="{00000000-0005-0000-0000-000079040000}"/>
    <cellStyle name="標準 14 4 4 5 2" xfId="799" xr:uid="{00000000-0005-0000-0000-00007A040000}"/>
    <cellStyle name="標準 14 4 4 5 2 2" xfId="1775" xr:uid="{00000000-0005-0000-0000-00007B040000}"/>
    <cellStyle name="標準 14 4 4 5 3" xfId="1287" xr:uid="{00000000-0005-0000-0000-00007C040000}"/>
    <cellStyle name="標準 14 4 4 6" xfId="530" xr:uid="{00000000-0005-0000-0000-00007D040000}"/>
    <cellStyle name="標準 14 4 4 6 2" xfId="1022" xr:uid="{00000000-0005-0000-0000-00007E040000}"/>
    <cellStyle name="標準 14 4 4 6 2 2" xfId="1998" xr:uid="{00000000-0005-0000-0000-00007F040000}"/>
    <cellStyle name="標準 14 4 4 6 3" xfId="1510" xr:uid="{00000000-0005-0000-0000-000080040000}"/>
    <cellStyle name="標準 14 4 4 7" xfId="577" xr:uid="{00000000-0005-0000-0000-000081040000}"/>
    <cellStyle name="標準 14 4 4 7 2" xfId="1553" xr:uid="{00000000-0005-0000-0000-000082040000}"/>
    <cellStyle name="標準 14 4 4 8" xfId="1065" xr:uid="{00000000-0005-0000-0000-000083040000}"/>
    <cellStyle name="標準 14 4 5" xfId="85" xr:uid="{00000000-0005-0000-0000-000084040000}"/>
    <cellStyle name="標準 14 4 5 2" xfId="122" xr:uid="{00000000-0005-0000-0000-000085040000}"/>
    <cellStyle name="標準 14 4 5 2 2" xfId="233" xr:uid="{00000000-0005-0000-0000-000086040000}"/>
    <cellStyle name="標準 14 4 5 2 2 2" xfId="455" xr:uid="{00000000-0005-0000-0000-000087040000}"/>
    <cellStyle name="標準 14 4 5 2 2 2 2" xfId="953" xr:uid="{00000000-0005-0000-0000-000088040000}"/>
    <cellStyle name="標準 14 4 5 2 2 2 2 2" xfId="1929" xr:uid="{00000000-0005-0000-0000-000089040000}"/>
    <cellStyle name="標準 14 4 5 2 2 2 3" xfId="1441" xr:uid="{00000000-0005-0000-0000-00008A040000}"/>
    <cellStyle name="標準 14 4 5 2 2 3" xfId="731" xr:uid="{00000000-0005-0000-0000-00008B040000}"/>
    <cellStyle name="標準 14 4 5 2 2 3 2" xfId="1707" xr:uid="{00000000-0005-0000-0000-00008C040000}"/>
    <cellStyle name="標準 14 4 5 2 2 4" xfId="1219" xr:uid="{00000000-0005-0000-0000-00008D040000}"/>
    <cellStyle name="標準 14 4 5 2 3" xfId="344" xr:uid="{00000000-0005-0000-0000-00008E040000}"/>
    <cellStyle name="標準 14 4 5 2 3 2" xfId="842" xr:uid="{00000000-0005-0000-0000-00008F040000}"/>
    <cellStyle name="標準 14 4 5 2 3 2 2" xfId="1818" xr:uid="{00000000-0005-0000-0000-000090040000}"/>
    <cellStyle name="標準 14 4 5 2 3 3" xfId="1330" xr:uid="{00000000-0005-0000-0000-000091040000}"/>
    <cellStyle name="標準 14 4 5 2 4" xfId="620" xr:uid="{00000000-0005-0000-0000-000092040000}"/>
    <cellStyle name="標準 14 4 5 2 4 2" xfId="1596" xr:uid="{00000000-0005-0000-0000-000093040000}"/>
    <cellStyle name="標準 14 4 5 2 5" xfId="1108" xr:uid="{00000000-0005-0000-0000-000094040000}"/>
    <cellStyle name="標準 14 4 5 3" xfId="159" xr:uid="{00000000-0005-0000-0000-000095040000}"/>
    <cellStyle name="標準 14 4 5 3 2" xfId="270" xr:uid="{00000000-0005-0000-0000-000096040000}"/>
    <cellStyle name="標準 14 4 5 3 2 2" xfId="492" xr:uid="{00000000-0005-0000-0000-000097040000}"/>
    <cellStyle name="標準 14 4 5 3 2 2 2" xfId="990" xr:uid="{00000000-0005-0000-0000-000098040000}"/>
    <cellStyle name="標準 14 4 5 3 2 2 2 2" xfId="1966" xr:uid="{00000000-0005-0000-0000-000099040000}"/>
    <cellStyle name="標準 14 4 5 3 2 2 3" xfId="1478" xr:uid="{00000000-0005-0000-0000-00009A040000}"/>
    <cellStyle name="標準 14 4 5 3 2 3" xfId="768" xr:uid="{00000000-0005-0000-0000-00009B040000}"/>
    <cellStyle name="標準 14 4 5 3 2 3 2" xfId="1744" xr:uid="{00000000-0005-0000-0000-00009C040000}"/>
    <cellStyle name="標準 14 4 5 3 2 4" xfId="1256" xr:uid="{00000000-0005-0000-0000-00009D040000}"/>
    <cellStyle name="標準 14 4 5 3 3" xfId="381" xr:uid="{00000000-0005-0000-0000-00009E040000}"/>
    <cellStyle name="標準 14 4 5 3 3 2" xfId="879" xr:uid="{00000000-0005-0000-0000-00009F040000}"/>
    <cellStyle name="標準 14 4 5 3 3 2 2" xfId="1855" xr:uid="{00000000-0005-0000-0000-0000A0040000}"/>
    <cellStyle name="標準 14 4 5 3 3 3" xfId="1367" xr:uid="{00000000-0005-0000-0000-0000A1040000}"/>
    <cellStyle name="標準 14 4 5 3 4" xfId="657" xr:uid="{00000000-0005-0000-0000-0000A2040000}"/>
    <cellStyle name="標準 14 4 5 3 4 2" xfId="1633" xr:uid="{00000000-0005-0000-0000-0000A3040000}"/>
    <cellStyle name="標準 14 4 5 3 5" xfId="1145" xr:uid="{00000000-0005-0000-0000-0000A4040000}"/>
    <cellStyle name="標準 14 4 5 4" xfId="196" xr:uid="{00000000-0005-0000-0000-0000A5040000}"/>
    <cellStyle name="標準 14 4 5 4 2" xfId="418" xr:uid="{00000000-0005-0000-0000-0000A6040000}"/>
    <cellStyle name="標準 14 4 5 4 2 2" xfId="916" xr:uid="{00000000-0005-0000-0000-0000A7040000}"/>
    <cellStyle name="標準 14 4 5 4 2 2 2" xfId="1892" xr:uid="{00000000-0005-0000-0000-0000A8040000}"/>
    <cellStyle name="標準 14 4 5 4 2 3" xfId="1404" xr:uid="{00000000-0005-0000-0000-0000A9040000}"/>
    <cellStyle name="標準 14 4 5 4 3" xfId="694" xr:uid="{00000000-0005-0000-0000-0000AA040000}"/>
    <cellStyle name="標準 14 4 5 4 3 2" xfId="1670" xr:uid="{00000000-0005-0000-0000-0000AB040000}"/>
    <cellStyle name="標準 14 4 5 4 4" xfId="1182" xr:uid="{00000000-0005-0000-0000-0000AC040000}"/>
    <cellStyle name="標準 14 4 5 5" xfId="307" xr:uid="{00000000-0005-0000-0000-0000AD040000}"/>
    <cellStyle name="標準 14 4 5 5 2" xfId="805" xr:uid="{00000000-0005-0000-0000-0000AE040000}"/>
    <cellStyle name="標準 14 4 5 5 2 2" xfId="1781" xr:uid="{00000000-0005-0000-0000-0000AF040000}"/>
    <cellStyle name="標準 14 4 5 5 3" xfId="1293" xr:uid="{00000000-0005-0000-0000-0000B0040000}"/>
    <cellStyle name="標準 14 4 5 6" xfId="583" xr:uid="{00000000-0005-0000-0000-0000B1040000}"/>
    <cellStyle name="標準 14 4 5 6 2" xfId="1559" xr:uid="{00000000-0005-0000-0000-0000B2040000}"/>
    <cellStyle name="標準 14 4 5 7" xfId="1071" xr:uid="{00000000-0005-0000-0000-0000B3040000}"/>
    <cellStyle name="標準 14 4 6" xfId="91" xr:uid="{00000000-0005-0000-0000-0000B4040000}"/>
    <cellStyle name="標準 14 4 6 2" xfId="128" xr:uid="{00000000-0005-0000-0000-0000B5040000}"/>
    <cellStyle name="標準 14 4 6 2 2" xfId="239" xr:uid="{00000000-0005-0000-0000-0000B6040000}"/>
    <cellStyle name="標準 14 4 6 2 2 2" xfId="461" xr:uid="{00000000-0005-0000-0000-0000B7040000}"/>
    <cellStyle name="標準 14 4 6 2 2 2 2" xfId="959" xr:uid="{00000000-0005-0000-0000-0000B8040000}"/>
    <cellStyle name="標準 14 4 6 2 2 2 2 2" xfId="1935" xr:uid="{00000000-0005-0000-0000-0000B9040000}"/>
    <cellStyle name="標準 14 4 6 2 2 2 3" xfId="1447" xr:uid="{00000000-0005-0000-0000-0000BA040000}"/>
    <cellStyle name="標準 14 4 6 2 2 3" xfId="737" xr:uid="{00000000-0005-0000-0000-0000BB040000}"/>
    <cellStyle name="標準 14 4 6 2 2 3 2" xfId="1713" xr:uid="{00000000-0005-0000-0000-0000BC040000}"/>
    <cellStyle name="標準 14 4 6 2 2 4" xfId="1225" xr:uid="{00000000-0005-0000-0000-0000BD040000}"/>
    <cellStyle name="標準 14 4 6 2 3" xfId="350" xr:uid="{00000000-0005-0000-0000-0000BE040000}"/>
    <cellStyle name="標準 14 4 6 2 3 2" xfId="848" xr:uid="{00000000-0005-0000-0000-0000BF040000}"/>
    <cellStyle name="標準 14 4 6 2 3 2 2" xfId="1824" xr:uid="{00000000-0005-0000-0000-0000C0040000}"/>
    <cellStyle name="標準 14 4 6 2 3 3" xfId="1336" xr:uid="{00000000-0005-0000-0000-0000C1040000}"/>
    <cellStyle name="標準 14 4 6 2 4" xfId="626" xr:uid="{00000000-0005-0000-0000-0000C2040000}"/>
    <cellStyle name="標準 14 4 6 2 4 2" xfId="1602" xr:uid="{00000000-0005-0000-0000-0000C3040000}"/>
    <cellStyle name="標準 14 4 6 2 5" xfId="1114" xr:uid="{00000000-0005-0000-0000-0000C4040000}"/>
    <cellStyle name="標準 14 4 6 3" xfId="165" xr:uid="{00000000-0005-0000-0000-0000C5040000}"/>
    <cellStyle name="標準 14 4 6 3 2" xfId="276" xr:uid="{00000000-0005-0000-0000-0000C6040000}"/>
    <cellStyle name="標準 14 4 6 3 2 2" xfId="498" xr:uid="{00000000-0005-0000-0000-0000C7040000}"/>
    <cellStyle name="標準 14 4 6 3 2 2 2" xfId="996" xr:uid="{00000000-0005-0000-0000-0000C8040000}"/>
    <cellStyle name="標準 14 4 6 3 2 2 2 2" xfId="1972" xr:uid="{00000000-0005-0000-0000-0000C9040000}"/>
    <cellStyle name="標準 14 4 6 3 2 2 3" xfId="1484" xr:uid="{00000000-0005-0000-0000-0000CA040000}"/>
    <cellStyle name="標準 14 4 6 3 2 3" xfId="774" xr:uid="{00000000-0005-0000-0000-0000CB040000}"/>
    <cellStyle name="標準 14 4 6 3 2 3 2" xfId="1750" xr:uid="{00000000-0005-0000-0000-0000CC040000}"/>
    <cellStyle name="標準 14 4 6 3 2 4" xfId="1262" xr:uid="{00000000-0005-0000-0000-0000CD040000}"/>
    <cellStyle name="標準 14 4 6 3 3" xfId="387" xr:uid="{00000000-0005-0000-0000-0000CE040000}"/>
    <cellStyle name="標準 14 4 6 3 3 2" xfId="885" xr:uid="{00000000-0005-0000-0000-0000CF040000}"/>
    <cellStyle name="標準 14 4 6 3 3 2 2" xfId="1861" xr:uid="{00000000-0005-0000-0000-0000D0040000}"/>
    <cellStyle name="標準 14 4 6 3 3 3" xfId="1373" xr:uid="{00000000-0005-0000-0000-0000D1040000}"/>
    <cellStyle name="標準 14 4 6 3 4" xfId="663" xr:uid="{00000000-0005-0000-0000-0000D2040000}"/>
    <cellStyle name="標準 14 4 6 3 4 2" xfId="1639" xr:uid="{00000000-0005-0000-0000-0000D3040000}"/>
    <cellStyle name="標準 14 4 6 3 5" xfId="1151" xr:uid="{00000000-0005-0000-0000-0000D4040000}"/>
    <cellStyle name="標準 14 4 6 4" xfId="202" xr:uid="{00000000-0005-0000-0000-0000D5040000}"/>
    <cellStyle name="標準 14 4 6 4 2" xfId="424" xr:uid="{00000000-0005-0000-0000-0000D6040000}"/>
    <cellStyle name="標準 14 4 6 4 2 2" xfId="922" xr:uid="{00000000-0005-0000-0000-0000D7040000}"/>
    <cellStyle name="標準 14 4 6 4 2 2 2" xfId="1898" xr:uid="{00000000-0005-0000-0000-0000D8040000}"/>
    <cellStyle name="標準 14 4 6 4 2 3" xfId="1410" xr:uid="{00000000-0005-0000-0000-0000D9040000}"/>
    <cellStyle name="標準 14 4 6 4 3" xfId="700" xr:uid="{00000000-0005-0000-0000-0000DA040000}"/>
    <cellStyle name="標準 14 4 6 4 3 2" xfId="1676" xr:uid="{00000000-0005-0000-0000-0000DB040000}"/>
    <cellStyle name="標準 14 4 6 4 4" xfId="1188" xr:uid="{00000000-0005-0000-0000-0000DC040000}"/>
    <cellStyle name="標準 14 4 6 5" xfId="313" xr:uid="{00000000-0005-0000-0000-0000DD040000}"/>
    <cellStyle name="標準 14 4 6 5 2" xfId="811" xr:uid="{00000000-0005-0000-0000-0000DE040000}"/>
    <cellStyle name="標準 14 4 6 5 2 2" xfId="1787" xr:uid="{00000000-0005-0000-0000-0000DF040000}"/>
    <cellStyle name="標準 14 4 6 5 3" xfId="1299" xr:uid="{00000000-0005-0000-0000-0000E0040000}"/>
    <cellStyle name="標準 14 4 6 6" xfId="589" xr:uid="{00000000-0005-0000-0000-0000E1040000}"/>
    <cellStyle name="標準 14 4 6 6 2" xfId="1565" xr:uid="{00000000-0005-0000-0000-0000E2040000}"/>
    <cellStyle name="標準 14 4 6 7" xfId="1077" xr:uid="{00000000-0005-0000-0000-0000E3040000}"/>
    <cellStyle name="標準 14 4 7" xfId="97" xr:uid="{00000000-0005-0000-0000-0000E4040000}"/>
    <cellStyle name="標準 14 4 7 2" xfId="208" xr:uid="{00000000-0005-0000-0000-0000E5040000}"/>
    <cellStyle name="標準 14 4 7 2 2" xfId="430" xr:uid="{00000000-0005-0000-0000-0000E6040000}"/>
    <cellStyle name="標準 14 4 7 2 2 2" xfId="928" xr:uid="{00000000-0005-0000-0000-0000E7040000}"/>
    <cellStyle name="標準 14 4 7 2 2 2 2" xfId="1904" xr:uid="{00000000-0005-0000-0000-0000E8040000}"/>
    <cellStyle name="標準 14 4 7 2 2 3" xfId="1416" xr:uid="{00000000-0005-0000-0000-0000E9040000}"/>
    <cellStyle name="標準 14 4 7 2 3" xfId="706" xr:uid="{00000000-0005-0000-0000-0000EA040000}"/>
    <cellStyle name="標準 14 4 7 2 3 2" xfId="1682" xr:uid="{00000000-0005-0000-0000-0000EB040000}"/>
    <cellStyle name="標準 14 4 7 2 4" xfId="1194" xr:uid="{00000000-0005-0000-0000-0000EC040000}"/>
    <cellStyle name="標準 14 4 7 3" xfId="319" xr:uid="{00000000-0005-0000-0000-0000ED040000}"/>
    <cellStyle name="標準 14 4 7 3 2" xfId="817" xr:uid="{00000000-0005-0000-0000-0000EE040000}"/>
    <cellStyle name="標準 14 4 7 3 2 2" xfId="1793" xr:uid="{00000000-0005-0000-0000-0000EF040000}"/>
    <cellStyle name="標準 14 4 7 3 3" xfId="1305" xr:uid="{00000000-0005-0000-0000-0000F0040000}"/>
    <cellStyle name="標準 14 4 7 4" xfId="595" xr:uid="{00000000-0005-0000-0000-0000F1040000}"/>
    <cellStyle name="標準 14 4 7 4 2" xfId="1571" xr:uid="{00000000-0005-0000-0000-0000F2040000}"/>
    <cellStyle name="標準 14 4 7 5" xfId="1083" xr:uid="{00000000-0005-0000-0000-0000F3040000}"/>
    <cellStyle name="標準 14 4 8" xfId="134" xr:uid="{00000000-0005-0000-0000-0000F4040000}"/>
    <cellStyle name="標準 14 4 8 2" xfId="245" xr:uid="{00000000-0005-0000-0000-0000F5040000}"/>
    <cellStyle name="標準 14 4 8 2 2" xfId="467" xr:uid="{00000000-0005-0000-0000-0000F6040000}"/>
    <cellStyle name="標準 14 4 8 2 2 2" xfId="965" xr:uid="{00000000-0005-0000-0000-0000F7040000}"/>
    <cellStyle name="標準 14 4 8 2 2 2 2" xfId="1941" xr:uid="{00000000-0005-0000-0000-0000F8040000}"/>
    <cellStyle name="標準 14 4 8 2 2 3" xfId="1453" xr:uid="{00000000-0005-0000-0000-0000F9040000}"/>
    <cellStyle name="標準 14 4 8 2 3" xfId="743" xr:uid="{00000000-0005-0000-0000-0000FA040000}"/>
    <cellStyle name="標準 14 4 8 2 3 2" xfId="1719" xr:uid="{00000000-0005-0000-0000-0000FB040000}"/>
    <cellStyle name="標準 14 4 8 2 4" xfId="1231" xr:uid="{00000000-0005-0000-0000-0000FC040000}"/>
    <cellStyle name="標準 14 4 8 3" xfId="356" xr:uid="{00000000-0005-0000-0000-0000FD040000}"/>
    <cellStyle name="標準 14 4 8 3 2" xfId="854" xr:uid="{00000000-0005-0000-0000-0000FE040000}"/>
    <cellStyle name="標準 14 4 8 3 2 2" xfId="1830" xr:uid="{00000000-0005-0000-0000-0000FF040000}"/>
    <cellStyle name="標準 14 4 8 3 3" xfId="1342" xr:uid="{00000000-0005-0000-0000-000000050000}"/>
    <cellStyle name="標準 14 4 8 4" xfId="632" xr:uid="{00000000-0005-0000-0000-000001050000}"/>
    <cellStyle name="標準 14 4 8 4 2" xfId="1608" xr:uid="{00000000-0005-0000-0000-000002050000}"/>
    <cellStyle name="標準 14 4 8 5" xfId="1120" xr:uid="{00000000-0005-0000-0000-000003050000}"/>
    <cellStyle name="標準 14 4 9" xfId="171" xr:uid="{00000000-0005-0000-0000-000004050000}"/>
    <cellStyle name="標準 14 4 9 2" xfId="393" xr:uid="{00000000-0005-0000-0000-000005050000}"/>
    <cellStyle name="標準 14 4 9 2 2" xfId="891" xr:uid="{00000000-0005-0000-0000-000006050000}"/>
    <cellStyle name="標準 14 4 9 2 2 2" xfId="1867" xr:uid="{00000000-0005-0000-0000-000007050000}"/>
    <cellStyle name="標準 14 4 9 2 3" xfId="1379" xr:uid="{00000000-0005-0000-0000-000008050000}"/>
    <cellStyle name="標準 14 4 9 3" xfId="669" xr:uid="{00000000-0005-0000-0000-000009050000}"/>
    <cellStyle name="標準 14 4 9 3 2" xfId="1645" xr:uid="{00000000-0005-0000-0000-00000A050000}"/>
    <cellStyle name="標準 14 4 9 4" xfId="1157" xr:uid="{00000000-0005-0000-0000-00000B050000}"/>
    <cellStyle name="標準 14 5" xfId="508" xr:uid="{00000000-0005-0000-0000-00000C050000}"/>
    <cellStyle name="標準 14 5 2" xfId="1006" xr:uid="{00000000-0005-0000-0000-00000D050000}"/>
    <cellStyle name="標準 14 5 2 2" xfId="1982" xr:uid="{00000000-0005-0000-0000-00000E050000}"/>
    <cellStyle name="標準 14 5 3" xfId="1494" xr:uid="{00000000-0005-0000-0000-00000F050000}"/>
    <cellStyle name="標準 15" xfId="44" xr:uid="{00000000-0005-0000-0000-000010050000}"/>
    <cellStyle name="標準 15 2" xfId="50" xr:uid="{00000000-0005-0000-0000-000011050000}"/>
    <cellStyle name="標準 15 2 10" xfId="283" xr:uid="{00000000-0005-0000-0000-000012050000}"/>
    <cellStyle name="標準 15 2 10 2" xfId="781" xr:uid="{00000000-0005-0000-0000-000013050000}"/>
    <cellStyle name="標準 15 2 10 2 2" xfId="1757" xr:uid="{00000000-0005-0000-0000-000014050000}"/>
    <cellStyle name="標準 15 2 10 3" xfId="1269" xr:uid="{00000000-0005-0000-0000-000015050000}"/>
    <cellStyle name="標準 15 2 11" xfId="512" xr:uid="{00000000-0005-0000-0000-000016050000}"/>
    <cellStyle name="標準 15 2 11 2" xfId="1010" xr:uid="{00000000-0005-0000-0000-000017050000}"/>
    <cellStyle name="標準 15 2 11 2 2" xfId="1986" xr:uid="{00000000-0005-0000-0000-000018050000}"/>
    <cellStyle name="標準 15 2 11 3" xfId="1498" xr:uid="{00000000-0005-0000-0000-000019050000}"/>
    <cellStyle name="標準 15 2 12" xfId="559" xr:uid="{00000000-0005-0000-0000-00001A050000}"/>
    <cellStyle name="標準 15 2 12 2" xfId="1535" xr:uid="{00000000-0005-0000-0000-00001B050000}"/>
    <cellStyle name="標準 15 2 13" xfId="1047" xr:uid="{00000000-0005-0000-0000-00001C050000}"/>
    <cellStyle name="標準 15 2 2" xfId="74" xr:uid="{00000000-0005-0000-0000-00001D050000}"/>
    <cellStyle name="標準 15 2 2 2" xfId="111" xr:uid="{00000000-0005-0000-0000-00001E050000}"/>
    <cellStyle name="標準 15 2 2 2 2" xfId="222" xr:uid="{00000000-0005-0000-0000-00001F050000}"/>
    <cellStyle name="標準 15 2 2 2 2 2" xfId="444" xr:uid="{00000000-0005-0000-0000-000020050000}"/>
    <cellStyle name="標準 15 2 2 2 2 2 2" xfId="942" xr:uid="{00000000-0005-0000-0000-000021050000}"/>
    <cellStyle name="標準 15 2 2 2 2 2 2 2" xfId="1918" xr:uid="{00000000-0005-0000-0000-000022050000}"/>
    <cellStyle name="標準 15 2 2 2 2 2 3" xfId="1430" xr:uid="{00000000-0005-0000-0000-000023050000}"/>
    <cellStyle name="標準 15 2 2 2 2 3" xfId="720" xr:uid="{00000000-0005-0000-0000-000024050000}"/>
    <cellStyle name="標準 15 2 2 2 2 3 2" xfId="1696" xr:uid="{00000000-0005-0000-0000-000025050000}"/>
    <cellStyle name="標準 15 2 2 2 2 4" xfId="1208" xr:uid="{00000000-0005-0000-0000-000026050000}"/>
    <cellStyle name="標準 15 2 2 2 3" xfId="333" xr:uid="{00000000-0005-0000-0000-000027050000}"/>
    <cellStyle name="標準 15 2 2 2 3 2" xfId="831" xr:uid="{00000000-0005-0000-0000-000028050000}"/>
    <cellStyle name="標準 15 2 2 2 3 2 2" xfId="1807" xr:uid="{00000000-0005-0000-0000-000029050000}"/>
    <cellStyle name="標準 15 2 2 2 3 3" xfId="1319" xr:uid="{00000000-0005-0000-0000-00002A050000}"/>
    <cellStyle name="標準 15 2 2 2 4" xfId="544" xr:uid="{00000000-0005-0000-0000-00002B050000}"/>
    <cellStyle name="標準 15 2 2 2 4 2" xfId="1036" xr:uid="{00000000-0005-0000-0000-00002C050000}"/>
    <cellStyle name="標準 15 2 2 2 4 2 2" xfId="2012" xr:uid="{00000000-0005-0000-0000-00002D050000}"/>
    <cellStyle name="標準 15 2 2 2 4 3" xfId="1524" xr:uid="{00000000-0005-0000-0000-00002E050000}"/>
    <cellStyle name="標準 15 2 2 2 5" xfId="609" xr:uid="{00000000-0005-0000-0000-00002F050000}"/>
    <cellStyle name="標準 15 2 2 2 5 2" xfId="1585" xr:uid="{00000000-0005-0000-0000-000030050000}"/>
    <cellStyle name="標準 15 2 2 2 6" xfId="1097" xr:uid="{00000000-0005-0000-0000-000031050000}"/>
    <cellStyle name="標準 15 2 2 3" xfId="148" xr:uid="{00000000-0005-0000-0000-000032050000}"/>
    <cellStyle name="標準 15 2 2 3 2" xfId="259" xr:uid="{00000000-0005-0000-0000-000033050000}"/>
    <cellStyle name="標準 15 2 2 3 2 2" xfId="481" xr:uid="{00000000-0005-0000-0000-000034050000}"/>
    <cellStyle name="標準 15 2 2 3 2 2 2" xfId="979" xr:uid="{00000000-0005-0000-0000-000035050000}"/>
    <cellStyle name="標準 15 2 2 3 2 2 2 2" xfId="1955" xr:uid="{00000000-0005-0000-0000-000036050000}"/>
    <cellStyle name="標準 15 2 2 3 2 2 3" xfId="1467" xr:uid="{00000000-0005-0000-0000-000037050000}"/>
    <cellStyle name="標準 15 2 2 3 2 3" xfId="757" xr:uid="{00000000-0005-0000-0000-000038050000}"/>
    <cellStyle name="標準 15 2 2 3 2 3 2" xfId="1733" xr:uid="{00000000-0005-0000-0000-000039050000}"/>
    <cellStyle name="標準 15 2 2 3 2 4" xfId="1245" xr:uid="{00000000-0005-0000-0000-00003A050000}"/>
    <cellStyle name="標準 15 2 2 3 3" xfId="370" xr:uid="{00000000-0005-0000-0000-00003B050000}"/>
    <cellStyle name="標準 15 2 2 3 3 2" xfId="868" xr:uid="{00000000-0005-0000-0000-00003C050000}"/>
    <cellStyle name="標準 15 2 2 3 3 2 2" xfId="1844" xr:uid="{00000000-0005-0000-0000-00003D050000}"/>
    <cellStyle name="標準 15 2 2 3 3 3" xfId="1356" xr:uid="{00000000-0005-0000-0000-00003E050000}"/>
    <cellStyle name="標準 15 2 2 3 4" xfId="646" xr:uid="{00000000-0005-0000-0000-00003F050000}"/>
    <cellStyle name="標準 15 2 2 3 4 2" xfId="1622" xr:uid="{00000000-0005-0000-0000-000040050000}"/>
    <cellStyle name="標準 15 2 2 3 5" xfId="1134" xr:uid="{00000000-0005-0000-0000-000041050000}"/>
    <cellStyle name="標準 15 2 2 4" xfId="185" xr:uid="{00000000-0005-0000-0000-000042050000}"/>
    <cellStyle name="標準 15 2 2 4 2" xfId="407" xr:uid="{00000000-0005-0000-0000-000043050000}"/>
    <cellStyle name="標準 15 2 2 4 2 2" xfId="905" xr:uid="{00000000-0005-0000-0000-000044050000}"/>
    <cellStyle name="標準 15 2 2 4 2 2 2" xfId="1881" xr:uid="{00000000-0005-0000-0000-000045050000}"/>
    <cellStyle name="標準 15 2 2 4 2 3" xfId="1393" xr:uid="{00000000-0005-0000-0000-000046050000}"/>
    <cellStyle name="標準 15 2 2 4 3" xfId="683" xr:uid="{00000000-0005-0000-0000-000047050000}"/>
    <cellStyle name="標準 15 2 2 4 3 2" xfId="1659" xr:uid="{00000000-0005-0000-0000-000048050000}"/>
    <cellStyle name="標準 15 2 2 4 4" xfId="1171" xr:uid="{00000000-0005-0000-0000-000049050000}"/>
    <cellStyle name="標準 15 2 2 5" xfId="296" xr:uid="{00000000-0005-0000-0000-00004A050000}"/>
    <cellStyle name="標準 15 2 2 5 2" xfId="794" xr:uid="{00000000-0005-0000-0000-00004B050000}"/>
    <cellStyle name="標準 15 2 2 5 2 2" xfId="1770" xr:uid="{00000000-0005-0000-0000-00004C050000}"/>
    <cellStyle name="標準 15 2 2 5 3" xfId="1282" xr:uid="{00000000-0005-0000-0000-00004D050000}"/>
    <cellStyle name="標準 15 2 2 6" xfId="525" xr:uid="{00000000-0005-0000-0000-00004E050000}"/>
    <cellStyle name="標準 15 2 2 6 2" xfId="1017" xr:uid="{00000000-0005-0000-0000-00004F050000}"/>
    <cellStyle name="標準 15 2 2 6 2 2" xfId="1993" xr:uid="{00000000-0005-0000-0000-000050050000}"/>
    <cellStyle name="標準 15 2 2 6 3" xfId="1505" xr:uid="{00000000-0005-0000-0000-000051050000}"/>
    <cellStyle name="標準 15 2 2 7" xfId="572" xr:uid="{00000000-0005-0000-0000-000052050000}"/>
    <cellStyle name="標準 15 2 2 7 2" xfId="1548" xr:uid="{00000000-0005-0000-0000-000053050000}"/>
    <cellStyle name="標準 15 2 2 8" xfId="1060" xr:uid="{00000000-0005-0000-0000-000054050000}"/>
    <cellStyle name="標準 15 2 3" xfId="64" xr:uid="{00000000-0005-0000-0000-000055050000}"/>
    <cellStyle name="標準 15 2 3 2" xfId="104" xr:uid="{00000000-0005-0000-0000-000056050000}"/>
    <cellStyle name="標準 15 2 3 2 2" xfId="215" xr:uid="{00000000-0005-0000-0000-000057050000}"/>
    <cellStyle name="標準 15 2 3 2 2 2" xfId="437" xr:uid="{00000000-0005-0000-0000-000058050000}"/>
    <cellStyle name="標準 15 2 3 2 2 2 2" xfId="935" xr:uid="{00000000-0005-0000-0000-000059050000}"/>
    <cellStyle name="標準 15 2 3 2 2 2 2 2" xfId="1911" xr:uid="{00000000-0005-0000-0000-00005A050000}"/>
    <cellStyle name="標準 15 2 3 2 2 2 3" xfId="1423" xr:uid="{00000000-0005-0000-0000-00005B050000}"/>
    <cellStyle name="標準 15 2 3 2 2 3" xfId="713" xr:uid="{00000000-0005-0000-0000-00005C050000}"/>
    <cellStyle name="標準 15 2 3 2 2 3 2" xfId="1689" xr:uid="{00000000-0005-0000-0000-00005D050000}"/>
    <cellStyle name="標準 15 2 3 2 2 4" xfId="1201" xr:uid="{00000000-0005-0000-0000-00005E050000}"/>
    <cellStyle name="標準 15 2 3 2 3" xfId="326" xr:uid="{00000000-0005-0000-0000-00005F050000}"/>
    <cellStyle name="標準 15 2 3 2 3 2" xfId="824" xr:uid="{00000000-0005-0000-0000-000060050000}"/>
    <cellStyle name="標準 15 2 3 2 3 2 2" xfId="1800" xr:uid="{00000000-0005-0000-0000-000061050000}"/>
    <cellStyle name="標準 15 2 3 2 3 3" xfId="1312" xr:uid="{00000000-0005-0000-0000-000062050000}"/>
    <cellStyle name="標準 15 2 3 2 4" xfId="602" xr:uid="{00000000-0005-0000-0000-000063050000}"/>
    <cellStyle name="標準 15 2 3 2 4 2" xfId="1578" xr:uid="{00000000-0005-0000-0000-000064050000}"/>
    <cellStyle name="標準 15 2 3 2 5" xfId="1090" xr:uid="{00000000-0005-0000-0000-000065050000}"/>
    <cellStyle name="標準 15 2 3 3" xfId="141" xr:uid="{00000000-0005-0000-0000-000066050000}"/>
    <cellStyle name="標準 15 2 3 3 2" xfId="252" xr:uid="{00000000-0005-0000-0000-000067050000}"/>
    <cellStyle name="標準 15 2 3 3 2 2" xfId="474" xr:uid="{00000000-0005-0000-0000-000068050000}"/>
    <cellStyle name="標準 15 2 3 3 2 2 2" xfId="972" xr:uid="{00000000-0005-0000-0000-000069050000}"/>
    <cellStyle name="標準 15 2 3 3 2 2 2 2" xfId="1948" xr:uid="{00000000-0005-0000-0000-00006A050000}"/>
    <cellStyle name="標準 15 2 3 3 2 2 3" xfId="1460" xr:uid="{00000000-0005-0000-0000-00006B050000}"/>
    <cellStyle name="標準 15 2 3 3 2 3" xfId="750" xr:uid="{00000000-0005-0000-0000-00006C050000}"/>
    <cellStyle name="標準 15 2 3 3 2 3 2" xfId="1726" xr:uid="{00000000-0005-0000-0000-00006D050000}"/>
    <cellStyle name="標準 15 2 3 3 2 4" xfId="1238" xr:uid="{00000000-0005-0000-0000-00006E050000}"/>
    <cellStyle name="標準 15 2 3 3 3" xfId="363" xr:uid="{00000000-0005-0000-0000-00006F050000}"/>
    <cellStyle name="標準 15 2 3 3 3 2" xfId="861" xr:uid="{00000000-0005-0000-0000-000070050000}"/>
    <cellStyle name="標準 15 2 3 3 3 2 2" xfId="1837" xr:uid="{00000000-0005-0000-0000-000071050000}"/>
    <cellStyle name="標準 15 2 3 3 3 3" xfId="1349" xr:uid="{00000000-0005-0000-0000-000072050000}"/>
    <cellStyle name="標準 15 2 3 3 4" xfId="639" xr:uid="{00000000-0005-0000-0000-000073050000}"/>
    <cellStyle name="標準 15 2 3 3 4 2" xfId="1615" xr:uid="{00000000-0005-0000-0000-000074050000}"/>
    <cellStyle name="標準 15 2 3 3 5" xfId="1127" xr:uid="{00000000-0005-0000-0000-000075050000}"/>
    <cellStyle name="標準 15 2 3 4" xfId="178" xr:uid="{00000000-0005-0000-0000-000076050000}"/>
    <cellStyle name="標準 15 2 3 4 2" xfId="400" xr:uid="{00000000-0005-0000-0000-000077050000}"/>
    <cellStyle name="標準 15 2 3 4 2 2" xfId="898" xr:uid="{00000000-0005-0000-0000-000078050000}"/>
    <cellStyle name="標準 15 2 3 4 2 2 2" xfId="1874" xr:uid="{00000000-0005-0000-0000-000079050000}"/>
    <cellStyle name="標準 15 2 3 4 2 3" xfId="1386" xr:uid="{00000000-0005-0000-0000-00007A050000}"/>
    <cellStyle name="標準 15 2 3 4 3" xfId="676" xr:uid="{00000000-0005-0000-0000-00007B050000}"/>
    <cellStyle name="標準 15 2 3 4 3 2" xfId="1652" xr:uid="{00000000-0005-0000-0000-00007C050000}"/>
    <cellStyle name="標準 15 2 3 4 4" xfId="1164" xr:uid="{00000000-0005-0000-0000-00007D050000}"/>
    <cellStyle name="標準 15 2 3 5" xfId="289" xr:uid="{00000000-0005-0000-0000-00007E050000}"/>
    <cellStyle name="標準 15 2 3 5 2" xfId="787" xr:uid="{00000000-0005-0000-0000-00007F050000}"/>
    <cellStyle name="標準 15 2 3 5 2 2" xfId="1763" xr:uid="{00000000-0005-0000-0000-000080050000}"/>
    <cellStyle name="標準 15 2 3 5 3" xfId="1275" xr:uid="{00000000-0005-0000-0000-000081050000}"/>
    <cellStyle name="標準 15 2 3 6" xfId="537" xr:uid="{00000000-0005-0000-0000-000082050000}"/>
    <cellStyle name="標準 15 2 3 6 2" xfId="1029" xr:uid="{00000000-0005-0000-0000-000083050000}"/>
    <cellStyle name="標準 15 2 3 6 2 2" xfId="2005" xr:uid="{00000000-0005-0000-0000-000084050000}"/>
    <cellStyle name="標準 15 2 3 6 3" xfId="1517" xr:uid="{00000000-0005-0000-0000-000085050000}"/>
    <cellStyle name="標準 15 2 3 7" xfId="565" xr:uid="{00000000-0005-0000-0000-000086050000}"/>
    <cellStyle name="標準 15 2 3 7 2" xfId="1541" xr:uid="{00000000-0005-0000-0000-000087050000}"/>
    <cellStyle name="標準 15 2 3 8" xfId="1053" xr:uid="{00000000-0005-0000-0000-000088050000}"/>
    <cellStyle name="標準 15 2 4" xfId="80" xr:uid="{00000000-0005-0000-0000-000089050000}"/>
    <cellStyle name="標準 15 2 4 2" xfId="117" xr:uid="{00000000-0005-0000-0000-00008A050000}"/>
    <cellStyle name="標準 15 2 4 2 2" xfId="228" xr:uid="{00000000-0005-0000-0000-00008B050000}"/>
    <cellStyle name="標準 15 2 4 2 2 2" xfId="450" xr:uid="{00000000-0005-0000-0000-00008C050000}"/>
    <cellStyle name="標準 15 2 4 2 2 2 2" xfId="948" xr:uid="{00000000-0005-0000-0000-00008D050000}"/>
    <cellStyle name="標準 15 2 4 2 2 2 2 2" xfId="1924" xr:uid="{00000000-0005-0000-0000-00008E050000}"/>
    <cellStyle name="標準 15 2 4 2 2 2 3" xfId="1436" xr:uid="{00000000-0005-0000-0000-00008F050000}"/>
    <cellStyle name="標準 15 2 4 2 2 3" xfId="726" xr:uid="{00000000-0005-0000-0000-000090050000}"/>
    <cellStyle name="標準 15 2 4 2 2 3 2" xfId="1702" xr:uid="{00000000-0005-0000-0000-000091050000}"/>
    <cellStyle name="標準 15 2 4 2 2 4" xfId="1214" xr:uid="{00000000-0005-0000-0000-000092050000}"/>
    <cellStyle name="標準 15 2 4 2 3" xfId="339" xr:uid="{00000000-0005-0000-0000-000093050000}"/>
    <cellStyle name="標準 15 2 4 2 3 2" xfId="837" xr:uid="{00000000-0005-0000-0000-000094050000}"/>
    <cellStyle name="標準 15 2 4 2 3 2 2" xfId="1813" xr:uid="{00000000-0005-0000-0000-000095050000}"/>
    <cellStyle name="標準 15 2 4 2 3 3" xfId="1325" xr:uid="{00000000-0005-0000-0000-000096050000}"/>
    <cellStyle name="標準 15 2 4 2 4" xfId="615" xr:uid="{00000000-0005-0000-0000-000097050000}"/>
    <cellStyle name="標準 15 2 4 2 4 2" xfId="1591" xr:uid="{00000000-0005-0000-0000-000098050000}"/>
    <cellStyle name="標準 15 2 4 2 5" xfId="1103" xr:uid="{00000000-0005-0000-0000-000099050000}"/>
    <cellStyle name="標準 15 2 4 3" xfId="154" xr:uid="{00000000-0005-0000-0000-00009A050000}"/>
    <cellStyle name="標準 15 2 4 3 2" xfId="265" xr:uid="{00000000-0005-0000-0000-00009B050000}"/>
    <cellStyle name="標準 15 2 4 3 2 2" xfId="487" xr:uid="{00000000-0005-0000-0000-00009C050000}"/>
    <cellStyle name="標準 15 2 4 3 2 2 2" xfId="985" xr:uid="{00000000-0005-0000-0000-00009D050000}"/>
    <cellStyle name="標準 15 2 4 3 2 2 2 2" xfId="1961" xr:uid="{00000000-0005-0000-0000-00009E050000}"/>
    <cellStyle name="標準 15 2 4 3 2 2 3" xfId="1473" xr:uid="{00000000-0005-0000-0000-00009F050000}"/>
    <cellStyle name="標準 15 2 4 3 2 3" xfId="763" xr:uid="{00000000-0005-0000-0000-0000A0050000}"/>
    <cellStyle name="標準 15 2 4 3 2 3 2" xfId="1739" xr:uid="{00000000-0005-0000-0000-0000A1050000}"/>
    <cellStyle name="標準 15 2 4 3 2 4" xfId="1251" xr:uid="{00000000-0005-0000-0000-0000A2050000}"/>
    <cellStyle name="標準 15 2 4 3 3" xfId="376" xr:uid="{00000000-0005-0000-0000-0000A3050000}"/>
    <cellStyle name="標準 15 2 4 3 3 2" xfId="874" xr:uid="{00000000-0005-0000-0000-0000A4050000}"/>
    <cellStyle name="標準 15 2 4 3 3 2 2" xfId="1850" xr:uid="{00000000-0005-0000-0000-0000A5050000}"/>
    <cellStyle name="標準 15 2 4 3 3 3" xfId="1362" xr:uid="{00000000-0005-0000-0000-0000A6050000}"/>
    <cellStyle name="標準 15 2 4 3 4" xfId="652" xr:uid="{00000000-0005-0000-0000-0000A7050000}"/>
    <cellStyle name="標準 15 2 4 3 4 2" xfId="1628" xr:uid="{00000000-0005-0000-0000-0000A8050000}"/>
    <cellStyle name="標準 15 2 4 3 5" xfId="1140" xr:uid="{00000000-0005-0000-0000-0000A9050000}"/>
    <cellStyle name="標準 15 2 4 4" xfId="191" xr:uid="{00000000-0005-0000-0000-0000AA050000}"/>
    <cellStyle name="標準 15 2 4 4 2" xfId="413" xr:uid="{00000000-0005-0000-0000-0000AB050000}"/>
    <cellStyle name="標準 15 2 4 4 2 2" xfId="911" xr:uid="{00000000-0005-0000-0000-0000AC050000}"/>
    <cellStyle name="標準 15 2 4 4 2 2 2" xfId="1887" xr:uid="{00000000-0005-0000-0000-0000AD050000}"/>
    <cellStyle name="標準 15 2 4 4 2 3" xfId="1399" xr:uid="{00000000-0005-0000-0000-0000AE050000}"/>
    <cellStyle name="標準 15 2 4 4 3" xfId="689" xr:uid="{00000000-0005-0000-0000-0000AF050000}"/>
    <cellStyle name="標準 15 2 4 4 3 2" xfId="1665" xr:uid="{00000000-0005-0000-0000-0000B0050000}"/>
    <cellStyle name="標準 15 2 4 4 4" xfId="1177" xr:uid="{00000000-0005-0000-0000-0000B1050000}"/>
    <cellStyle name="標準 15 2 4 5" xfId="302" xr:uid="{00000000-0005-0000-0000-0000B2050000}"/>
    <cellStyle name="標準 15 2 4 5 2" xfId="800" xr:uid="{00000000-0005-0000-0000-0000B3050000}"/>
    <cellStyle name="標準 15 2 4 5 2 2" xfId="1776" xr:uid="{00000000-0005-0000-0000-0000B4050000}"/>
    <cellStyle name="標準 15 2 4 5 3" xfId="1288" xr:uid="{00000000-0005-0000-0000-0000B5050000}"/>
    <cellStyle name="標準 15 2 4 6" xfId="531" xr:uid="{00000000-0005-0000-0000-0000B6050000}"/>
    <cellStyle name="標準 15 2 4 6 2" xfId="1023" xr:uid="{00000000-0005-0000-0000-0000B7050000}"/>
    <cellStyle name="標準 15 2 4 6 2 2" xfId="1999" xr:uid="{00000000-0005-0000-0000-0000B8050000}"/>
    <cellStyle name="標準 15 2 4 6 3" xfId="1511" xr:uid="{00000000-0005-0000-0000-0000B9050000}"/>
    <cellStyle name="標準 15 2 4 7" xfId="578" xr:uid="{00000000-0005-0000-0000-0000BA050000}"/>
    <cellStyle name="標準 15 2 4 7 2" xfId="1554" xr:uid="{00000000-0005-0000-0000-0000BB050000}"/>
    <cellStyle name="標準 15 2 4 8" xfId="1066" xr:uid="{00000000-0005-0000-0000-0000BC050000}"/>
    <cellStyle name="標準 15 2 5" xfId="86" xr:uid="{00000000-0005-0000-0000-0000BD050000}"/>
    <cellStyle name="標準 15 2 5 2" xfId="123" xr:uid="{00000000-0005-0000-0000-0000BE050000}"/>
    <cellStyle name="標準 15 2 5 2 2" xfId="234" xr:uid="{00000000-0005-0000-0000-0000BF050000}"/>
    <cellStyle name="標準 15 2 5 2 2 2" xfId="456" xr:uid="{00000000-0005-0000-0000-0000C0050000}"/>
    <cellStyle name="標準 15 2 5 2 2 2 2" xfId="954" xr:uid="{00000000-0005-0000-0000-0000C1050000}"/>
    <cellStyle name="標準 15 2 5 2 2 2 2 2" xfId="1930" xr:uid="{00000000-0005-0000-0000-0000C2050000}"/>
    <cellStyle name="標準 15 2 5 2 2 2 3" xfId="1442" xr:uid="{00000000-0005-0000-0000-0000C3050000}"/>
    <cellStyle name="標準 15 2 5 2 2 3" xfId="732" xr:uid="{00000000-0005-0000-0000-0000C4050000}"/>
    <cellStyle name="標準 15 2 5 2 2 3 2" xfId="1708" xr:uid="{00000000-0005-0000-0000-0000C5050000}"/>
    <cellStyle name="標準 15 2 5 2 2 4" xfId="1220" xr:uid="{00000000-0005-0000-0000-0000C6050000}"/>
    <cellStyle name="標準 15 2 5 2 3" xfId="345" xr:uid="{00000000-0005-0000-0000-0000C7050000}"/>
    <cellStyle name="標準 15 2 5 2 3 2" xfId="843" xr:uid="{00000000-0005-0000-0000-0000C8050000}"/>
    <cellStyle name="標準 15 2 5 2 3 2 2" xfId="1819" xr:uid="{00000000-0005-0000-0000-0000C9050000}"/>
    <cellStyle name="標準 15 2 5 2 3 3" xfId="1331" xr:uid="{00000000-0005-0000-0000-0000CA050000}"/>
    <cellStyle name="標準 15 2 5 2 4" xfId="621" xr:uid="{00000000-0005-0000-0000-0000CB050000}"/>
    <cellStyle name="標準 15 2 5 2 4 2" xfId="1597" xr:uid="{00000000-0005-0000-0000-0000CC050000}"/>
    <cellStyle name="標準 15 2 5 2 5" xfId="1109" xr:uid="{00000000-0005-0000-0000-0000CD050000}"/>
    <cellStyle name="標準 15 2 5 3" xfId="160" xr:uid="{00000000-0005-0000-0000-0000CE050000}"/>
    <cellStyle name="標準 15 2 5 3 2" xfId="271" xr:uid="{00000000-0005-0000-0000-0000CF050000}"/>
    <cellStyle name="標準 15 2 5 3 2 2" xfId="493" xr:uid="{00000000-0005-0000-0000-0000D0050000}"/>
    <cellStyle name="標準 15 2 5 3 2 2 2" xfId="991" xr:uid="{00000000-0005-0000-0000-0000D1050000}"/>
    <cellStyle name="標準 15 2 5 3 2 2 2 2" xfId="1967" xr:uid="{00000000-0005-0000-0000-0000D2050000}"/>
    <cellStyle name="標準 15 2 5 3 2 2 3" xfId="1479" xr:uid="{00000000-0005-0000-0000-0000D3050000}"/>
    <cellStyle name="標準 15 2 5 3 2 3" xfId="769" xr:uid="{00000000-0005-0000-0000-0000D4050000}"/>
    <cellStyle name="標準 15 2 5 3 2 3 2" xfId="1745" xr:uid="{00000000-0005-0000-0000-0000D5050000}"/>
    <cellStyle name="標準 15 2 5 3 2 4" xfId="1257" xr:uid="{00000000-0005-0000-0000-0000D6050000}"/>
    <cellStyle name="標準 15 2 5 3 3" xfId="382" xr:uid="{00000000-0005-0000-0000-0000D7050000}"/>
    <cellStyle name="標準 15 2 5 3 3 2" xfId="880" xr:uid="{00000000-0005-0000-0000-0000D8050000}"/>
    <cellStyle name="標準 15 2 5 3 3 2 2" xfId="1856" xr:uid="{00000000-0005-0000-0000-0000D9050000}"/>
    <cellStyle name="標準 15 2 5 3 3 3" xfId="1368" xr:uid="{00000000-0005-0000-0000-0000DA050000}"/>
    <cellStyle name="標準 15 2 5 3 4" xfId="658" xr:uid="{00000000-0005-0000-0000-0000DB050000}"/>
    <cellStyle name="標準 15 2 5 3 4 2" xfId="1634" xr:uid="{00000000-0005-0000-0000-0000DC050000}"/>
    <cellStyle name="標準 15 2 5 3 5" xfId="1146" xr:uid="{00000000-0005-0000-0000-0000DD050000}"/>
    <cellStyle name="標準 15 2 5 4" xfId="197" xr:uid="{00000000-0005-0000-0000-0000DE050000}"/>
    <cellStyle name="標準 15 2 5 4 2" xfId="419" xr:uid="{00000000-0005-0000-0000-0000DF050000}"/>
    <cellStyle name="標準 15 2 5 4 2 2" xfId="917" xr:uid="{00000000-0005-0000-0000-0000E0050000}"/>
    <cellStyle name="標準 15 2 5 4 2 2 2" xfId="1893" xr:uid="{00000000-0005-0000-0000-0000E1050000}"/>
    <cellStyle name="標準 15 2 5 4 2 3" xfId="1405" xr:uid="{00000000-0005-0000-0000-0000E2050000}"/>
    <cellStyle name="標準 15 2 5 4 3" xfId="695" xr:uid="{00000000-0005-0000-0000-0000E3050000}"/>
    <cellStyle name="標準 15 2 5 4 3 2" xfId="1671" xr:uid="{00000000-0005-0000-0000-0000E4050000}"/>
    <cellStyle name="標準 15 2 5 4 4" xfId="1183" xr:uid="{00000000-0005-0000-0000-0000E5050000}"/>
    <cellStyle name="標準 15 2 5 5" xfId="308" xr:uid="{00000000-0005-0000-0000-0000E6050000}"/>
    <cellStyle name="標準 15 2 5 5 2" xfId="806" xr:uid="{00000000-0005-0000-0000-0000E7050000}"/>
    <cellStyle name="標準 15 2 5 5 2 2" xfId="1782" xr:uid="{00000000-0005-0000-0000-0000E8050000}"/>
    <cellStyle name="標準 15 2 5 5 3" xfId="1294" xr:uid="{00000000-0005-0000-0000-0000E9050000}"/>
    <cellStyle name="標準 15 2 5 6" xfId="584" xr:uid="{00000000-0005-0000-0000-0000EA050000}"/>
    <cellStyle name="標準 15 2 5 6 2" xfId="1560" xr:uid="{00000000-0005-0000-0000-0000EB050000}"/>
    <cellStyle name="標準 15 2 5 7" xfId="1072" xr:uid="{00000000-0005-0000-0000-0000EC050000}"/>
    <cellStyle name="標準 15 2 6" xfId="92" xr:uid="{00000000-0005-0000-0000-0000ED050000}"/>
    <cellStyle name="標準 15 2 6 2" xfId="129" xr:uid="{00000000-0005-0000-0000-0000EE050000}"/>
    <cellStyle name="標準 15 2 6 2 2" xfId="240" xr:uid="{00000000-0005-0000-0000-0000EF050000}"/>
    <cellStyle name="標準 15 2 6 2 2 2" xfId="462" xr:uid="{00000000-0005-0000-0000-0000F0050000}"/>
    <cellStyle name="標準 15 2 6 2 2 2 2" xfId="960" xr:uid="{00000000-0005-0000-0000-0000F1050000}"/>
    <cellStyle name="標準 15 2 6 2 2 2 2 2" xfId="1936" xr:uid="{00000000-0005-0000-0000-0000F2050000}"/>
    <cellStyle name="標準 15 2 6 2 2 2 3" xfId="1448" xr:uid="{00000000-0005-0000-0000-0000F3050000}"/>
    <cellStyle name="標準 15 2 6 2 2 3" xfId="738" xr:uid="{00000000-0005-0000-0000-0000F4050000}"/>
    <cellStyle name="標準 15 2 6 2 2 3 2" xfId="1714" xr:uid="{00000000-0005-0000-0000-0000F5050000}"/>
    <cellStyle name="標準 15 2 6 2 2 4" xfId="1226" xr:uid="{00000000-0005-0000-0000-0000F6050000}"/>
    <cellStyle name="標準 15 2 6 2 3" xfId="351" xr:uid="{00000000-0005-0000-0000-0000F7050000}"/>
    <cellStyle name="標準 15 2 6 2 3 2" xfId="849" xr:uid="{00000000-0005-0000-0000-0000F8050000}"/>
    <cellStyle name="標準 15 2 6 2 3 2 2" xfId="1825" xr:uid="{00000000-0005-0000-0000-0000F9050000}"/>
    <cellStyle name="標準 15 2 6 2 3 3" xfId="1337" xr:uid="{00000000-0005-0000-0000-0000FA050000}"/>
    <cellStyle name="標準 15 2 6 2 4" xfId="627" xr:uid="{00000000-0005-0000-0000-0000FB050000}"/>
    <cellStyle name="標準 15 2 6 2 4 2" xfId="1603" xr:uid="{00000000-0005-0000-0000-0000FC050000}"/>
    <cellStyle name="標準 15 2 6 2 5" xfId="1115" xr:uid="{00000000-0005-0000-0000-0000FD050000}"/>
    <cellStyle name="標準 15 2 6 3" xfId="166" xr:uid="{00000000-0005-0000-0000-0000FE050000}"/>
    <cellStyle name="標準 15 2 6 3 2" xfId="277" xr:uid="{00000000-0005-0000-0000-0000FF050000}"/>
    <cellStyle name="標準 15 2 6 3 2 2" xfId="499" xr:uid="{00000000-0005-0000-0000-000000060000}"/>
    <cellStyle name="標準 15 2 6 3 2 2 2" xfId="997" xr:uid="{00000000-0005-0000-0000-000001060000}"/>
    <cellStyle name="標準 15 2 6 3 2 2 2 2" xfId="1973" xr:uid="{00000000-0005-0000-0000-000002060000}"/>
    <cellStyle name="標準 15 2 6 3 2 2 3" xfId="1485" xr:uid="{00000000-0005-0000-0000-000003060000}"/>
    <cellStyle name="標準 15 2 6 3 2 3" xfId="775" xr:uid="{00000000-0005-0000-0000-000004060000}"/>
    <cellStyle name="標準 15 2 6 3 2 3 2" xfId="1751" xr:uid="{00000000-0005-0000-0000-000005060000}"/>
    <cellStyle name="標準 15 2 6 3 2 4" xfId="1263" xr:uid="{00000000-0005-0000-0000-000006060000}"/>
    <cellStyle name="標準 15 2 6 3 3" xfId="388" xr:uid="{00000000-0005-0000-0000-000007060000}"/>
    <cellStyle name="標準 15 2 6 3 3 2" xfId="886" xr:uid="{00000000-0005-0000-0000-000008060000}"/>
    <cellStyle name="標準 15 2 6 3 3 2 2" xfId="1862" xr:uid="{00000000-0005-0000-0000-000009060000}"/>
    <cellStyle name="標準 15 2 6 3 3 3" xfId="1374" xr:uid="{00000000-0005-0000-0000-00000A060000}"/>
    <cellStyle name="標準 15 2 6 3 4" xfId="664" xr:uid="{00000000-0005-0000-0000-00000B060000}"/>
    <cellStyle name="標準 15 2 6 3 4 2" xfId="1640" xr:uid="{00000000-0005-0000-0000-00000C060000}"/>
    <cellStyle name="標準 15 2 6 3 5" xfId="1152" xr:uid="{00000000-0005-0000-0000-00000D060000}"/>
    <cellStyle name="標準 15 2 6 4" xfId="203" xr:uid="{00000000-0005-0000-0000-00000E060000}"/>
    <cellStyle name="標準 15 2 6 4 2" xfId="425" xr:uid="{00000000-0005-0000-0000-00000F060000}"/>
    <cellStyle name="標準 15 2 6 4 2 2" xfId="923" xr:uid="{00000000-0005-0000-0000-000010060000}"/>
    <cellStyle name="標準 15 2 6 4 2 2 2" xfId="1899" xr:uid="{00000000-0005-0000-0000-000011060000}"/>
    <cellStyle name="標準 15 2 6 4 2 3" xfId="1411" xr:uid="{00000000-0005-0000-0000-000012060000}"/>
    <cellStyle name="標準 15 2 6 4 3" xfId="701" xr:uid="{00000000-0005-0000-0000-000013060000}"/>
    <cellStyle name="標準 15 2 6 4 3 2" xfId="1677" xr:uid="{00000000-0005-0000-0000-000014060000}"/>
    <cellStyle name="標準 15 2 6 4 4" xfId="1189" xr:uid="{00000000-0005-0000-0000-000015060000}"/>
    <cellStyle name="標準 15 2 6 5" xfId="314" xr:uid="{00000000-0005-0000-0000-000016060000}"/>
    <cellStyle name="標準 15 2 6 5 2" xfId="812" xr:uid="{00000000-0005-0000-0000-000017060000}"/>
    <cellStyle name="標準 15 2 6 5 2 2" xfId="1788" xr:uid="{00000000-0005-0000-0000-000018060000}"/>
    <cellStyle name="標準 15 2 6 5 3" xfId="1300" xr:uid="{00000000-0005-0000-0000-000019060000}"/>
    <cellStyle name="標準 15 2 6 6" xfId="590" xr:uid="{00000000-0005-0000-0000-00001A060000}"/>
    <cellStyle name="標準 15 2 6 6 2" xfId="1566" xr:uid="{00000000-0005-0000-0000-00001B060000}"/>
    <cellStyle name="標準 15 2 6 7" xfId="1078" xr:uid="{00000000-0005-0000-0000-00001C060000}"/>
    <cellStyle name="標準 15 2 7" xfId="98" xr:uid="{00000000-0005-0000-0000-00001D060000}"/>
    <cellStyle name="標準 15 2 7 2" xfId="209" xr:uid="{00000000-0005-0000-0000-00001E060000}"/>
    <cellStyle name="標準 15 2 7 2 2" xfId="431" xr:uid="{00000000-0005-0000-0000-00001F060000}"/>
    <cellStyle name="標準 15 2 7 2 2 2" xfId="929" xr:uid="{00000000-0005-0000-0000-000020060000}"/>
    <cellStyle name="標準 15 2 7 2 2 2 2" xfId="1905" xr:uid="{00000000-0005-0000-0000-000021060000}"/>
    <cellStyle name="標準 15 2 7 2 2 3" xfId="1417" xr:uid="{00000000-0005-0000-0000-000022060000}"/>
    <cellStyle name="標準 15 2 7 2 3" xfId="707" xr:uid="{00000000-0005-0000-0000-000023060000}"/>
    <cellStyle name="標準 15 2 7 2 3 2" xfId="1683" xr:uid="{00000000-0005-0000-0000-000024060000}"/>
    <cellStyle name="標準 15 2 7 2 4" xfId="1195" xr:uid="{00000000-0005-0000-0000-000025060000}"/>
    <cellStyle name="標準 15 2 7 3" xfId="320" xr:uid="{00000000-0005-0000-0000-000026060000}"/>
    <cellStyle name="標準 15 2 7 3 2" xfId="818" xr:uid="{00000000-0005-0000-0000-000027060000}"/>
    <cellStyle name="標準 15 2 7 3 2 2" xfId="1794" xr:uid="{00000000-0005-0000-0000-000028060000}"/>
    <cellStyle name="標準 15 2 7 3 3" xfId="1306" xr:uid="{00000000-0005-0000-0000-000029060000}"/>
    <cellStyle name="標準 15 2 7 4" xfId="596" xr:uid="{00000000-0005-0000-0000-00002A060000}"/>
    <cellStyle name="標準 15 2 7 4 2" xfId="1572" xr:uid="{00000000-0005-0000-0000-00002B060000}"/>
    <cellStyle name="標準 15 2 7 5" xfId="1084" xr:uid="{00000000-0005-0000-0000-00002C060000}"/>
    <cellStyle name="標準 15 2 8" xfId="135" xr:uid="{00000000-0005-0000-0000-00002D060000}"/>
    <cellStyle name="標準 15 2 8 2" xfId="246" xr:uid="{00000000-0005-0000-0000-00002E060000}"/>
    <cellStyle name="標準 15 2 8 2 2" xfId="468" xr:uid="{00000000-0005-0000-0000-00002F060000}"/>
    <cellStyle name="標準 15 2 8 2 2 2" xfId="966" xr:uid="{00000000-0005-0000-0000-000030060000}"/>
    <cellStyle name="標準 15 2 8 2 2 2 2" xfId="1942" xr:uid="{00000000-0005-0000-0000-000031060000}"/>
    <cellStyle name="標準 15 2 8 2 2 3" xfId="1454" xr:uid="{00000000-0005-0000-0000-000032060000}"/>
    <cellStyle name="標準 15 2 8 2 3" xfId="744" xr:uid="{00000000-0005-0000-0000-000033060000}"/>
    <cellStyle name="標準 15 2 8 2 3 2" xfId="1720" xr:uid="{00000000-0005-0000-0000-000034060000}"/>
    <cellStyle name="標準 15 2 8 2 4" xfId="1232" xr:uid="{00000000-0005-0000-0000-000035060000}"/>
    <cellStyle name="標準 15 2 8 3" xfId="357" xr:uid="{00000000-0005-0000-0000-000036060000}"/>
    <cellStyle name="標準 15 2 8 3 2" xfId="855" xr:uid="{00000000-0005-0000-0000-000037060000}"/>
    <cellStyle name="標準 15 2 8 3 2 2" xfId="1831" xr:uid="{00000000-0005-0000-0000-000038060000}"/>
    <cellStyle name="標準 15 2 8 3 3" xfId="1343" xr:uid="{00000000-0005-0000-0000-000039060000}"/>
    <cellStyle name="標準 15 2 8 4" xfId="633" xr:uid="{00000000-0005-0000-0000-00003A060000}"/>
    <cellStyle name="標準 15 2 8 4 2" xfId="1609" xr:uid="{00000000-0005-0000-0000-00003B060000}"/>
    <cellStyle name="標準 15 2 8 5" xfId="1121" xr:uid="{00000000-0005-0000-0000-00003C060000}"/>
    <cellStyle name="標準 15 2 9" xfId="172" xr:uid="{00000000-0005-0000-0000-00003D060000}"/>
    <cellStyle name="標準 15 2 9 2" xfId="394" xr:uid="{00000000-0005-0000-0000-00003E060000}"/>
    <cellStyle name="標準 15 2 9 2 2" xfId="892" xr:uid="{00000000-0005-0000-0000-00003F060000}"/>
    <cellStyle name="標準 15 2 9 2 2 2" xfId="1868" xr:uid="{00000000-0005-0000-0000-000040060000}"/>
    <cellStyle name="標準 15 2 9 2 3" xfId="1380" xr:uid="{00000000-0005-0000-0000-000041060000}"/>
    <cellStyle name="標準 15 2 9 3" xfId="670" xr:uid="{00000000-0005-0000-0000-000042060000}"/>
    <cellStyle name="標準 15 2 9 3 2" xfId="1646" xr:uid="{00000000-0005-0000-0000-000043060000}"/>
    <cellStyle name="標準 15 2 9 4" xfId="1158" xr:uid="{00000000-0005-0000-0000-000044060000}"/>
    <cellStyle name="標準 15 3" xfId="521" xr:uid="{00000000-0005-0000-0000-000045060000}"/>
    <cellStyle name="標準 15 4" xfId="511" xr:uid="{00000000-0005-0000-0000-000046060000}"/>
    <cellStyle name="標準 15 4 2" xfId="1009" xr:uid="{00000000-0005-0000-0000-000047060000}"/>
    <cellStyle name="標準 15 4 2 2" xfId="1985" xr:uid="{00000000-0005-0000-0000-000048060000}"/>
    <cellStyle name="標準 15 4 3" xfId="1497" xr:uid="{00000000-0005-0000-0000-000049060000}"/>
    <cellStyle name="標準 16" xfId="51" xr:uid="{00000000-0005-0000-0000-00004A060000}"/>
    <cellStyle name="標準 16 2" xfId="553" xr:uid="{00000000-0005-0000-0000-00004B060000}"/>
    <cellStyle name="標準 16 2 2" xfId="1041" xr:uid="{00000000-0005-0000-0000-00004C060000}"/>
    <cellStyle name="標準 16 2 2 2" xfId="2017" xr:uid="{00000000-0005-0000-0000-00004D060000}"/>
    <cellStyle name="標準 16 2 3" xfId="1529" xr:uid="{00000000-0005-0000-0000-00004E060000}"/>
    <cellStyle name="標準 16 3" xfId="554" xr:uid="{00000000-0005-0000-0000-00004F060000}"/>
    <cellStyle name="標準 16 3 2" xfId="1042" xr:uid="{00000000-0005-0000-0000-000050060000}"/>
    <cellStyle name="標準 16 3 2 2" xfId="2018" xr:uid="{00000000-0005-0000-0000-000051060000}"/>
    <cellStyle name="標準 16 3 3" xfId="1530" xr:uid="{00000000-0005-0000-0000-000052060000}"/>
    <cellStyle name="標準 17" xfId="52" xr:uid="{00000000-0005-0000-0000-000053060000}"/>
    <cellStyle name="標準 18" xfId="53" xr:uid="{00000000-0005-0000-0000-000054060000}"/>
    <cellStyle name="標準 19" xfId="54" xr:uid="{00000000-0005-0000-0000-000055060000}"/>
    <cellStyle name="標準 19 2" xfId="2021" xr:uid="{69028877-A75C-4892-8DEF-D32373A39071}"/>
    <cellStyle name="標準 2" xfId="2" xr:uid="{00000000-0005-0000-0000-000056060000}"/>
    <cellStyle name="標準 2 2" xfId="14" xr:uid="{00000000-0005-0000-0000-000057060000}"/>
    <cellStyle name="標準 2 3" xfId="13" xr:uid="{00000000-0005-0000-0000-000058060000}"/>
    <cellStyle name="標準 2 4" xfId="55" xr:uid="{00000000-0005-0000-0000-000059060000}"/>
    <cellStyle name="標準 2 5" xfId="56" xr:uid="{00000000-0005-0000-0000-00005A060000}"/>
    <cellStyle name="標準 2 6" xfId="57" xr:uid="{00000000-0005-0000-0000-00005B060000}"/>
    <cellStyle name="標準 2 7" xfId="58" xr:uid="{00000000-0005-0000-0000-00005C060000}"/>
    <cellStyle name="標準 20" xfId="33" xr:uid="{00000000-0005-0000-0000-00005D060000}"/>
    <cellStyle name="標準 20 2" xfId="519" xr:uid="{00000000-0005-0000-0000-00005E060000}"/>
    <cellStyle name="標準 20 3" xfId="501" xr:uid="{00000000-0005-0000-0000-00005F060000}"/>
    <cellStyle name="標準 20 3 2" xfId="999" xr:uid="{00000000-0005-0000-0000-000060060000}"/>
    <cellStyle name="標準 20 3 2 2" xfId="1975" xr:uid="{00000000-0005-0000-0000-000061060000}"/>
    <cellStyle name="標準 20 3 3" xfId="1487" xr:uid="{00000000-0005-0000-0000-000062060000}"/>
    <cellStyle name="標準 21" xfId="34" xr:uid="{00000000-0005-0000-0000-000063060000}"/>
    <cellStyle name="標準 21 2" xfId="520" xr:uid="{00000000-0005-0000-0000-000064060000}"/>
    <cellStyle name="標準 21 3" xfId="513" xr:uid="{00000000-0005-0000-0000-000065060000}"/>
    <cellStyle name="標準 21 3 2" xfId="1011" xr:uid="{00000000-0005-0000-0000-000066060000}"/>
    <cellStyle name="標準 21 3 2 2" xfId="1987" xr:uid="{00000000-0005-0000-0000-000067060000}"/>
    <cellStyle name="標準 21 3 3" xfId="1499" xr:uid="{00000000-0005-0000-0000-000068060000}"/>
    <cellStyle name="標準 22" xfId="59" xr:uid="{00000000-0005-0000-0000-000069060000}"/>
    <cellStyle name="標準 22 10" xfId="284" xr:uid="{00000000-0005-0000-0000-00006A060000}"/>
    <cellStyle name="標準 22 10 2" xfId="782" xr:uid="{00000000-0005-0000-0000-00006B060000}"/>
    <cellStyle name="標準 22 10 2 2" xfId="1758" xr:uid="{00000000-0005-0000-0000-00006C060000}"/>
    <cellStyle name="標準 22 10 3" xfId="1270" xr:uid="{00000000-0005-0000-0000-00006D060000}"/>
    <cellStyle name="標準 22 11" xfId="514" xr:uid="{00000000-0005-0000-0000-00006E060000}"/>
    <cellStyle name="標準 22 11 2" xfId="1012" xr:uid="{00000000-0005-0000-0000-00006F060000}"/>
    <cellStyle name="標準 22 11 2 2" xfId="1988" xr:uid="{00000000-0005-0000-0000-000070060000}"/>
    <cellStyle name="標準 22 11 3" xfId="1500" xr:uid="{00000000-0005-0000-0000-000071060000}"/>
    <cellStyle name="標準 22 12" xfId="560" xr:uid="{00000000-0005-0000-0000-000072060000}"/>
    <cellStyle name="標準 22 12 2" xfId="1536" xr:uid="{00000000-0005-0000-0000-000073060000}"/>
    <cellStyle name="標準 22 13" xfId="1048" xr:uid="{00000000-0005-0000-0000-000074060000}"/>
    <cellStyle name="標準 22 2" xfId="75" xr:uid="{00000000-0005-0000-0000-000075060000}"/>
    <cellStyle name="標準 22 2 2" xfId="112" xr:uid="{00000000-0005-0000-0000-000076060000}"/>
    <cellStyle name="標準 22 2 2 2" xfId="223" xr:uid="{00000000-0005-0000-0000-000077060000}"/>
    <cellStyle name="標準 22 2 2 2 2" xfId="445" xr:uid="{00000000-0005-0000-0000-000078060000}"/>
    <cellStyle name="標準 22 2 2 2 2 2" xfId="943" xr:uid="{00000000-0005-0000-0000-000079060000}"/>
    <cellStyle name="標準 22 2 2 2 2 2 2" xfId="1919" xr:uid="{00000000-0005-0000-0000-00007A060000}"/>
    <cellStyle name="標準 22 2 2 2 2 3" xfId="1431" xr:uid="{00000000-0005-0000-0000-00007B060000}"/>
    <cellStyle name="標準 22 2 2 2 3" xfId="721" xr:uid="{00000000-0005-0000-0000-00007C060000}"/>
    <cellStyle name="標準 22 2 2 2 3 2" xfId="1697" xr:uid="{00000000-0005-0000-0000-00007D060000}"/>
    <cellStyle name="標準 22 2 2 2 4" xfId="1209" xr:uid="{00000000-0005-0000-0000-00007E060000}"/>
    <cellStyle name="標準 22 2 2 3" xfId="334" xr:uid="{00000000-0005-0000-0000-00007F060000}"/>
    <cellStyle name="標準 22 2 2 3 2" xfId="832" xr:uid="{00000000-0005-0000-0000-000080060000}"/>
    <cellStyle name="標準 22 2 2 3 2 2" xfId="1808" xr:uid="{00000000-0005-0000-0000-000081060000}"/>
    <cellStyle name="標準 22 2 2 3 3" xfId="1320" xr:uid="{00000000-0005-0000-0000-000082060000}"/>
    <cellStyle name="標準 22 2 2 4" xfId="545" xr:uid="{00000000-0005-0000-0000-000083060000}"/>
    <cellStyle name="標準 22 2 2 4 2" xfId="1037" xr:uid="{00000000-0005-0000-0000-000084060000}"/>
    <cellStyle name="標準 22 2 2 4 2 2" xfId="2013" xr:uid="{00000000-0005-0000-0000-000085060000}"/>
    <cellStyle name="標準 22 2 2 4 3" xfId="1525" xr:uid="{00000000-0005-0000-0000-000086060000}"/>
    <cellStyle name="標準 22 2 2 5" xfId="610" xr:uid="{00000000-0005-0000-0000-000087060000}"/>
    <cellStyle name="標準 22 2 2 5 2" xfId="1586" xr:uid="{00000000-0005-0000-0000-000088060000}"/>
    <cellStyle name="標準 22 2 2 6" xfId="1098" xr:uid="{00000000-0005-0000-0000-000089060000}"/>
    <cellStyle name="標準 22 2 3" xfId="149" xr:uid="{00000000-0005-0000-0000-00008A060000}"/>
    <cellStyle name="標準 22 2 3 2" xfId="260" xr:uid="{00000000-0005-0000-0000-00008B060000}"/>
    <cellStyle name="標準 22 2 3 2 2" xfId="482" xr:uid="{00000000-0005-0000-0000-00008C060000}"/>
    <cellStyle name="標準 22 2 3 2 2 2" xfId="980" xr:uid="{00000000-0005-0000-0000-00008D060000}"/>
    <cellStyle name="標準 22 2 3 2 2 2 2" xfId="1956" xr:uid="{00000000-0005-0000-0000-00008E060000}"/>
    <cellStyle name="標準 22 2 3 2 2 3" xfId="1468" xr:uid="{00000000-0005-0000-0000-00008F060000}"/>
    <cellStyle name="標準 22 2 3 2 3" xfId="758" xr:uid="{00000000-0005-0000-0000-000090060000}"/>
    <cellStyle name="標準 22 2 3 2 3 2" xfId="1734" xr:uid="{00000000-0005-0000-0000-000091060000}"/>
    <cellStyle name="標準 22 2 3 2 4" xfId="1246" xr:uid="{00000000-0005-0000-0000-000092060000}"/>
    <cellStyle name="標準 22 2 3 3" xfId="371" xr:uid="{00000000-0005-0000-0000-000093060000}"/>
    <cellStyle name="標準 22 2 3 3 2" xfId="869" xr:uid="{00000000-0005-0000-0000-000094060000}"/>
    <cellStyle name="標準 22 2 3 3 2 2" xfId="1845" xr:uid="{00000000-0005-0000-0000-000095060000}"/>
    <cellStyle name="標準 22 2 3 3 3" xfId="1357" xr:uid="{00000000-0005-0000-0000-000096060000}"/>
    <cellStyle name="標準 22 2 3 4" xfId="647" xr:uid="{00000000-0005-0000-0000-000097060000}"/>
    <cellStyle name="標準 22 2 3 4 2" xfId="1623" xr:uid="{00000000-0005-0000-0000-000098060000}"/>
    <cellStyle name="標準 22 2 3 5" xfId="1135" xr:uid="{00000000-0005-0000-0000-000099060000}"/>
    <cellStyle name="標準 22 2 4" xfId="186" xr:uid="{00000000-0005-0000-0000-00009A060000}"/>
    <cellStyle name="標準 22 2 4 2" xfId="408" xr:uid="{00000000-0005-0000-0000-00009B060000}"/>
    <cellStyle name="標準 22 2 4 2 2" xfId="906" xr:uid="{00000000-0005-0000-0000-00009C060000}"/>
    <cellStyle name="標準 22 2 4 2 2 2" xfId="1882" xr:uid="{00000000-0005-0000-0000-00009D060000}"/>
    <cellStyle name="標準 22 2 4 2 3" xfId="1394" xr:uid="{00000000-0005-0000-0000-00009E060000}"/>
    <cellStyle name="標準 22 2 4 3" xfId="684" xr:uid="{00000000-0005-0000-0000-00009F060000}"/>
    <cellStyle name="標準 22 2 4 3 2" xfId="1660" xr:uid="{00000000-0005-0000-0000-0000A0060000}"/>
    <cellStyle name="標準 22 2 4 4" xfId="1172" xr:uid="{00000000-0005-0000-0000-0000A1060000}"/>
    <cellStyle name="標準 22 2 5" xfId="297" xr:uid="{00000000-0005-0000-0000-0000A2060000}"/>
    <cellStyle name="標準 22 2 5 2" xfId="795" xr:uid="{00000000-0005-0000-0000-0000A3060000}"/>
    <cellStyle name="標準 22 2 5 2 2" xfId="1771" xr:uid="{00000000-0005-0000-0000-0000A4060000}"/>
    <cellStyle name="標準 22 2 5 3" xfId="1283" xr:uid="{00000000-0005-0000-0000-0000A5060000}"/>
    <cellStyle name="標準 22 2 6" xfId="526" xr:uid="{00000000-0005-0000-0000-0000A6060000}"/>
    <cellStyle name="標準 22 2 6 2" xfId="1018" xr:uid="{00000000-0005-0000-0000-0000A7060000}"/>
    <cellStyle name="標準 22 2 6 2 2" xfId="1994" xr:uid="{00000000-0005-0000-0000-0000A8060000}"/>
    <cellStyle name="標準 22 2 6 3" xfId="1506" xr:uid="{00000000-0005-0000-0000-0000A9060000}"/>
    <cellStyle name="標準 22 2 7" xfId="573" xr:uid="{00000000-0005-0000-0000-0000AA060000}"/>
    <cellStyle name="標準 22 2 7 2" xfId="1549" xr:uid="{00000000-0005-0000-0000-0000AB060000}"/>
    <cellStyle name="標準 22 2 8" xfId="1061" xr:uid="{00000000-0005-0000-0000-0000AC060000}"/>
    <cellStyle name="標準 22 3" xfId="65" xr:uid="{00000000-0005-0000-0000-0000AD060000}"/>
    <cellStyle name="標準 22 3 2" xfId="105" xr:uid="{00000000-0005-0000-0000-0000AE060000}"/>
    <cellStyle name="標準 22 3 2 2" xfId="216" xr:uid="{00000000-0005-0000-0000-0000AF060000}"/>
    <cellStyle name="標準 22 3 2 2 2" xfId="438" xr:uid="{00000000-0005-0000-0000-0000B0060000}"/>
    <cellStyle name="標準 22 3 2 2 2 2" xfId="936" xr:uid="{00000000-0005-0000-0000-0000B1060000}"/>
    <cellStyle name="標準 22 3 2 2 2 2 2" xfId="1912" xr:uid="{00000000-0005-0000-0000-0000B2060000}"/>
    <cellStyle name="標準 22 3 2 2 2 3" xfId="1424" xr:uid="{00000000-0005-0000-0000-0000B3060000}"/>
    <cellStyle name="標準 22 3 2 2 3" xfId="714" xr:uid="{00000000-0005-0000-0000-0000B4060000}"/>
    <cellStyle name="標準 22 3 2 2 3 2" xfId="1690" xr:uid="{00000000-0005-0000-0000-0000B5060000}"/>
    <cellStyle name="標準 22 3 2 2 4" xfId="1202" xr:uid="{00000000-0005-0000-0000-0000B6060000}"/>
    <cellStyle name="標準 22 3 2 3" xfId="327" xr:uid="{00000000-0005-0000-0000-0000B7060000}"/>
    <cellStyle name="標準 22 3 2 3 2" xfId="825" xr:uid="{00000000-0005-0000-0000-0000B8060000}"/>
    <cellStyle name="標準 22 3 2 3 2 2" xfId="1801" xr:uid="{00000000-0005-0000-0000-0000B9060000}"/>
    <cellStyle name="標準 22 3 2 3 3" xfId="1313" xr:uid="{00000000-0005-0000-0000-0000BA060000}"/>
    <cellStyle name="標準 22 3 2 4" xfId="603" xr:uid="{00000000-0005-0000-0000-0000BB060000}"/>
    <cellStyle name="標準 22 3 2 4 2" xfId="1579" xr:uid="{00000000-0005-0000-0000-0000BC060000}"/>
    <cellStyle name="標準 22 3 2 5" xfId="1091" xr:uid="{00000000-0005-0000-0000-0000BD060000}"/>
    <cellStyle name="標準 22 3 3" xfId="142" xr:uid="{00000000-0005-0000-0000-0000BE060000}"/>
    <cellStyle name="標準 22 3 3 2" xfId="253" xr:uid="{00000000-0005-0000-0000-0000BF060000}"/>
    <cellStyle name="標準 22 3 3 2 2" xfId="475" xr:uid="{00000000-0005-0000-0000-0000C0060000}"/>
    <cellStyle name="標準 22 3 3 2 2 2" xfId="973" xr:uid="{00000000-0005-0000-0000-0000C1060000}"/>
    <cellStyle name="標準 22 3 3 2 2 2 2" xfId="1949" xr:uid="{00000000-0005-0000-0000-0000C2060000}"/>
    <cellStyle name="標準 22 3 3 2 2 3" xfId="1461" xr:uid="{00000000-0005-0000-0000-0000C3060000}"/>
    <cellStyle name="標準 22 3 3 2 3" xfId="751" xr:uid="{00000000-0005-0000-0000-0000C4060000}"/>
    <cellStyle name="標準 22 3 3 2 3 2" xfId="1727" xr:uid="{00000000-0005-0000-0000-0000C5060000}"/>
    <cellStyle name="標準 22 3 3 2 4" xfId="1239" xr:uid="{00000000-0005-0000-0000-0000C6060000}"/>
    <cellStyle name="標準 22 3 3 3" xfId="364" xr:uid="{00000000-0005-0000-0000-0000C7060000}"/>
    <cellStyle name="標準 22 3 3 3 2" xfId="862" xr:uid="{00000000-0005-0000-0000-0000C8060000}"/>
    <cellStyle name="標準 22 3 3 3 2 2" xfId="1838" xr:uid="{00000000-0005-0000-0000-0000C9060000}"/>
    <cellStyle name="標準 22 3 3 3 3" xfId="1350" xr:uid="{00000000-0005-0000-0000-0000CA060000}"/>
    <cellStyle name="標準 22 3 3 4" xfId="640" xr:uid="{00000000-0005-0000-0000-0000CB060000}"/>
    <cellStyle name="標準 22 3 3 4 2" xfId="1616" xr:uid="{00000000-0005-0000-0000-0000CC060000}"/>
    <cellStyle name="標準 22 3 3 5" xfId="1128" xr:uid="{00000000-0005-0000-0000-0000CD060000}"/>
    <cellStyle name="標準 22 3 4" xfId="179" xr:uid="{00000000-0005-0000-0000-0000CE060000}"/>
    <cellStyle name="標準 22 3 4 2" xfId="401" xr:uid="{00000000-0005-0000-0000-0000CF060000}"/>
    <cellStyle name="標準 22 3 4 2 2" xfId="899" xr:uid="{00000000-0005-0000-0000-0000D0060000}"/>
    <cellStyle name="標準 22 3 4 2 2 2" xfId="1875" xr:uid="{00000000-0005-0000-0000-0000D1060000}"/>
    <cellStyle name="標準 22 3 4 2 3" xfId="1387" xr:uid="{00000000-0005-0000-0000-0000D2060000}"/>
    <cellStyle name="標準 22 3 4 3" xfId="677" xr:uid="{00000000-0005-0000-0000-0000D3060000}"/>
    <cellStyle name="標準 22 3 4 3 2" xfId="1653" xr:uid="{00000000-0005-0000-0000-0000D4060000}"/>
    <cellStyle name="標準 22 3 4 4" xfId="1165" xr:uid="{00000000-0005-0000-0000-0000D5060000}"/>
    <cellStyle name="標準 22 3 5" xfId="290" xr:uid="{00000000-0005-0000-0000-0000D6060000}"/>
    <cellStyle name="標準 22 3 5 2" xfId="788" xr:uid="{00000000-0005-0000-0000-0000D7060000}"/>
    <cellStyle name="標準 22 3 5 2 2" xfId="1764" xr:uid="{00000000-0005-0000-0000-0000D8060000}"/>
    <cellStyle name="標準 22 3 5 3" xfId="1276" xr:uid="{00000000-0005-0000-0000-0000D9060000}"/>
    <cellStyle name="標準 22 3 6" xfId="538" xr:uid="{00000000-0005-0000-0000-0000DA060000}"/>
    <cellStyle name="標準 22 3 6 2" xfId="1030" xr:uid="{00000000-0005-0000-0000-0000DB060000}"/>
    <cellStyle name="標準 22 3 6 2 2" xfId="2006" xr:uid="{00000000-0005-0000-0000-0000DC060000}"/>
    <cellStyle name="標準 22 3 6 3" xfId="1518" xr:uid="{00000000-0005-0000-0000-0000DD060000}"/>
    <cellStyle name="標準 22 3 7" xfId="566" xr:uid="{00000000-0005-0000-0000-0000DE060000}"/>
    <cellStyle name="標準 22 3 7 2" xfId="1542" xr:uid="{00000000-0005-0000-0000-0000DF060000}"/>
    <cellStyle name="標準 22 3 8" xfId="1054" xr:uid="{00000000-0005-0000-0000-0000E0060000}"/>
    <cellStyle name="標準 22 4" xfId="81" xr:uid="{00000000-0005-0000-0000-0000E1060000}"/>
    <cellStyle name="標準 22 4 2" xfId="118" xr:uid="{00000000-0005-0000-0000-0000E2060000}"/>
    <cellStyle name="標準 22 4 2 2" xfId="229" xr:uid="{00000000-0005-0000-0000-0000E3060000}"/>
    <cellStyle name="標準 22 4 2 2 2" xfId="451" xr:uid="{00000000-0005-0000-0000-0000E4060000}"/>
    <cellStyle name="標準 22 4 2 2 2 2" xfId="949" xr:uid="{00000000-0005-0000-0000-0000E5060000}"/>
    <cellStyle name="標準 22 4 2 2 2 2 2" xfId="1925" xr:uid="{00000000-0005-0000-0000-0000E6060000}"/>
    <cellStyle name="標準 22 4 2 2 2 3" xfId="1437" xr:uid="{00000000-0005-0000-0000-0000E7060000}"/>
    <cellStyle name="標準 22 4 2 2 3" xfId="727" xr:uid="{00000000-0005-0000-0000-0000E8060000}"/>
    <cellStyle name="標準 22 4 2 2 3 2" xfId="1703" xr:uid="{00000000-0005-0000-0000-0000E9060000}"/>
    <cellStyle name="標準 22 4 2 2 4" xfId="1215" xr:uid="{00000000-0005-0000-0000-0000EA060000}"/>
    <cellStyle name="標準 22 4 2 3" xfId="340" xr:uid="{00000000-0005-0000-0000-0000EB060000}"/>
    <cellStyle name="標準 22 4 2 3 2" xfId="838" xr:uid="{00000000-0005-0000-0000-0000EC060000}"/>
    <cellStyle name="標準 22 4 2 3 2 2" xfId="1814" xr:uid="{00000000-0005-0000-0000-0000ED060000}"/>
    <cellStyle name="標準 22 4 2 3 3" xfId="1326" xr:uid="{00000000-0005-0000-0000-0000EE060000}"/>
    <cellStyle name="標準 22 4 2 4" xfId="616" xr:uid="{00000000-0005-0000-0000-0000EF060000}"/>
    <cellStyle name="標準 22 4 2 4 2" xfId="1592" xr:uid="{00000000-0005-0000-0000-0000F0060000}"/>
    <cellStyle name="標準 22 4 2 5" xfId="1104" xr:uid="{00000000-0005-0000-0000-0000F1060000}"/>
    <cellStyle name="標準 22 4 3" xfId="155" xr:uid="{00000000-0005-0000-0000-0000F2060000}"/>
    <cellStyle name="標準 22 4 3 2" xfId="266" xr:uid="{00000000-0005-0000-0000-0000F3060000}"/>
    <cellStyle name="標準 22 4 3 2 2" xfId="488" xr:uid="{00000000-0005-0000-0000-0000F4060000}"/>
    <cellStyle name="標準 22 4 3 2 2 2" xfId="986" xr:uid="{00000000-0005-0000-0000-0000F5060000}"/>
    <cellStyle name="標準 22 4 3 2 2 2 2" xfId="1962" xr:uid="{00000000-0005-0000-0000-0000F6060000}"/>
    <cellStyle name="標準 22 4 3 2 2 3" xfId="1474" xr:uid="{00000000-0005-0000-0000-0000F7060000}"/>
    <cellStyle name="標準 22 4 3 2 3" xfId="764" xr:uid="{00000000-0005-0000-0000-0000F8060000}"/>
    <cellStyle name="標準 22 4 3 2 3 2" xfId="1740" xr:uid="{00000000-0005-0000-0000-0000F9060000}"/>
    <cellStyle name="標準 22 4 3 2 4" xfId="1252" xr:uid="{00000000-0005-0000-0000-0000FA060000}"/>
    <cellStyle name="標準 22 4 3 3" xfId="377" xr:uid="{00000000-0005-0000-0000-0000FB060000}"/>
    <cellStyle name="標準 22 4 3 3 2" xfId="875" xr:uid="{00000000-0005-0000-0000-0000FC060000}"/>
    <cellStyle name="標準 22 4 3 3 2 2" xfId="1851" xr:uid="{00000000-0005-0000-0000-0000FD060000}"/>
    <cellStyle name="標準 22 4 3 3 3" xfId="1363" xr:uid="{00000000-0005-0000-0000-0000FE060000}"/>
    <cellStyle name="標準 22 4 3 4" xfId="653" xr:uid="{00000000-0005-0000-0000-0000FF060000}"/>
    <cellStyle name="標準 22 4 3 4 2" xfId="1629" xr:uid="{00000000-0005-0000-0000-000000070000}"/>
    <cellStyle name="標準 22 4 3 5" xfId="1141" xr:uid="{00000000-0005-0000-0000-000001070000}"/>
    <cellStyle name="標準 22 4 4" xfId="192" xr:uid="{00000000-0005-0000-0000-000002070000}"/>
    <cellStyle name="標準 22 4 4 2" xfId="414" xr:uid="{00000000-0005-0000-0000-000003070000}"/>
    <cellStyle name="標準 22 4 4 2 2" xfId="912" xr:uid="{00000000-0005-0000-0000-000004070000}"/>
    <cellStyle name="標準 22 4 4 2 2 2" xfId="1888" xr:uid="{00000000-0005-0000-0000-000005070000}"/>
    <cellStyle name="標準 22 4 4 2 3" xfId="1400" xr:uid="{00000000-0005-0000-0000-000006070000}"/>
    <cellStyle name="標準 22 4 4 3" xfId="690" xr:uid="{00000000-0005-0000-0000-000007070000}"/>
    <cellStyle name="標準 22 4 4 3 2" xfId="1666" xr:uid="{00000000-0005-0000-0000-000008070000}"/>
    <cellStyle name="標準 22 4 4 4" xfId="1178" xr:uid="{00000000-0005-0000-0000-000009070000}"/>
    <cellStyle name="標準 22 4 5" xfId="303" xr:uid="{00000000-0005-0000-0000-00000A070000}"/>
    <cellStyle name="標準 22 4 5 2" xfId="801" xr:uid="{00000000-0005-0000-0000-00000B070000}"/>
    <cellStyle name="標準 22 4 5 2 2" xfId="1777" xr:uid="{00000000-0005-0000-0000-00000C070000}"/>
    <cellStyle name="標準 22 4 5 3" xfId="1289" xr:uid="{00000000-0005-0000-0000-00000D070000}"/>
    <cellStyle name="標準 22 4 6" xfId="532" xr:uid="{00000000-0005-0000-0000-00000E070000}"/>
    <cellStyle name="標準 22 4 6 2" xfId="1024" xr:uid="{00000000-0005-0000-0000-00000F070000}"/>
    <cellStyle name="標準 22 4 6 2 2" xfId="2000" xr:uid="{00000000-0005-0000-0000-000010070000}"/>
    <cellStyle name="標準 22 4 6 3" xfId="1512" xr:uid="{00000000-0005-0000-0000-000011070000}"/>
    <cellStyle name="標準 22 4 7" xfId="579" xr:uid="{00000000-0005-0000-0000-000012070000}"/>
    <cellStyle name="標準 22 4 7 2" xfId="1555" xr:uid="{00000000-0005-0000-0000-000013070000}"/>
    <cellStyle name="標準 22 4 8" xfId="1067" xr:uid="{00000000-0005-0000-0000-000014070000}"/>
    <cellStyle name="標準 22 5" xfId="87" xr:uid="{00000000-0005-0000-0000-000015070000}"/>
    <cellStyle name="標準 22 5 2" xfId="124" xr:uid="{00000000-0005-0000-0000-000016070000}"/>
    <cellStyle name="標準 22 5 2 2" xfId="235" xr:uid="{00000000-0005-0000-0000-000017070000}"/>
    <cellStyle name="標準 22 5 2 2 2" xfId="457" xr:uid="{00000000-0005-0000-0000-000018070000}"/>
    <cellStyle name="標準 22 5 2 2 2 2" xfId="955" xr:uid="{00000000-0005-0000-0000-000019070000}"/>
    <cellStyle name="標準 22 5 2 2 2 2 2" xfId="1931" xr:uid="{00000000-0005-0000-0000-00001A070000}"/>
    <cellStyle name="標準 22 5 2 2 2 3" xfId="1443" xr:uid="{00000000-0005-0000-0000-00001B070000}"/>
    <cellStyle name="標準 22 5 2 2 3" xfId="733" xr:uid="{00000000-0005-0000-0000-00001C070000}"/>
    <cellStyle name="標準 22 5 2 2 3 2" xfId="1709" xr:uid="{00000000-0005-0000-0000-00001D070000}"/>
    <cellStyle name="標準 22 5 2 2 4" xfId="1221" xr:uid="{00000000-0005-0000-0000-00001E070000}"/>
    <cellStyle name="標準 22 5 2 3" xfId="346" xr:uid="{00000000-0005-0000-0000-00001F070000}"/>
    <cellStyle name="標準 22 5 2 3 2" xfId="844" xr:uid="{00000000-0005-0000-0000-000020070000}"/>
    <cellStyle name="標準 22 5 2 3 2 2" xfId="1820" xr:uid="{00000000-0005-0000-0000-000021070000}"/>
    <cellStyle name="標準 22 5 2 3 3" xfId="1332" xr:uid="{00000000-0005-0000-0000-000022070000}"/>
    <cellStyle name="標準 22 5 2 4" xfId="622" xr:uid="{00000000-0005-0000-0000-000023070000}"/>
    <cellStyle name="標準 22 5 2 4 2" xfId="1598" xr:uid="{00000000-0005-0000-0000-000024070000}"/>
    <cellStyle name="標準 22 5 2 5" xfId="1110" xr:uid="{00000000-0005-0000-0000-000025070000}"/>
    <cellStyle name="標準 22 5 3" xfId="161" xr:uid="{00000000-0005-0000-0000-000026070000}"/>
    <cellStyle name="標準 22 5 3 2" xfId="272" xr:uid="{00000000-0005-0000-0000-000027070000}"/>
    <cellStyle name="標準 22 5 3 2 2" xfId="494" xr:uid="{00000000-0005-0000-0000-000028070000}"/>
    <cellStyle name="標準 22 5 3 2 2 2" xfId="992" xr:uid="{00000000-0005-0000-0000-000029070000}"/>
    <cellStyle name="標準 22 5 3 2 2 2 2" xfId="1968" xr:uid="{00000000-0005-0000-0000-00002A070000}"/>
    <cellStyle name="標準 22 5 3 2 2 3" xfId="1480" xr:uid="{00000000-0005-0000-0000-00002B070000}"/>
    <cellStyle name="標準 22 5 3 2 3" xfId="770" xr:uid="{00000000-0005-0000-0000-00002C070000}"/>
    <cellStyle name="標準 22 5 3 2 3 2" xfId="1746" xr:uid="{00000000-0005-0000-0000-00002D070000}"/>
    <cellStyle name="標準 22 5 3 2 4" xfId="1258" xr:uid="{00000000-0005-0000-0000-00002E070000}"/>
    <cellStyle name="標準 22 5 3 3" xfId="383" xr:uid="{00000000-0005-0000-0000-00002F070000}"/>
    <cellStyle name="標準 22 5 3 3 2" xfId="881" xr:uid="{00000000-0005-0000-0000-000030070000}"/>
    <cellStyle name="標準 22 5 3 3 2 2" xfId="1857" xr:uid="{00000000-0005-0000-0000-000031070000}"/>
    <cellStyle name="標準 22 5 3 3 3" xfId="1369" xr:uid="{00000000-0005-0000-0000-000032070000}"/>
    <cellStyle name="標準 22 5 3 4" xfId="659" xr:uid="{00000000-0005-0000-0000-000033070000}"/>
    <cellStyle name="標準 22 5 3 4 2" xfId="1635" xr:uid="{00000000-0005-0000-0000-000034070000}"/>
    <cellStyle name="標準 22 5 3 5" xfId="1147" xr:uid="{00000000-0005-0000-0000-000035070000}"/>
    <cellStyle name="標準 22 5 4" xfId="198" xr:uid="{00000000-0005-0000-0000-000036070000}"/>
    <cellStyle name="標準 22 5 4 2" xfId="420" xr:uid="{00000000-0005-0000-0000-000037070000}"/>
    <cellStyle name="標準 22 5 4 2 2" xfId="918" xr:uid="{00000000-0005-0000-0000-000038070000}"/>
    <cellStyle name="標準 22 5 4 2 2 2" xfId="1894" xr:uid="{00000000-0005-0000-0000-000039070000}"/>
    <cellStyle name="標準 22 5 4 2 3" xfId="1406" xr:uid="{00000000-0005-0000-0000-00003A070000}"/>
    <cellStyle name="標準 22 5 4 3" xfId="696" xr:uid="{00000000-0005-0000-0000-00003B070000}"/>
    <cellStyle name="標準 22 5 4 3 2" xfId="1672" xr:uid="{00000000-0005-0000-0000-00003C070000}"/>
    <cellStyle name="標準 22 5 4 4" xfId="1184" xr:uid="{00000000-0005-0000-0000-00003D070000}"/>
    <cellStyle name="標準 22 5 5" xfId="309" xr:uid="{00000000-0005-0000-0000-00003E070000}"/>
    <cellStyle name="標準 22 5 5 2" xfId="807" xr:uid="{00000000-0005-0000-0000-00003F070000}"/>
    <cellStyle name="標準 22 5 5 2 2" xfId="1783" xr:uid="{00000000-0005-0000-0000-000040070000}"/>
    <cellStyle name="標準 22 5 5 3" xfId="1295" xr:uid="{00000000-0005-0000-0000-000041070000}"/>
    <cellStyle name="標準 22 5 6" xfId="585" xr:uid="{00000000-0005-0000-0000-000042070000}"/>
    <cellStyle name="標準 22 5 6 2" xfId="1561" xr:uid="{00000000-0005-0000-0000-000043070000}"/>
    <cellStyle name="標準 22 5 7" xfId="1073" xr:uid="{00000000-0005-0000-0000-000044070000}"/>
    <cellStyle name="標準 22 6" xfId="93" xr:uid="{00000000-0005-0000-0000-000045070000}"/>
    <cellStyle name="標準 22 6 2" xfId="130" xr:uid="{00000000-0005-0000-0000-000046070000}"/>
    <cellStyle name="標準 22 6 2 2" xfId="241" xr:uid="{00000000-0005-0000-0000-000047070000}"/>
    <cellStyle name="標準 22 6 2 2 2" xfId="463" xr:uid="{00000000-0005-0000-0000-000048070000}"/>
    <cellStyle name="標準 22 6 2 2 2 2" xfId="961" xr:uid="{00000000-0005-0000-0000-000049070000}"/>
    <cellStyle name="標準 22 6 2 2 2 2 2" xfId="1937" xr:uid="{00000000-0005-0000-0000-00004A070000}"/>
    <cellStyle name="標準 22 6 2 2 2 3" xfId="1449" xr:uid="{00000000-0005-0000-0000-00004B070000}"/>
    <cellStyle name="標準 22 6 2 2 3" xfId="739" xr:uid="{00000000-0005-0000-0000-00004C070000}"/>
    <cellStyle name="標準 22 6 2 2 3 2" xfId="1715" xr:uid="{00000000-0005-0000-0000-00004D070000}"/>
    <cellStyle name="標準 22 6 2 2 4" xfId="1227" xr:uid="{00000000-0005-0000-0000-00004E070000}"/>
    <cellStyle name="標準 22 6 2 3" xfId="352" xr:uid="{00000000-0005-0000-0000-00004F070000}"/>
    <cellStyle name="標準 22 6 2 3 2" xfId="850" xr:uid="{00000000-0005-0000-0000-000050070000}"/>
    <cellStyle name="標準 22 6 2 3 2 2" xfId="1826" xr:uid="{00000000-0005-0000-0000-000051070000}"/>
    <cellStyle name="標準 22 6 2 3 3" xfId="1338" xr:uid="{00000000-0005-0000-0000-000052070000}"/>
    <cellStyle name="標準 22 6 2 4" xfId="628" xr:uid="{00000000-0005-0000-0000-000053070000}"/>
    <cellStyle name="標準 22 6 2 4 2" xfId="1604" xr:uid="{00000000-0005-0000-0000-000054070000}"/>
    <cellStyle name="標準 22 6 2 5" xfId="1116" xr:uid="{00000000-0005-0000-0000-000055070000}"/>
    <cellStyle name="標準 22 6 3" xfId="167" xr:uid="{00000000-0005-0000-0000-000056070000}"/>
    <cellStyle name="標準 22 6 3 2" xfId="278" xr:uid="{00000000-0005-0000-0000-000057070000}"/>
    <cellStyle name="標準 22 6 3 2 2" xfId="500" xr:uid="{00000000-0005-0000-0000-000058070000}"/>
    <cellStyle name="標準 22 6 3 2 2 2" xfId="998" xr:uid="{00000000-0005-0000-0000-000059070000}"/>
    <cellStyle name="標準 22 6 3 2 2 2 2" xfId="1974" xr:uid="{00000000-0005-0000-0000-00005A070000}"/>
    <cellStyle name="標準 22 6 3 2 2 3" xfId="1486" xr:uid="{00000000-0005-0000-0000-00005B070000}"/>
    <cellStyle name="標準 22 6 3 2 3" xfId="776" xr:uid="{00000000-0005-0000-0000-00005C070000}"/>
    <cellStyle name="標準 22 6 3 2 3 2" xfId="1752" xr:uid="{00000000-0005-0000-0000-00005D070000}"/>
    <cellStyle name="標準 22 6 3 2 4" xfId="1264" xr:uid="{00000000-0005-0000-0000-00005E070000}"/>
    <cellStyle name="標準 22 6 3 3" xfId="389" xr:uid="{00000000-0005-0000-0000-00005F070000}"/>
    <cellStyle name="標準 22 6 3 3 2" xfId="887" xr:uid="{00000000-0005-0000-0000-000060070000}"/>
    <cellStyle name="標準 22 6 3 3 2 2" xfId="1863" xr:uid="{00000000-0005-0000-0000-000061070000}"/>
    <cellStyle name="標準 22 6 3 3 3" xfId="1375" xr:uid="{00000000-0005-0000-0000-000062070000}"/>
    <cellStyle name="標準 22 6 3 4" xfId="665" xr:uid="{00000000-0005-0000-0000-000063070000}"/>
    <cellStyle name="標準 22 6 3 4 2" xfId="1641" xr:uid="{00000000-0005-0000-0000-000064070000}"/>
    <cellStyle name="標準 22 6 3 5" xfId="1153" xr:uid="{00000000-0005-0000-0000-000065070000}"/>
    <cellStyle name="標準 22 6 4" xfId="204" xr:uid="{00000000-0005-0000-0000-000066070000}"/>
    <cellStyle name="標準 22 6 4 2" xfId="426" xr:uid="{00000000-0005-0000-0000-000067070000}"/>
    <cellStyle name="標準 22 6 4 2 2" xfId="924" xr:uid="{00000000-0005-0000-0000-000068070000}"/>
    <cellStyle name="標準 22 6 4 2 2 2" xfId="1900" xr:uid="{00000000-0005-0000-0000-000069070000}"/>
    <cellStyle name="標準 22 6 4 2 3" xfId="1412" xr:uid="{00000000-0005-0000-0000-00006A070000}"/>
    <cellStyle name="標準 22 6 4 3" xfId="702" xr:uid="{00000000-0005-0000-0000-00006B070000}"/>
    <cellStyle name="標準 22 6 4 3 2" xfId="1678" xr:uid="{00000000-0005-0000-0000-00006C070000}"/>
    <cellStyle name="標準 22 6 4 4" xfId="1190" xr:uid="{00000000-0005-0000-0000-00006D070000}"/>
    <cellStyle name="標準 22 6 5" xfId="315" xr:uid="{00000000-0005-0000-0000-00006E070000}"/>
    <cellStyle name="標準 22 6 5 2" xfId="813" xr:uid="{00000000-0005-0000-0000-00006F070000}"/>
    <cellStyle name="標準 22 6 5 2 2" xfId="1789" xr:uid="{00000000-0005-0000-0000-000070070000}"/>
    <cellStyle name="標準 22 6 5 3" xfId="1301" xr:uid="{00000000-0005-0000-0000-000071070000}"/>
    <cellStyle name="標準 22 6 6" xfId="591" xr:uid="{00000000-0005-0000-0000-000072070000}"/>
    <cellStyle name="標準 22 6 6 2" xfId="1567" xr:uid="{00000000-0005-0000-0000-000073070000}"/>
    <cellStyle name="標準 22 6 7" xfId="1079" xr:uid="{00000000-0005-0000-0000-000074070000}"/>
    <cellStyle name="標準 22 7" xfId="99" xr:uid="{00000000-0005-0000-0000-000075070000}"/>
    <cellStyle name="標準 22 7 2" xfId="210" xr:uid="{00000000-0005-0000-0000-000076070000}"/>
    <cellStyle name="標準 22 7 2 2" xfId="432" xr:uid="{00000000-0005-0000-0000-000077070000}"/>
    <cellStyle name="標準 22 7 2 2 2" xfId="930" xr:uid="{00000000-0005-0000-0000-000078070000}"/>
    <cellStyle name="標準 22 7 2 2 2 2" xfId="1906" xr:uid="{00000000-0005-0000-0000-000079070000}"/>
    <cellStyle name="標準 22 7 2 2 3" xfId="1418" xr:uid="{00000000-0005-0000-0000-00007A070000}"/>
    <cellStyle name="標準 22 7 2 3" xfId="708" xr:uid="{00000000-0005-0000-0000-00007B070000}"/>
    <cellStyle name="標準 22 7 2 3 2" xfId="1684" xr:uid="{00000000-0005-0000-0000-00007C070000}"/>
    <cellStyle name="標準 22 7 2 4" xfId="1196" xr:uid="{00000000-0005-0000-0000-00007D070000}"/>
    <cellStyle name="標準 22 7 3" xfId="321" xr:uid="{00000000-0005-0000-0000-00007E070000}"/>
    <cellStyle name="標準 22 7 3 2" xfId="819" xr:uid="{00000000-0005-0000-0000-00007F070000}"/>
    <cellStyle name="標準 22 7 3 2 2" xfId="1795" xr:uid="{00000000-0005-0000-0000-000080070000}"/>
    <cellStyle name="標準 22 7 3 3" xfId="1307" xr:uid="{00000000-0005-0000-0000-000081070000}"/>
    <cellStyle name="標準 22 7 4" xfId="597" xr:uid="{00000000-0005-0000-0000-000082070000}"/>
    <cellStyle name="標準 22 7 4 2" xfId="1573" xr:uid="{00000000-0005-0000-0000-000083070000}"/>
    <cellStyle name="標準 22 7 5" xfId="1085" xr:uid="{00000000-0005-0000-0000-000084070000}"/>
    <cellStyle name="標準 22 8" xfId="136" xr:uid="{00000000-0005-0000-0000-000085070000}"/>
    <cellStyle name="標準 22 8 2" xfId="247" xr:uid="{00000000-0005-0000-0000-000086070000}"/>
    <cellStyle name="標準 22 8 2 2" xfId="469" xr:uid="{00000000-0005-0000-0000-000087070000}"/>
    <cellStyle name="標準 22 8 2 2 2" xfId="967" xr:uid="{00000000-0005-0000-0000-000088070000}"/>
    <cellStyle name="標準 22 8 2 2 2 2" xfId="1943" xr:uid="{00000000-0005-0000-0000-000089070000}"/>
    <cellStyle name="標準 22 8 2 2 3" xfId="1455" xr:uid="{00000000-0005-0000-0000-00008A070000}"/>
    <cellStyle name="標準 22 8 2 3" xfId="745" xr:uid="{00000000-0005-0000-0000-00008B070000}"/>
    <cellStyle name="標準 22 8 2 3 2" xfId="1721" xr:uid="{00000000-0005-0000-0000-00008C070000}"/>
    <cellStyle name="標準 22 8 2 4" xfId="1233" xr:uid="{00000000-0005-0000-0000-00008D070000}"/>
    <cellStyle name="標準 22 8 3" xfId="358" xr:uid="{00000000-0005-0000-0000-00008E070000}"/>
    <cellStyle name="標準 22 8 3 2" xfId="856" xr:uid="{00000000-0005-0000-0000-00008F070000}"/>
    <cellStyle name="標準 22 8 3 2 2" xfId="1832" xr:uid="{00000000-0005-0000-0000-000090070000}"/>
    <cellStyle name="標準 22 8 3 3" xfId="1344" xr:uid="{00000000-0005-0000-0000-000091070000}"/>
    <cellStyle name="標準 22 8 4" xfId="634" xr:uid="{00000000-0005-0000-0000-000092070000}"/>
    <cellStyle name="標準 22 8 4 2" xfId="1610" xr:uid="{00000000-0005-0000-0000-000093070000}"/>
    <cellStyle name="標準 22 8 5" xfId="1122" xr:uid="{00000000-0005-0000-0000-000094070000}"/>
    <cellStyle name="標準 22 9" xfId="173" xr:uid="{00000000-0005-0000-0000-000095070000}"/>
    <cellStyle name="標準 22 9 2" xfId="395" xr:uid="{00000000-0005-0000-0000-000096070000}"/>
    <cellStyle name="標準 22 9 2 2" xfId="893" xr:uid="{00000000-0005-0000-0000-000097070000}"/>
    <cellStyle name="標準 22 9 2 2 2" xfId="1869" xr:uid="{00000000-0005-0000-0000-000098070000}"/>
    <cellStyle name="標準 22 9 2 3" xfId="1381" xr:uid="{00000000-0005-0000-0000-000099070000}"/>
    <cellStyle name="標準 22 9 3" xfId="671" xr:uid="{00000000-0005-0000-0000-00009A070000}"/>
    <cellStyle name="標準 22 9 3 2" xfId="1647" xr:uid="{00000000-0005-0000-0000-00009B070000}"/>
    <cellStyle name="標準 22 9 4" xfId="1159" xr:uid="{00000000-0005-0000-0000-00009C070000}"/>
    <cellStyle name="標準 23" xfId="67" xr:uid="{00000000-0005-0000-0000-00009D070000}"/>
    <cellStyle name="標準 24" xfId="66" xr:uid="{00000000-0005-0000-0000-00009E070000}"/>
    <cellStyle name="標準 24 2" xfId="106" xr:uid="{00000000-0005-0000-0000-00009F070000}"/>
    <cellStyle name="標準 24 2 2" xfId="217" xr:uid="{00000000-0005-0000-0000-0000A0070000}"/>
    <cellStyle name="標準 24 2 2 2" xfId="439" xr:uid="{00000000-0005-0000-0000-0000A1070000}"/>
    <cellStyle name="標準 24 2 2 2 2" xfId="937" xr:uid="{00000000-0005-0000-0000-0000A2070000}"/>
    <cellStyle name="標準 24 2 2 2 2 2" xfId="1913" xr:uid="{00000000-0005-0000-0000-0000A3070000}"/>
    <cellStyle name="標準 24 2 2 2 3" xfId="1425" xr:uid="{00000000-0005-0000-0000-0000A4070000}"/>
    <cellStyle name="標準 24 2 2 3" xfId="715" xr:uid="{00000000-0005-0000-0000-0000A5070000}"/>
    <cellStyle name="標準 24 2 2 3 2" xfId="1691" xr:uid="{00000000-0005-0000-0000-0000A6070000}"/>
    <cellStyle name="標準 24 2 2 4" xfId="1203" xr:uid="{00000000-0005-0000-0000-0000A7070000}"/>
    <cellStyle name="標準 24 2 3" xfId="328" xr:uid="{00000000-0005-0000-0000-0000A8070000}"/>
    <cellStyle name="標準 24 2 3 2" xfId="826" xr:uid="{00000000-0005-0000-0000-0000A9070000}"/>
    <cellStyle name="標準 24 2 3 2 2" xfId="1802" xr:uid="{00000000-0005-0000-0000-0000AA070000}"/>
    <cellStyle name="標準 24 2 3 3" xfId="1314" xr:uid="{00000000-0005-0000-0000-0000AB070000}"/>
    <cellStyle name="標準 24 2 4" xfId="604" xr:uid="{00000000-0005-0000-0000-0000AC070000}"/>
    <cellStyle name="標準 24 2 4 2" xfId="1580" xr:uid="{00000000-0005-0000-0000-0000AD070000}"/>
    <cellStyle name="標準 24 2 5" xfId="1092" xr:uid="{00000000-0005-0000-0000-0000AE070000}"/>
    <cellStyle name="標準 24 3" xfId="143" xr:uid="{00000000-0005-0000-0000-0000AF070000}"/>
    <cellStyle name="標準 24 3 2" xfId="254" xr:uid="{00000000-0005-0000-0000-0000B0070000}"/>
    <cellStyle name="標準 24 3 2 2" xfId="476" xr:uid="{00000000-0005-0000-0000-0000B1070000}"/>
    <cellStyle name="標準 24 3 2 2 2" xfId="974" xr:uid="{00000000-0005-0000-0000-0000B2070000}"/>
    <cellStyle name="標準 24 3 2 2 2 2" xfId="1950" xr:uid="{00000000-0005-0000-0000-0000B3070000}"/>
    <cellStyle name="標準 24 3 2 2 3" xfId="1462" xr:uid="{00000000-0005-0000-0000-0000B4070000}"/>
    <cellStyle name="標準 24 3 2 3" xfId="752" xr:uid="{00000000-0005-0000-0000-0000B5070000}"/>
    <cellStyle name="標準 24 3 2 3 2" xfId="1728" xr:uid="{00000000-0005-0000-0000-0000B6070000}"/>
    <cellStyle name="標準 24 3 2 4" xfId="1240" xr:uid="{00000000-0005-0000-0000-0000B7070000}"/>
    <cellStyle name="標準 24 3 3" xfId="365" xr:uid="{00000000-0005-0000-0000-0000B8070000}"/>
    <cellStyle name="標準 24 3 3 2" xfId="863" xr:uid="{00000000-0005-0000-0000-0000B9070000}"/>
    <cellStyle name="標準 24 3 3 2 2" xfId="1839" xr:uid="{00000000-0005-0000-0000-0000BA070000}"/>
    <cellStyle name="標準 24 3 3 3" xfId="1351" xr:uid="{00000000-0005-0000-0000-0000BB070000}"/>
    <cellStyle name="標準 24 3 4" xfId="641" xr:uid="{00000000-0005-0000-0000-0000BC070000}"/>
    <cellStyle name="標準 24 3 4 2" xfId="1617" xr:uid="{00000000-0005-0000-0000-0000BD070000}"/>
    <cellStyle name="標準 24 3 5" xfId="1129" xr:uid="{00000000-0005-0000-0000-0000BE070000}"/>
    <cellStyle name="標準 24 4" xfId="180" xr:uid="{00000000-0005-0000-0000-0000BF070000}"/>
    <cellStyle name="標準 24 4 2" xfId="402" xr:uid="{00000000-0005-0000-0000-0000C0070000}"/>
    <cellStyle name="標準 24 4 2 2" xfId="900" xr:uid="{00000000-0005-0000-0000-0000C1070000}"/>
    <cellStyle name="標準 24 4 2 2 2" xfId="1876" xr:uid="{00000000-0005-0000-0000-0000C2070000}"/>
    <cellStyle name="標準 24 4 2 3" xfId="1388" xr:uid="{00000000-0005-0000-0000-0000C3070000}"/>
    <cellStyle name="標準 24 4 3" xfId="678" xr:uid="{00000000-0005-0000-0000-0000C4070000}"/>
    <cellStyle name="標準 24 4 3 2" xfId="1654" xr:uid="{00000000-0005-0000-0000-0000C5070000}"/>
    <cellStyle name="標準 24 4 4" xfId="1166" xr:uid="{00000000-0005-0000-0000-0000C6070000}"/>
    <cellStyle name="標準 24 5" xfId="291" xr:uid="{00000000-0005-0000-0000-0000C7070000}"/>
    <cellStyle name="標準 24 5 2" xfId="789" xr:uid="{00000000-0005-0000-0000-0000C8070000}"/>
    <cellStyle name="標準 24 5 2 2" xfId="1765" xr:uid="{00000000-0005-0000-0000-0000C9070000}"/>
    <cellStyle name="標準 24 5 3" xfId="1277" xr:uid="{00000000-0005-0000-0000-0000CA070000}"/>
    <cellStyle name="標準 24 6" xfId="539" xr:uid="{00000000-0005-0000-0000-0000CB070000}"/>
    <cellStyle name="標準 24 6 2" xfId="1031" xr:uid="{00000000-0005-0000-0000-0000CC070000}"/>
    <cellStyle name="標準 24 6 2 2" xfId="2007" xr:uid="{00000000-0005-0000-0000-0000CD070000}"/>
    <cellStyle name="標準 24 6 3" xfId="1519" xr:uid="{00000000-0005-0000-0000-0000CE070000}"/>
    <cellStyle name="標準 24 7" xfId="567" xr:uid="{00000000-0005-0000-0000-0000CF070000}"/>
    <cellStyle name="標準 24 7 2" xfId="1543" xr:uid="{00000000-0005-0000-0000-0000D0070000}"/>
    <cellStyle name="標準 24 8" xfId="1055" xr:uid="{00000000-0005-0000-0000-0000D1070000}"/>
    <cellStyle name="標準 24 9" xfId="2020" xr:uid="{00000000-0005-0000-0000-0000D2070000}"/>
    <cellStyle name="標準 25" xfId="546" xr:uid="{00000000-0005-0000-0000-0000D3070000}"/>
    <cellStyle name="標準 25 2" xfId="1038" xr:uid="{00000000-0005-0000-0000-0000D4070000}"/>
    <cellStyle name="標準 25 2 2" xfId="2014" xr:uid="{00000000-0005-0000-0000-0000D5070000}"/>
    <cellStyle name="標準 25 3" xfId="1526" xr:uid="{00000000-0005-0000-0000-0000D6070000}"/>
    <cellStyle name="標準 26" xfId="2019" xr:uid="{00000000-0005-0000-0000-0000D7070000}"/>
    <cellStyle name="標準 3" xfId="5" xr:uid="{00000000-0005-0000-0000-0000D8070000}"/>
    <cellStyle name="標準 3 2" xfId="35" xr:uid="{00000000-0005-0000-0000-0000D9070000}"/>
    <cellStyle name="標準 3 3" xfId="36" xr:uid="{00000000-0005-0000-0000-0000DA070000}"/>
    <cellStyle name="標準 4" xfId="3" xr:uid="{00000000-0005-0000-0000-0000DB070000}"/>
    <cellStyle name="標準 5" xfId="7" xr:uid="{00000000-0005-0000-0000-0000DC070000}"/>
    <cellStyle name="標準 5 2" xfId="37" xr:uid="{00000000-0005-0000-0000-0000DD070000}"/>
    <cellStyle name="標準 6" xfId="6" xr:uid="{00000000-0005-0000-0000-0000DE070000}"/>
    <cellStyle name="標準 6 2" xfId="38" xr:uid="{00000000-0005-0000-0000-0000DF070000}"/>
    <cellStyle name="標準 7" xfId="10" xr:uid="{00000000-0005-0000-0000-0000E0070000}"/>
    <cellStyle name="標準 7 2" xfId="15" xr:uid="{00000000-0005-0000-0000-0000E1070000}"/>
    <cellStyle name="標準 8" xfId="8" xr:uid="{00000000-0005-0000-0000-0000E2070000}"/>
    <cellStyle name="標準 8 2" xfId="11" xr:uid="{00000000-0005-0000-0000-0000E3070000}"/>
    <cellStyle name="標準 9" xfId="12" xr:uid="{00000000-0005-0000-0000-0000E4070000}"/>
    <cellStyle name="標準KIKU" xfId="39" xr:uid="{00000000-0005-0000-0000-0000E6070000}"/>
    <cellStyle name="未定義" xfId="40" xr:uid="{00000000-0005-0000-0000-0000E7070000}"/>
  </cellStyles>
  <dxfs count="73">
    <dxf>
      <fill>
        <patternFill>
          <bgColor rgb="FFCCFFCC"/>
        </patternFill>
      </fill>
    </dxf>
    <dxf>
      <fill>
        <patternFill>
          <bgColor rgb="FFCCFFCC"/>
        </patternFill>
      </fill>
    </dxf>
    <dxf>
      <fill>
        <patternFill>
          <bgColor rgb="FFCCECFF"/>
        </patternFill>
      </fill>
    </dxf>
    <dxf>
      <fill>
        <patternFill>
          <bgColor theme="0"/>
        </patternFill>
      </fill>
    </dxf>
    <dxf>
      <fill>
        <patternFill>
          <bgColor rgb="FFCCFFFF"/>
        </patternFill>
      </fill>
    </dxf>
    <dxf>
      <fill>
        <patternFill>
          <bgColor theme="0"/>
        </patternFill>
      </fill>
    </dxf>
    <dxf>
      <fill>
        <patternFill>
          <bgColor rgb="FFCCECFF"/>
        </patternFill>
      </fill>
    </dxf>
    <dxf>
      <fill>
        <patternFill>
          <bgColor rgb="FFCCFFCC"/>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theme="0"/>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ECFF"/>
        </patternFill>
      </fill>
    </dxf>
    <dxf>
      <fill>
        <patternFill>
          <bgColor rgb="FFCCFFCC"/>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0000FF"/>
        </patternFill>
      </fill>
    </dxf>
    <dxf>
      <fill>
        <patternFill>
          <bgColor rgb="FFCCECFF"/>
        </patternFill>
      </fill>
    </dxf>
    <dxf>
      <fill>
        <patternFill>
          <bgColor rgb="FFCCECFF"/>
        </patternFill>
      </fill>
    </dxf>
    <dxf>
      <fill>
        <patternFill>
          <bgColor theme="0"/>
        </patternFill>
      </fill>
    </dxf>
    <dxf>
      <fill>
        <patternFill>
          <bgColor rgb="FFCCFFCC"/>
        </patternFill>
      </fill>
    </dxf>
    <dxf>
      <fill>
        <patternFill>
          <bgColor theme="0"/>
        </patternFill>
      </fill>
    </dxf>
    <dxf>
      <fill>
        <patternFill>
          <bgColor rgb="FFCCECFF"/>
        </patternFill>
      </fill>
    </dxf>
    <dxf>
      <fill>
        <patternFill>
          <bgColor rgb="FFCCFFCC"/>
        </patternFill>
      </fill>
    </dxf>
    <dxf>
      <fill>
        <patternFill>
          <bgColor theme="0"/>
        </patternFill>
      </fill>
    </dxf>
    <dxf>
      <fill>
        <patternFill>
          <bgColor rgb="FFCCECFF"/>
        </patternFill>
      </fill>
    </dxf>
    <dxf>
      <fill>
        <patternFill>
          <bgColor rgb="FFCCFFCC"/>
        </patternFill>
      </fill>
    </dxf>
    <dxf>
      <fill>
        <patternFill>
          <bgColor theme="0"/>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CCECFF"/>
        </patternFill>
      </fill>
    </dxf>
    <dxf>
      <fill>
        <patternFill>
          <bgColor rgb="FFCCECFF"/>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theme="0"/>
        </patternFill>
      </fill>
    </dxf>
    <dxf>
      <fill>
        <patternFill>
          <bgColor rgb="FFCCFFCC"/>
        </patternFill>
      </fill>
    </dxf>
    <dxf>
      <fill>
        <patternFill>
          <bgColor rgb="FFCCECFF"/>
        </patternFill>
      </fill>
    </dxf>
    <dxf>
      <fill>
        <patternFill>
          <bgColor rgb="FFCCECFF"/>
        </patternFill>
      </fill>
    </dxf>
  </dxfs>
  <tableStyles count="0" defaultTableStyle="TableStyleMedium9" defaultPivotStyle="PivotStyleLight16"/>
  <colors>
    <mruColors>
      <color rgb="FFCCFFCC"/>
      <color rgb="FFCCECFF"/>
      <color rgb="FFCCFFFF"/>
      <color rgb="FF0000FF"/>
      <color rgb="FFFFCCCC"/>
      <color rgb="FFFFFF66"/>
      <color rgb="FFE4DFEC"/>
      <color rgb="FFFFC7CE"/>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CheckBox" noThreeD="1"/>
</file>

<file path=xl/ctrlProps/ctrlProp161.xml><?xml version="1.0" encoding="utf-8"?>
<formControlPr xmlns="http://schemas.microsoft.com/office/spreadsheetml/2009/9/main" objectType="CheckBox" noThreeD="1"/>
</file>

<file path=xl/ctrlProps/ctrlProp162.xml><?xml version="1.0" encoding="utf-8"?>
<formControlPr xmlns="http://schemas.microsoft.com/office/spreadsheetml/2009/9/main" objectType="CheckBox" noThreeD="1"/>
</file>

<file path=xl/ctrlProps/ctrlProp163.xml><?xml version="1.0" encoding="utf-8"?>
<formControlPr xmlns="http://schemas.microsoft.com/office/spreadsheetml/2009/9/main" objectType="CheckBox" noThreeD="1"/>
</file>

<file path=xl/ctrlProps/ctrlProp164.xml><?xml version="1.0" encoding="utf-8"?>
<formControlPr xmlns="http://schemas.microsoft.com/office/spreadsheetml/2009/9/main" objectType="CheckBox" noThreeD="1"/>
</file>

<file path=xl/ctrlProps/ctrlProp165.xml><?xml version="1.0" encoding="utf-8"?>
<formControlPr xmlns="http://schemas.microsoft.com/office/spreadsheetml/2009/9/main" objectType="CheckBox" noThreeD="1"/>
</file>

<file path=xl/ctrlProps/ctrlProp166.xml><?xml version="1.0" encoding="utf-8"?>
<formControlPr xmlns="http://schemas.microsoft.com/office/spreadsheetml/2009/9/main" objectType="CheckBox" noThreeD="1"/>
</file>

<file path=xl/ctrlProps/ctrlProp167.xml><?xml version="1.0" encoding="utf-8"?>
<formControlPr xmlns="http://schemas.microsoft.com/office/spreadsheetml/2009/9/main" objectType="CheckBox" noThreeD="1"/>
</file>

<file path=xl/ctrlProps/ctrlProp168.xml><?xml version="1.0" encoding="utf-8"?>
<formControlPr xmlns="http://schemas.microsoft.com/office/spreadsheetml/2009/9/main" objectType="CheckBox" noThreeD="1"/>
</file>

<file path=xl/ctrlProps/ctrlProp169.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CheckBox" noThreeD="1"/>
</file>

<file path=xl/ctrlProps/ctrlProp171.xml><?xml version="1.0" encoding="utf-8"?>
<formControlPr xmlns="http://schemas.microsoft.com/office/spreadsheetml/2009/9/main" objectType="CheckBox" noThreeD="1"/>
</file>

<file path=xl/ctrlProps/ctrlProp172.xml><?xml version="1.0" encoding="utf-8"?>
<formControlPr xmlns="http://schemas.microsoft.com/office/spreadsheetml/2009/9/main" objectType="CheckBox" noThreeD="1"/>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noThreeD="1"/>
</file>

<file path=xl/ctrlProps/ctrlProp178.xml><?xml version="1.0" encoding="utf-8"?>
<formControlPr xmlns="http://schemas.microsoft.com/office/spreadsheetml/2009/9/main" objectType="CheckBox" noThreeD="1"/>
</file>

<file path=xl/ctrlProps/ctrlProp179.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80.xml><?xml version="1.0" encoding="utf-8"?>
<formControlPr xmlns="http://schemas.microsoft.com/office/spreadsheetml/2009/9/main" objectType="CheckBox" noThreeD="1"/>
</file>

<file path=xl/ctrlProps/ctrlProp181.xml><?xml version="1.0" encoding="utf-8"?>
<formControlPr xmlns="http://schemas.microsoft.com/office/spreadsheetml/2009/9/main" objectType="CheckBox" noThreeD="1"/>
</file>

<file path=xl/ctrlProps/ctrlProp182.xml><?xml version="1.0" encoding="utf-8"?>
<formControlPr xmlns="http://schemas.microsoft.com/office/spreadsheetml/2009/9/main" objectType="CheckBox" noThreeD="1"/>
</file>

<file path=xl/ctrlProps/ctrlProp183.xml><?xml version="1.0" encoding="utf-8"?>
<formControlPr xmlns="http://schemas.microsoft.com/office/spreadsheetml/2009/9/main" objectType="CheckBox" noThreeD="1"/>
</file>

<file path=xl/ctrlProps/ctrlProp184.xml><?xml version="1.0" encoding="utf-8"?>
<formControlPr xmlns="http://schemas.microsoft.com/office/spreadsheetml/2009/9/main" objectType="CheckBox" noThreeD="1"/>
</file>

<file path=xl/ctrlProps/ctrlProp185.xml><?xml version="1.0" encoding="utf-8"?>
<formControlPr xmlns="http://schemas.microsoft.com/office/spreadsheetml/2009/9/main" objectType="CheckBox" noThreeD="1"/>
</file>

<file path=xl/ctrlProps/ctrlProp186.xml><?xml version="1.0" encoding="utf-8"?>
<formControlPr xmlns="http://schemas.microsoft.com/office/spreadsheetml/2009/9/main" objectType="CheckBox" noThreeD="1"/>
</file>

<file path=xl/ctrlProps/ctrlProp187.xml><?xml version="1.0" encoding="utf-8"?>
<formControlPr xmlns="http://schemas.microsoft.com/office/spreadsheetml/2009/9/main" objectType="CheckBox" noThreeD="1"/>
</file>

<file path=xl/ctrlProps/ctrlProp188.xml><?xml version="1.0" encoding="utf-8"?>
<formControlPr xmlns="http://schemas.microsoft.com/office/spreadsheetml/2009/9/main" objectType="CheckBox" noThreeD="1"/>
</file>

<file path=xl/ctrlProps/ctrlProp189.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190.xml><?xml version="1.0" encoding="utf-8"?>
<formControlPr xmlns="http://schemas.microsoft.com/office/spreadsheetml/2009/9/main" objectType="CheckBox" noThreeD="1"/>
</file>

<file path=xl/ctrlProps/ctrlProp191.xml><?xml version="1.0" encoding="utf-8"?>
<formControlPr xmlns="http://schemas.microsoft.com/office/spreadsheetml/2009/9/main" objectType="CheckBox" noThreeD="1"/>
</file>

<file path=xl/ctrlProps/ctrlProp192.xml><?xml version="1.0" encoding="utf-8"?>
<formControlPr xmlns="http://schemas.microsoft.com/office/spreadsheetml/2009/9/main" objectType="CheckBox" noThreeD="1"/>
</file>

<file path=xl/ctrlProps/ctrlProp193.xml><?xml version="1.0" encoding="utf-8"?>
<formControlPr xmlns="http://schemas.microsoft.com/office/spreadsheetml/2009/9/main" objectType="CheckBox" noThreeD="1"/>
</file>

<file path=xl/ctrlProps/ctrlProp194.xml><?xml version="1.0" encoding="utf-8"?>
<formControlPr xmlns="http://schemas.microsoft.com/office/spreadsheetml/2009/9/main" objectType="CheckBox" noThreeD="1"/>
</file>

<file path=xl/ctrlProps/ctrlProp195.xml><?xml version="1.0" encoding="utf-8"?>
<formControlPr xmlns="http://schemas.microsoft.com/office/spreadsheetml/2009/9/main" objectType="CheckBox" noThreeD="1"/>
</file>

<file path=xl/ctrlProps/ctrlProp196.xml><?xml version="1.0" encoding="utf-8"?>
<formControlPr xmlns="http://schemas.microsoft.com/office/spreadsheetml/2009/9/main" objectType="CheckBox" noThreeD="1"/>
</file>

<file path=xl/ctrlProps/ctrlProp197.xml><?xml version="1.0" encoding="utf-8"?>
<formControlPr xmlns="http://schemas.microsoft.com/office/spreadsheetml/2009/9/main" objectType="CheckBox" noThreeD="1"/>
</file>

<file path=xl/ctrlProps/ctrlProp198.xml><?xml version="1.0" encoding="utf-8"?>
<formControlPr xmlns="http://schemas.microsoft.com/office/spreadsheetml/2009/9/main" objectType="CheckBox" noThreeD="1"/>
</file>

<file path=xl/ctrlProps/ctrlProp19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00.xml><?xml version="1.0" encoding="utf-8"?>
<formControlPr xmlns="http://schemas.microsoft.com/office/spreadsheetml/2009/9/main" objectType="CheckBox" noThreeD="1"/>
</file>

<file path=xl/ctrlProps/ctrlProp201.xml><?xml version="1.0" encoding="utf-8"?>
<formControlPr xmlns="http://schemas.microsoft.com/office/spreadsheetml/2009/9/main" objectType="CheckBox"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noThreeD="1"/>
</file>

<file path=xl/ctrlProps/ctrlProp207.xml><?xml version="1.0" encoding="utf-8"?>
<formControlPr xmlns="http://schemas.microsoft.com/office/spreadsheetml/2009/9/main" objectType="CheckBox" noThreeD="1"/>
</file>

<file path=xl/ctrlProps/ctrlProp208.xml><?xml version="1.0" encoding="utf-8"?>
<formControlPr xmlns="http://schemas.microsoft.com/office/spreadsheetml/2009/9/main" objectType="CheckBox" noThreeD="1"/>
</file>

<file path=xl/ctrlProps/ctrlProp209.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10.xml><?xml version="1.0" encoding="utf-8"?>
<formControlPr xmlns="http://schemas.microsoft.com/office/spreadsheetml/2009/9/main" objectType="CheckBox" noThreeD="1"/>
</file>

<file path=xl/ctrlProps/ctrlProp211.xml><?xml version="1.0" encoding="utf-8"?>
<formControlPr xmlns="http://schemas.microsoft.com/office/spreadsheetml/2009/9/main" objectType="CheckBox" noThreeD="1"/>
</file>

<file path=xl/ctrlProps/ctrlProp212.xml><?xml version="1.0" encoding="utf-8"?>
<formControlPr xmlns="http://schemas.microsoft.com/office/spreadsheetml/2009/9/main" objectType="CheckBox" noThreeD="1"/>
</file>

<file path=xl/ctrlProps/ctrlProp213.xml><?xml version="1.0" encoding="utf-8"?>
<formControlPr xmlns="http://schemas.microsoft.com/office/spreadsheetml/2009/9/main" objectType="CheckBox" noThreeD="1"/>
</file>

<file path=xl/ctrlProps/ctrlProp214.xml><?xml version="1.0" encoding="utf-8"?>
<formControlPr xmlns="http://schemas.microsoft.com/office/spreadsheetml/2009/9/main" objectType="CheckBox" noThreeD="1"/>
</file>

<file path=xl/ctrlProps/ctrlProp215.xml><?xml version="1.0" encoding="utf-8"?>
<formControlPr xmlns="http://schemas.microsoft.com/office/spreadsheetml/2009/9/main" objectType="CheckBox" noThreeD="1"/>
</file>

<file path=xl/ctrlProps/ctrlProp216.xml><?xml version="1.0" encoding="utf-8"?>
<formControlPr xmlns="http://schemas.microsoft.com/office/spreadsheetml/2009/9/main" objectType="CheckBox" noThreeD="1"/>
</file>

<file path=xl/ctrlProps/ctrlProp217.xml><?xml version="1.0" encoding="utf-8"?>
<formControlPr xmlns="http://schemas.microsoft.com/office/spreadsheetml/2009/9/main" objectType="CheckBox" noThreeD="1"/>
</file>

<file path=xl/ctrlProps/ctrlProp218.xml><?xml version="1.0" encoding="utf-8"?>
<formControlPr xmlns="http://schemas.microsoft.com/office/spreadsheetml/2009/9/main" objectType="CheckBox" noThreeD="1"/>
</file>

<file path=xl/ctrlProps/ctrlProp219.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20.xml><?xml version="1.0" encoding="utf-8"?>
<formControlPr xmlns="http://schemas.microsoft.com/office/spreadsheetml/2009/9/main" objectType="CheckBox" noThreeD="1"/>
</file>

<file path=xl/ctrlProps/ctrlProp221.xml><?xml version="1.0" encoding="utf-8"?>
<formControlPr xmlns="http://schemas.microsoft.com/office/spreadsheetml/2009/9/main" objectType="CheckBox" noThreeD="1"/>
</file>

<file path=xl/ctrlProps/ctrlProp222.xml><?xml version="1.0" encoding="utf-8"?>
<formControlPr xmlns="http://schemas.microsoft.com/office/spreadsheetml/2009/9/main" objectType="CheckBox" noThreeD="1"/>
</file>

<file path=xl/ctrlProps/ctrlProp223.xml><?xml version="1.0" encoding="utf-8"?>
<formControlPr xmlns="http://schemas.microsoft.com/office/spreadsheetml/2009/9/main" objectType="CheckBox" noThreeD="1"/>
</file>

<file path=xl/ctrlProps/ctrlProp224.xml><?xml version="1.0" encoding="utf-8"?>
<formControlPr xmlns="http://schemas.microsoft.com/office/spreadsheetml/2009/9/main" objectType="CheckBox" noThreeD="1"/>
</file>

<file path=xl/ctrlProps/ctrlProp225.xml><?xml version="1.0" encoding="utf-8"?>
<formControlPr xmlns="http://schemas.microsoft.com/office/spreadsheetml/2009/9/main" objectType="CheckBox" noThreeD="1"/>
</file>

<file path=xl/ctrlProps/ctrlProp226.xml><?xml version="1.0" encoding="utf-8"?>
<formControlPr xmlns="http://schemas.microsoft.com/office/spreadsheetml/2009/9/main" objectType="CheckBox" noThreeD="1"/>
</file>

<file path=xl/ctrlProps/ctrlProp227.xml><?xml version="1.0" encoding="utf-8"?>
<formControlPr xmlns="http://schemas.microsoft.com/office/spreadsheetml/2009/9/main" objectType="CheckBox" noThreeD="1"/>
</file>

<file path=xl/ctrlProps/ctrlProp228.xml><?xml version="1.0" encoding="utf-8"?>
<formControlPr xmlns="http://schemas.microsoft.com/office/spreadsheetml/2009/9/main" objectType="CheckBox" noThreeD="1"/>
</file>

<file path=xl/ctrlProps/ctrlProp229.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30.xml><?xml version="1.0" encoding="utf-8"?>
<formControlPr xmlns="http://schemas.microsoft.com/office/spreadsheetml/2009/9/main" objectType="CheckBox" noThreeD="1"/>
</file>

<file path=xl/ctrlProps/ctrlProp231.xml><?xml version="1.0" encoding="utf-8"?>
<formControlPr xmlns="http://schemas.microsoft.com/office/spreadsheetml/2009/9/main" objectType="CheckBox" noThreeD="1"/>
</file>

<file path=xl/ctrlProps/ctrlProp232.xml><?xml version="1.0" encoding="utf-8"?>
<formControlPr xmlns="http://schemas.microsoft.com/office/spreadsheetml/2009/9/main" objectType="CheckBox" noThreeD="1"/>
</file>

<file path=xl/ctrlProps/ctrlProp233.xml><?xml version="1.0" encoding="utf-8"?>
<formControlPr xmlns="http://schemas.microsoft.com/office/spreadsheetml/2009/9/main" objectType="CheckBox" noThreeD="1"/>
</file>

<file path=xl/ctrlProps/ctrlProp234.xml><?xml version="1.0" encoding="utf-8"?>
<formControlPr xmlns="http://schemas.microsoft.com/office/spreadsheetml/2009/9/main" objectType="CheckBox" noThreeD="1"/>
</file>

<file path=xl/ctrlProps/ctrlProp235.xml><?xml version="1.0" encoding="utf-8"?>
<formControlPr xmlns="http://schemas.microsoft.com/office/spreadsheetml/2009/9/main" objectType="CheckBox" noThreeD="1"/>
</file>

<file path=xl/ctrlProps/ctrlProp236.xml><?xml version="1.0" encoding="utf-8"?>
<formControlPr xmlns="http://schemas.microsoft.com/office/spreadsheetml/2009/9/main" objectType="CheckBox" noThreeD="1"/>
</file>

<file path=xl/ctrlProps/ctrlProp237.xml><?xml version="1.0" encoding="utf-8"?>
<formControlPr xmlns="http://schemas.microsoft.com/office/spreadsheetml/2009/9/main" objectType="CheckBox" noThreeD="1"/>
</file>

<file path=xl/ctrlProps/ctrlProp238.xml><?xml version="1.0" encoding="utf-8"?>
<formControlPr xmlns="http://schemas.microsoft.com/office/spreadsheetml/2009/9/main" objectType="CheckBox" noThreeD="1"/>
</file>

<file path=xl/ctrlProps/ctrlProp239.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40.xml><?xml version="1.0" encoding="utf-8"?>
<formControlPr xmlns="http://schemas.microsoft.com/office/spreadsheetml/2009/9/main" objectType="CheckBox" noThreeD="1"/>
</file>

<file path=xl/ctrlProps/ctrlProp241.xml><?xml version="1.0" encoding="utf-8"?>
<formControlPr xmlns="http://schemas.microsoft.com/office/spreadsheetml/2009/9/main" objectType="CheckBox" noThreeD="1"/>
</file>

<file path=xl/ctrlProps/ctrlProp242.xml><?xml version="1.0" encoding="utf-8"?>
<formControlPr xmlns="http://schemas.microsoft.com/office/spreadsheetml/2009/9/main" objectType="CheckBox" noThreeD="1"/>
</file>

<file path=xl/ctrlProps/ctrlProp243.xml><?xml version="1.0" encoding="utf-8"?>
<formControlPr xmlns="http://schemas.microsoft.com/office/spreadsheetml/2009/9/main" objectType="CheckBox" noThreeD="1"/>
</file>

<file path=xl/ctrlProps/ctrlProp244.xml><?xml version="1.0" encoding="utf-8"?>
<formControlPr xmlns="http://schemas.microsoft.com/office/spreadsheetml/2009/9/main" objectType="CheckBox" noThreeD="1"/>
</file>

<file path=xl/ctrlProps/ctrlProp245.xml><?xml version="1.0" encoding="utf-8"?>
<formControlPr xmlns="http://schemas.microsoft.com/office/spreadsheetml/2009/9/main" objectType="CheckBox" noThreeD="1"/>
</file>

<file path=xl/ctrlProps/ctrlProp246.xml><?xml version="1.0" encoding="utf-8"?>
<formControlPr xmlns="http://schemas.microsoft.com/office/spreadsheetml/2009/9/main" objectType="CheckBox" noThreeD="1"/>
</file>

<file path=xl/ctrlProps/ctrlProp247.xml><?xml version="1.0" encoding="utf-8"?>
<formControlPr xmlns="http://schemas.microsoft.com/office/spreadsheetml/2009/9/main" objectType="CheckBox" noThreeD="1"/>
</file>

<file path=xl/ctrlProps/ctrlProp248.xml><?xml version="1.0" encoding="utf-8"?>
<formControlPr xmlns="http://schemas.microsoft.com/office/spreadsheetml/2009/9/main" objectType="CheckBox" noThreeD="1"/>
</file>

<file path=xl/ctrlProps/ctrlProp249.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50.xml><?xml version="1.0" encoding="utf-8"?>
<formControlPr xmlns="http://schemas.microsoft.com/office/spreadsheetml/2009/9/main" objectType="CheckBox" noThreeD="1"/>
</file>

<file path=xl/ctrlProps/ctrlProp251.xml><?xml version="1.0" encoding="utf-8"?>
<formControlPr xmlns="http://schemas.microsoft.com/office/spreadsheetml/2009/9/main" objectType="CheckBox" noThreeD="1"/>
</file>

<file path=xl/ctrlProps/ctrlProp252.xml><?xml version="1.0" encoding="utf-8"?>
<formControlPr xmlns="http://schemas.microsoft.com/office/spreadsheetml/2009/9/main" objectType="CheckBox" noThreeD="1"/>
</file>

<file path=xl/ctrlProps/ctrlProp253.xml><?xml version="1.0" encoding="utf-8"?>
<formControlPr xmlns="http://schemas.microsoft.com/office/spreadsheetml/2009/9/main" objectType="CheckBox" noThreeD="1"/>
</file>

<file path=xl/ctrlProps/ctrlProp254.xml><?xml version="1.0" encoding="utf-8"?>
<formControlPr xmlns="http://schemas.microsoft.com/office/spreadsheetml/2009/9/main" objectType="CheckBox" noThreeD="1"/>
</file>

<file path=xl/ctrlProps/ctrlProp255.xml><?xml version="1.0" encoding="utf-8"?>
<formControlPr xmlns="http://schemas.microsoft.com/office/spreadsheetml/2009/9/main" objectType="CheckBox" noThreeD="1"/>
</file>

<file path=xl/ctrlProps/ctrlProp256.xml><?xml version="1.0" encoding="utf-8"?>
<formControlPr xmlns="http://schemas.microsoft.com/office/spreadsheetml/2009/9/main" objectType="CheckBox" noThreeD="1"/>
</file>

<file path=xl/ctrlProps/ctrlProp257.xml><?xml version="1.0" encoding="utf-8"?>
<formControlPr xmlns="http://schemas.microsoft.com/office/spreadsheetml/2009/9/main" objectType="CheckBox" noThreeD="1"/>
</file>

<file path=xl/ctrlProps/ctrlProp258.xml><?xml version="1.0" encoding="utf-8"?>
<formControlPr xmlns="http://schemas.microsoft.com/office/spreadsheetml/2009/9/main" objectType="CheckBox" noThreeD="1"/>
</file>

<file path=xl/ctrlProps/ctrlProp259.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60.xml><?xml version="1.0" encoding="utf-8"?>
<formControlPr xmlns="http://schemas.microsoft.com/office/spreadsheetml/2009/9/main" objectType="CheckBox" noThreeD="1"/>
</file>

<file path=xl/ctrlProps/ctrlProp261.xml><?xml version="1.0" encoding="utf-8"?>
<formControlPr xmlns="http://schemas.microsoft.com/office/spreadsheetml/2009/9/main" objectType="CheckBox" noThreeD="1"/>
</file>

<file path=xl/ctrlProps/ctrlProp262.xml><?xml version="1.0" encoding="utf-8"?>
<formControlPr xmlns="http://schemas.microsoft.com/office/spreadsheetml/2009/9/main" objectType="CheckBox" noThreeD="1"/>
</file>

<file path=xl/ctrlProps/ctrlProp263.xml><?xml version="1.0" encoding="utf-8"?>
<formControlPr xmlns="http://schemas.microsoft.com/office/spreadsheetml/2009/9/main" objectType="CheckBox" noThreeD="1"/>
</file>

<file path=xl/ctrlProps/ctrlProp264.xml><?xml version="1.0" encoding="utf-8"?>
<formControlPr xmlns="http://schemas.microsoft.com/office/spreadsheetml/2009/9/main" objectType="CheckBox" noThreeD="1"/>
</file>

<file path=xl/ctrlProps/ctrlProp265.xml><?xml version="1.0" encoding="utf-8"?>
<formControlPr xmlns="http://schemas.microsoft.com/office/spreadsheetml/2009/9/main" objectType="CheckBox" noThreeD="1"/>
</file>

<file path=xl/ctrlProps/ctrlProp266.xml><?xml version="1.0" encoding="utf-8"?>
<formControlPr xmlns="http://schemas.microsoft.com/office/spreadsheetml/2009/9/main" objectType="CheckBox" noThreeD="1"/>
</file>

<file path=xl/ctrlProps/ctrlProp267.xml><?xml version="1.0" encoding="utf-8"?>
<formControlPr xmlns="http://schemas.microsoft.com/office/spreadsheetml/2009/9/main" objectType="CheckBox" noThreeD="1"/>
</file>

<file path=xl/ctrlProps/ctrlProp268.xml><?xml version="1.0" encoding="utf-8"?>
<formControlPr xmlns="http://schemas.microsoft.com/office/spreadsheetml/2009/9/main" objectType="CheckBox" noThreeD="1"/>
</file>

<file path=xl/ctrlProps/ctrlProp269.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70.xml><?xml version="1.0" encoding="utf-8"?>
<formControlPr xmlns="http://schemas.microsoft.com/office/spreadsheetml/2009/9/main" objectType="CheckBox" noThreeD="1"/>
</file>

<file path=xl/ctrlProps/ctrlProp271.xml><?xml version="1.0" encoding="utf-8"?>
<formControlPr xmlns="http://schemas.microsoft.com/office/spreadsheetml/2009/9/main" objectType="CheckBox" noThreeD="1"/>
</file>

<file path=xl/ctrlProps/ctrlProp272.xml><?xml version="1.0" encoding="utf-8"?>
<formControlPr xmlns="http://schemas.microsoft.com/office/spreadsheetml/2009/9/main" objectType="CheckBox" noThreeD="1"/>
</file>

<file path=xl/ctrlProps/ctrlProp273.xml><?xml version="1.0" encoding="utf-8"?>
<formControlPr xmlns="http://schemas.microsoft.com/office/spreadsheetml/2009/9/main" objectType="CheckBox" noThreeD="1"/>
</file>

<file path=xl/ctrlProps/ctrlProp274.xml><?xml version="1.0" encoding="utf-8"?>
<formControlPr xmlns="http://schemas.microsoft.com/office/spreadsheetml/2009/9/main" objectType="CheckBox" noThreeD="1"/>
</file>

<file path=xl/ctrlProps/ctrlProp275.xml><?xml version="1.0" encoding="utf-8"?>
<formControlPr xmlns="http://schemas.microsoft.com/office/spreadsheetml/2009/9/main" objectType="CheckBox" noThreeD="1"/>
</file>

<file path=xl/ctrlProps/ctrlProp276.xml><?xml version="1.0" encoding="utf-8"?>
<formControlPr xmlns="http://schemas.microsoft.com/office/spreadsheetml/2009/9/main" objectType="CheckBox" noThreeD="1"/>
</file>

<file path=xl/ctrlProps/ctrlProp277.xml><?xml version="1.0" encoding="utf-8"?>
<formControlPr xmlns="http://schemas.microsoft.com/office/spreadsheetml/2009/9/main" objectType="CheckBox" noThreeD="1"/>
</file>

<file path=xl/ctrlProps/ctrlProp278.xml><?xml version="1.0" encoding="utf-8"?>
<formControlPr xmlns="http://schemas.microsoft.com/office/spreadsheetml/2009/9/main" objectType="CheckBox" noThreeD="1"/>
</file>

<file path=xl/ctrlProps/ctrlProp279.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80.xml><?xml version="1.0" encoding="utf-8"?>
<formControlPr xmlns="http://schemas.microsoft.com/office/spreadsheetml/2009/9/main" objectType="CheckBox" noThreeD="1"/>
</file>

<file path=xl/ctrlProps/ctrlProp281.xml><?xml version="1.0" encoding="utf-8"?>
<formControlPr xmlns="http://schemas.microsoft.com/office/spreadsheetml/2009/9/main" objectType="CheckBox" noThreeD="1"/>
</file>

<file path=xl/ctrlProps/ctrlProp282.xml><?xml version="1.0" encoding="utf-8"?>
<formControlPr xmlns="http://schemas.microsoft.com/office/spreadsheetml/2009/9/main" objectType="CheckBox" noThreeD="1"/>
</file>

<file path=xl/ctrlProps/ctrlProp283.xml><?xml version="1.0" encoding="utf-8"?>
<formControlPr xmlns="http://schemas.microsoft.com/office/spreadsheetml/2009/9/main" objectType="CheckBox" noThreeD="1"/>
</file>

<file path=xl/ctrlProps/ctrlProp284.xml><?xml version="1.0" encoding="utf-8"?>
<formControlPr xmlns="http://schemas.microsoft.com/office/spreadsheetml/2009/9/main" objectType="CheckBox" noThreeD="1"/>
</file>

<file path=xl/ctrlProps/ctrlProp285.xml><?xml version="1.0" encoding="utf-8"?>
<formControlPr xmlns="http://schemas.microsoft.com/office/spreadsheetml/2009/9/main" objectType="CheckBox" noThreeD="1"/>
</file>

<file path=xl/ctrlProps/ctrlProp286.xml><?xml version="1.0" encoding="utf-8"?>
<formControlPr xmlns="http://schemas.microsoft.com/office/spreadsheetml/2009/9/main" objectType="CheckBox" noThreeD="1"/>
</file>

<file path=xl/ctrlProps/ctrlProp287.xml><?xml version="1.0" encoding="utf-8"?>
<formControlPr xmlns="http://schemas.microsoft.com/office/spreadsheetml/2009/9/main" objectType="CheckBox" noThreeD="1"/>
</file>

<file path=xl/ctrlProps/ctrlProp288.xml><?xml version="1.0" encoding="utf-8"?>
<formControlPr xmlns="http://schemas.microsoft.com/office/spreadsheetml/2009/9/main" objectType="CheckBox" noThreeD="1"/>
</file>

<file path=xl/ctrlProps/ctrlProp289.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290.xml><?xml version="1.0" encoding="utf-8"?>
<formControlPr xmlns="http://schemas.microsoft.com/office/spreadsheetml/2009/9/main" objectType="CheckBox" noThreeD="1"/>
</file>

<file path=xl/ctrlProps/ctrlProp291.xml><?xml version="1.0" encoding="utf-8"?>
<formControlPr xmlns="http://schemas.microsoft.com/office/spreadsheetml/2009/9/main" objectType="CheckBox" noThreeD="1"/>
</file>

<file path=xl/ctrlProps/ctrlProp292.xml><?xml version="1.0" encoding="utf-8"?>
<formControlPr xmlns="http://schemas.microsoft.com/office/spreadsheetml/2009/9/main" objectType="CheckBox" noThreeD="1"/>
</file>

<file path=xl/ctrlProps/ctrlProp293.xml><?xml version="1.0" encoding="utf-8"?>
<formControlPr xmlns="http://schemas.microsoft.com/office/spreadsheetml/2009/9/main" objectType="CheckBox" noThreeD="1"/>
</file>

<file path=xl/ctrlProps/ctrlProp294.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34</xdr:col>
      <xdr:colOff>328188</xdr:colOff>
      <xdr:row>18</xdr:row>
      <xdr:rowOff>67900</xdr:rowOff>
    </xdr:from>
    <xdr:to>
      <xdr:col>41</xdr:col>
      <xdr:colOff>724277</xdr:colOff>
      <xdr:row>21</xdr:row>
      <xdr:rowOff>260288</xdr:rowOff>
    </xdr:to>
    <xdr:sp macro="" textlink="">
      <xdr:nvSpPr>
        <xdr:cNvPr id="2" name="テキスト ボックス 1">
          <a:extLst>
            <a:ext uri="{FF2B5EF4-FFF2-40B4-BE49-F238E27FC236}">
              <a16:creationId xmlns:a16="http://schemas.microsoft.com/office/drawing/2014/main" id="{3EF32973-8EDB-4669-A6ED-E1D84CE1D86B}"/>
            </a:ext>
          </a:extLst>
        </xdr:cNvPr>
        <xdr:cNvSpPr txBox="1"/>
      </xdr:nvSpPr>
      <xdr:spPr>
        <a:xfrm>
          <a:off x="12278762" y="7084336"/>
          <a:ext cx="6000184" cy="1269750"/>
        </a:xfrm>
        <a:prstGeom prst="rect">
          <a:avLst/>
        </a:prstGeom>
        <a:solidFill>
          <a:schemeClr val="lt1"/>
        </a:solidFill>
        <a:ln w="508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rIns="0" bIns="0" rtlCol="0" anchor="ctr"/>
        <a:lstStyle/>
        <a:p>
          <a:r>
            <a:rPr kumimoji="1" lang="en-US" altLang="ja-JP" sz="1400">
              <a:latin typeface="HG丸ｺﾞｼｯｸM-PRO" panose="020F0600000000000000" pitchFamily="50" charset="-128"/>
              <a:ea typeface="HG丸ｺﾞｼｯｸM-PRO" panose="020F0600000000000000" pitchFamily="50" charset="-128"/>
            </a:rPr>
            <a:t>3</a:t>
          </a:r>
          <a:r>
            <a:rPr kumimoji="1" lang="ja-JP" altLang="en-US" sz="1400">
              <a:latin typeface="HG丸ｺﾞｼｯｸM-PRO" panose="020F0600000000000000" pitchFamily="50" charset="-128"/>
              <a:ea typeface="HG丸ｺﾞｼｯｸM-PRO" panose="020F0600000000000000" pitchFamily="50" charset="-128"/>
            </a:rPr>
            <a:t>か月目以降の訓練を行わない場合は、</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行を削除</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非表示にせず</a:t>
          </a: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、そのままの状態にしてください。</a:t>
          </a:r>
          <a:endPar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利用しない行もそのまま表示させてください。</a:t>
          </a:r>
        </a:p>
      </xdr:txBody>
    </xdr:sp>
    <xdr:clientData fPrintsWithSheet="0"/>
  </xdr:twoCellAnchor>
  <xdr:twoCellAnchor editAs="oneCell">
    <xdr:from>
      <xdr:col>33</xdr:col>
      <xdr:colOff>124483</xdr:colOff>
      <xdr:row>0</xdr:row>
      <xdr:rowOff>0</xdr:rowOff>
    </xdr:from>
    <xdr:to>
      <xdr:col>43</xdr:col>
      <xdr:colOff>905346</xdr:colOff>
      <xdr:row>16</xdr:row>
      <xdr:rowOff>1062273</xdr:rowOff>
    </xdr:to>
    <xdr:sp macro="" textlink="">
      <xdr:nvSpPr>
        <xdr:cNvPr id="3" name="左矢印吹き出し 7">
          <a:extLst>
            <a:ext uri="{FF2B5EF4-FFF2-40B4-BE49-F238E27FC236}">
              <a16:creationId xmlns:a16="http://schemas.microsoft.com/office/drawing/2014/main" id="{268022AE-EFA9-4210-B820-3FA7450C1AC9}"/>
            </a:ext>
          </a:extLst>
        </xdr:cNvPr>
        <xdr:cNvSpPr/>
      </xdr:nvSpPr>
      <xdr:spPr>
        <a:xfrm>
          <a:off x="11797418" y="0"/>
          <a:ext cx="8868625" cy="6808206"/>
        </a:xfrm>
        <a:prstGeom prst="leftArrowCallout">
          <a:avLst>
            <a:gd name="adj1" fmla="val 2219"/>
            <a:gd name="adj2" fmla="val 24406"/>
            <a:gd name="adj3" fmla="val 7347"/>
            <a:gd name="adj4" fmla="val 83631"/>
          </a:avLst>
        </a:prstGeom>
        <a:solidFill>
          <a:srgbClr val="FFFFE7"/>
        </a:solidFill>
        <a:ln w="3175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0" bIns="0" rtlCol="0" anchor="t"/>
        <a:lstStyle/>
        <a:p>
          <a:pPr>
            <a:lnSpc>
              <a:spcPct val="100000"/>
            </a:lnSpc>
            <a:spcAft>
              <a:spcPts val="0"/>
            </a:spcAft>
          </a:pPr>
          <a:r>
            <a:rPr kumimoji="1" lang="en-US" altLang="ja-JP" sz="1600" b="1" baseline="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b="0" baseline="0">
              <a:solidFill>
                <a:srgbClr val="0000FF"/>
              </a:solidFill>
              <a:effectLst/>
              <a:latin typeface="HG丸ｺﾞｼｯｸM-PRO" panose="020F0600000000000000" pitchFamily="50" charset="-128"/>
              <a:ea typeface="HG丸ｺﾞｼｯｸM-PRO" panose="020F0600000000000000" pitchFamily="50" charset="-128"/>
              <a:cs typeface="+mn-cs"/>
            </a:rPr>
            <a:t>【</a:t>
          </a:r>
          <a:r>
            <a:rPr kumimoji="1" lang="ja-JP" altLang="en-US" sz="1600" b="1" baseline="0">
              <a:solidFill>
                <a:srgbClr val="FF0000"/>
              </a:solidFill>
              <a:effectLst/>
              <a:latin typeface="HG丸ｺﾞｼｯｸM-PRO" panose="020F0600000000000000" pitchFamily="50" charset="-128"/>
              <a:ea typeface="HG丸ｺﾞｼｯｸM-PRO" panose="020F0600000000000000" pitchFamily="50" charset="-128"/>
              <a:cs typeface="+mn-cs"/>
            </a:rPr>
            <a:t>作成方法の注意点</a:t>
          </a:r>
          <a:r>
            <a:rPr kumimoji="1" lang="en-US" altLang="ja-JP" sz="1600" b="0" baseline="0">
              <a:solidFill>
                <a:srgbClr val="0000FF"/>
              </a:solidFill>
              <a:effectLst/>
              <a:latin typeface="HG丸ｺﾞｼｯｸM-PRO" panose="020F0600000000000000" pitchFamily="50" charset="-128"/>
              <a:ea typeface="HG丸ｺﾞｼｯｸM-PRO" panose="020F0600000000000000" pitchFamily="50" charset="-128"/>
              <a:cs typeface="+mn-cs"/>
            </a:rPr>
            <a:t>】</a:t>
          </a:r>
        </a:p>
        <a:p>
          <a:pPr>
            <a:lnSpc>
              <a:spcPct val="100000"/>
            </a:lnSpc>
            <a:spcBef>
              <a:spcPts val="600"/>
            </a:spcBef>
            <a:spcAft>
              <a:spcPts val="0"/>
            </a:spcAft>
          </a:pPr>
          <a:r>
            <a:rPr kumimoji="1" lang="ja-JP" altLang="en-US" sz="1200" b="0" baseline="0">
              <a:solidFill>
                <a:srgbClr val="0000FF"/>
              </a:solidFill>
              <a:effectLst/>
              <a:latin typeface="HG丸ｺﾞｼｯｸM-PRO" panose="020F0600000000000000" pitchFamily="50" charset="-128"/>
              <a:ea typeface="HG丸ｺﾞｼｯｸM-PRO" panose="020F0600000000000000" pitchFamily="50" charset="-128"/>
              <a:cs typeface="+mn-cs"/>
            </a:rPr>
            <a:t>　</a:t>
          </a:r>
          <a:r>
            <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青色（３か月目以降は緑）が付いたセルを入力。</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上から順番に入力をお願いします。</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①訓練実施施設名等を入力。</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10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②様式</a:t>
          </a:r>
          <a:r>
            <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6</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号から、月／日、曜日欄を各月選択し、コピー。</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勤務予定表に移動後、通常の貼り付け（数式ごとコピーされる）</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ではなく</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600" b="1" baseline="0">
              <a:solidFill>
                <a:srgbClr val="FF0000"/>
              </a:solidFill>
              <a:effectLst/>
              <a:latin typeface="HG丸ｺﾞｼｯｸM-PRO" panose="020F0600000000000000" pitchFamily="50" charset="-128"/>
              <a:ea typeface="HG丸ｺﾞｼｯｸM-PRO" panose="020F0600000000000000" pitchFamily="50" charset="-128"/>
              <a:cs typeface="+mn-cs"/>
            </a:rPr>
            <a:t>値の貼り付け</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123】</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kumimoji="1" lang="ja-JP" altLang="en-US" sz="1600" b="1" baseline="0">
              <a:solidFill>
                <a:srgbClr val="FF0000"/>
              </a:solidFill>
              <a:effectLst/>
              <a:latin typeface="HG丸ｺﾞｼｯｸM-PRO" panose="020F0600000000000000" pitchFamily="50" charset="-128"/>
              <a:ea typeface="HG丸ｺﾞｼｯｸM-PRO" panose="020F0600000000000000" pitchFamily="50" charset="-128"/>
              <a:cs typeface="+mn-cs"/>
            </a:rPr>
            <a:t>選択</a:t>
          </a:r>
          <a:r>
            <a:rPr kumimoji="1" lang="ja-JP" altLang="en-US" sz="16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し、貼り付け</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を行ってください。</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　</a:t>
          </a:r>
          <a:r>
            <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通常貼り付けをしてしまうと、数式が貼り付けられますので、</a:t>
          </a:r>
          <a:endPar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0"/>
            </a:spcBef>
            <a:spcAft>
              <a:spcPts val="0"/>
            </a:spcAft>
          </a:pPr>
          <a:r>
            <a:rPr kumimoji="1" lang="ja-JP" altLang="en-US" sz="1400" b="1" baseline="0">
              <a:solidFill>
                <a:srgbClr val="0000FF"/>
              </a:solidFill>
              <a:effectLst/>
              <a:latin typeface="HG丸ｺﾞｼｯｸM-PRO" panose="020F0600000000000000" pitchFamily="50" charset="-128"/>
              <a:ea typeface="HG丸ｺﾞｼｯｸM-PRO" panose="020F0600000000000000" pitchFamily="50" charset="-128"/>
              <a:cs typeface="+mn-cs"/>
            </a:rPr>
            <a:t>　　十分にご注意ください。</a:t>
          </a:r>
          <a:endParaRPr kumimoji="1" lang="en-US" altLang="ja-JP" sz="1400" b="1" baseline="0">
            <a:solidFill>
              <a:srgbClr val="0000FF"/>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6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６か月コースの場合は、６か月分貼り付けを行ってください。</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10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③勤務予定日欄の入力</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就職支援責任者が勤務する日に「○」</a:t>
          </a:r>
          <a:r>
            <a:rPr lang="ja-JP"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をプルダウンで</a:t>
          </a:r>
          <a:r>
            <a:rPr lang="ja-JP" altLang="en-US"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選択</a:t>
          </a:r>
          <a:r>
            <a:rPr lang="ja-JP" altLang="ja-JP" sz="1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〇１つが、１日とカウントされます。</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1000"/>
            </a:spcBef>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④出勤予定数の合計が、訓練日数の５割以上になっているか確認。</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r>
            <a:rPr kumimoji="1" lang="ja-JP" altLang="en-US"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５割以上になっていない場合は、③に戻って、入力してください。</a:t>
          </a:r>
          <a:endParaRPr kumimoji="1" lang="en-US" altLang="ja-JP" sz="14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fPrintsWithSheet="0"/>
  </xdr:twoCellAnchor>
  <xdr:twoCellAnchor editAs="oneCell">
    <xdr:from>
      <xdr:col>37</xdr:col>
      <xdr:colOff>735594</xdr:colOff>
      <xdr:row>8</xdr:row>
      <xdr:rowOff>248340</xdr:rowOff>
    </xdr:from>
    <xdr:to>
      <xdr:col>40</xdr:col>
      <xdr:colOff>803496</xdr:colOff>
      <xdr:row>12</xdr:row>
      <xdr:rowOff>56164</xdr:rowOff>
    </xdr:to>
    <xdr:pic>
      <xdr:nvPicPr>
        <xdr:cNvPr id="4" name="図 3">
          <a:extLst>
            <a:ext uri="{FF2B5EF4-FFF2-40B4-BE49-F238E27FC236}">
              <a16:creationId xmlns:a16="http://schemas.microsoft.com/office/drawing/2014/main" id="{A22F0239-C77C-47B0-A249-9E50C2AFA795}"/>
            </a:ext>
          </a:extLst>
        </xdr:cNvPr>
        <xdr:cNvPicPr>
          <a:picLocks noChangeAspect="1"/>
        </xdr:cNvPicPr>
      </xdr:nvPicPr>
      <xdr:blipFill>
        <a:blip xmlns:r="http://schemas.openxmlformats.org/officeDocument/2006/relationships" r:embed="rId1"/>
        <a:stretch>
          <a:fillRect/>
        </a:stretch>
      </xdr:blipFill>
      <xdr:spPr>
        <a:xfrm>
          <a:off x="13763531" y="2394011"/>
          <a:ext cx="3462951" cy="1944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138988</xdr:colOff>
      <xdr:row>14</xdr:row>
      <xdr:rowOff>18116</xdr:rowOff>
    </xdr:from>
    <xdr:to>
      <xdr:col>20</xdr:col>
      <xdr:colOff>975071</xdr:colOff>
      <xdr:row>18</xdr:row>
      <xdr:rowOff>135812</xdr:rowOff>
    </xdr:to>
    <xdr:sp macro="" textlink="">
      <xdr:nvSpPr>
        <xdr:cNvPr id="2" name="四角形吹き出し 1">
          <a:extLst>
            <a:ext uri="{FF2B5EF4-FFF2-40B4-BE49-F238E27FC236}">
              <a16:creationId xmlns:a16="http://schemas.microsoft.com/office/drawing/2014/main" id="{00000000-0008-0000-2400-000002000000}"/>
            </a:ext>
          </a:extLst>
        </xdr:cNvPr>
        <xdr:cNvSpPr/>
      </xdr:nvSpPr>
      <xdr:spPr>
        <a:xfrm>
          <a:off x="9282988" y="4327566"/>
          <a:ext cx="5860756" cy="1530036"/>
        </a:xfrm>
        <a:prstGeom prst="wedgeRectCallout">
          <a:avLst>
            <a:gd name="adj1" fmla="val -53277"/>
            <a:gd name="adj2" fmla="val 28549"/>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144000" tIns="0" rIns="0" bIns="0" rtlCol="0" anchor="ctr"/>
        <a:lstStyle/>
        <a:p>
          <a:pPr algn="l">
            <a:lnSpc>
              <a:spcPts val="1400"/>
            </a:lnSpc>
          </a:pPr>
          <a:r>
            <a:rPr kumimoji="1" lang="ja-JP" altLang="en-US" sz="1100">
              <a:solidFill>
                <a:schemeClr val="tx1"/>
              </a:solidFill>
              <a:latin typeface="メイリオ" panose="020B0604030504040204" pitchFamily="50" charset="-128"/>
              <a:ea typeface="メイリオ" panose="020B0604030504040204" pitchFamily="50" charset="-128"/>
            </a:rPr>
            <a:t>・訓練</a:t>
          </a:r>
          <a:r>
            <a:rPr kumimoji="1" lang="ja-JP" altLang="en-US" sz="1100">
              <a:solidFill>
                <a:sysClr val="windowText" lastClr="000000"/>
              </a:solidFill>
              <a:latin typeface="メイリオ" panose="020B0604030504040204" pitchFamily="50" charset="-128"/>
              <a:ea typeface="メイリオ" panose="020B0604030504040204" pitchFamily="50" charset="-128"/>
            </a:rPr>
            <a:t>実施施設の見学欄は、募集期間中に受講希望者による施設の見学が</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可能な場合は「可」としてください。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・見学可能日欄は</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令和●年●月●日</a:t>
          </a:r>
          <a:r>
            <a:rPr kumimoji="1" lang="en-US" altLang="ja-JP" sz="1100">
              <a:solidFill>
                <a:sysClr val="windowText" lastClr="000000"/>
              </a:solidFill>
              <a:latin typeface="メイリオ" panose="020B0604030504040204" pitchFamily="50" charset="-128"/>
              <a:ea typeface="メイリオ" panose="020B0604030504040204" pitchFamily="50" charset="-128"/>
            </a:rPr>
            <a:t>10</a:t>
          </a:r>
          <a:r>
            <a:rPr kumimoji="1" lang="ja-JP" altLang="en-US" sz="1100">
              <a:solidFill>
                <a:sysClr val="windowText" lastClr="000000"/>
              </a:solidFill>
              <a:latin typeface="メイリオ" panose="020B0604030504040204" pitchFamily="50" charset="-128"/>
              <a:ea typeface="メイリオ" panose="020B0604030504040204" pitchFamily="50" charset="-128"/>
            </a:rPr>
            <a:t>時</a:t>
          </a:r>
          <a:r>
            <a:rPr kumimoji="1" lang="en-US" altLang="ja-JP" sz="1100">
              <a:solidFill>
                <a:sysClr val="windowText" lastClr="000000"/>
              </a:solidFill>
              <a:latin typeface="メイリオ" panose="020B0604030504040204" pitchFamily="50" charset="-128"/>
              <a:ea typeface="メイリオ" panose="020B0604030504040204" pitchFamily="50" charset="-128"/>
            </a:rPr>
            <a:t>00</a:t>
          </a:r>
          <a:r>
            <a:rPr kumimoji="1" lang="ja-JP" altLang="en-US" sz="1100">
              <a:solidFill>
                <a:sysClr val="windowText" lastClr="000000"/>
              </a:solidFill>
              <a:latin typeface="メイリオ" panose="020B0604030504040204" pitchFamily="50" charset="-128"/>
              <a:ea typeface="メイリオ" panose="020B0604030504040204" pitchFamily="50" charset="-128"/>
            </a:rPr>
            <a:t>分～</a:t>
          </a:r>
          <a:r>
            <a:rPr kumimoji="1" lang="en-US" altLang="ja-JP" sz="1100">
              <a:solidFill>
                <a:sysClr val="windowText" lastClr="000000"/>
              </a:solidFill>
              <a:latin typeface="メイリオ" panose="020B0604030504040204" pitchFamily="50" charset="-128"/>
              <a:ea typeface="メイリオ" panose="020B0604030504040204" pitchFamily="50" charset="-128"/>
            </a:rPr>
            <a:t>11</a:t>
          </a:r>
          <a:r>
            <a:rPr kumimoji="1" lang="ja-JP" altLang="en-US" sz="1100">
              <a:solidFill>
                <a:sysClr val="windowText" lastClr="000000"/>
              </a:solidFill>
              <a:latin typeface="メイリオ" panose="020B0604030504040204" pitchFamily="50" charset="-128"/>
              <a:ea typeface="メイリオ" panose="020B0604030504040204" pitchFamily="50" charset="-128"/>
            </a:rPr>
            <a:t>時</a:t>
          </a:r>
          <a:r>
            <a:rPr kumimoji="1" lang="en-US" altLang="ja-JP" sz="1100">
              <a:solidFill>
                <a:sysClr val="windowText" lastClr="000000"/>
              </a:solidFill>
              <a:latin typeface="メイリオ" panose="020B0604030504040204" pitchFamily="50" charset="-128"/>
              <a:ea typeface="メイリオ" panose="020B0604030504040204" pitchFamily="50" charset="-128"/>
            </a:rPr>
            <a:t>30</a:t>
          </a:r>
          <a:r>
            <a:rPr kumimoji="1" lang="ja-JP" altLang="en-US" sz="1100">
              <a:solidFill>
                <a:sysClr val="windowText" lastClr="000000"/>
              </a:solidFill>
              <a:latin typeface="メイリオ" panose="020B0604030504040204" pitchFamily="50" charset="-128"/>
              <a:ea typeface="メイリオ" panose="020B0604030504040204" pitchFamily="50" charset="-128"/>
            </a:rPr>
            <a:t>分（事前連絡不要）</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「随時可能です。事前にお問い合わせください。」などと記載するか、「下記を</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参照してください。</a:t>
          </a:r>
          <a:r>
            <a:rPr kumimoji="1" lang="ja-JP" altLang="ja-JP" sz="1100">
              <a:solidFill>
                <a:sysClr val="windowText" lastClr="000000"/>
              </a:solidFill>
              <a:latin typeface="メイリオ" panose="020B0604030504040204" pitchFamily="50" charset="-128"/>
              <a:ea typeface="メイリオ" panose="020B0604030504040204" pitchFamily="50" charset="-128"/>
              <a:cs typeface="+mn-cs"/>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として訓練施設ＰＲ欄に詳細を記載してください。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u="sng">
              <a:solidFill>
                <a:sysClr val="windowText" lastClr="000000"/>
              </a:solidFill>
              <a:latin typeface="メイリオ" panose="020B0604030504040204" pitchFamily="50" charset="-128"/>
              <a:ea typeface="メイリオ" panose="020B0604030504040204" pitchFamily="50" charset="-128"/>
            </a:rPr>
            <a:t>事前連絡の要不要と見学可能日がわかるように記載してください</a:t>
          </a:r>
          <a:r>
            <a:rPr kumimoji="1" lang="ja-JP" altLang="en-US" sz="1100">
              <a:solidFill>
                <a:sysClr val="windowText" lastClr="000000"/>
              </a:solidFill>
              <a:latin typeface="メイリオ" panose="020B0604030504040204" pitchFamily="50" charset="-128"/>
              <a:ea typeface="メイリオ" panose="020B0604030504040204" pitchFamily="50" charset="-128"/>
            </a:rPr>
            <a:t>。）</a:t>
          </a:r>
        </a:p>
      </xdr:txBody>
    </xdr:sp>
    <xdr:clientData fPrintsWithSheet="0"/>
  </xdr:twoCellAnchor>
  <xdr:twoCellAnchor editAs="oneCell">
    <xdr:from>
      <xdr:col>15</xdr:col>
      <xdr:colOff>194927</xdr:colOff>
      <xdr:row>27</xdr:row>
      <xdr:rowOff>307819</xdr:rowOff>
    </xdr:from>
    <xdr:to>
      <xdr:col>21</xdr:col>
      <xdr:colOff>57024</xdr:colOff>
      <xdr:row>34</xdr:row>
      <xdr:rowOff>190124</xdr:rowOff>
    </xdr:to>
    <xdr:sp macro="" textlink="">
      <xdr:nvSpPr>
        <xdr:cNvPr id="3" name="四角形吹き出し 2">
          <a:extLst>
            <a:ext uri="{FF2B5EF4-FFF2-40B4-BE49-F238E27FC236}">
              <a16:creationId xmlns:a16="http://schemas.microsoft.com/office/drawing/2014/main" id="{00000000-0008-0000-2400-000003000000}"/>
            </a:ext>
          </a:extLst>
        </xdr:cNvPr>
        <xdr:cNvSpPr/>
      </xdr:nvSpPr>
      <xdr:spPr>
        <a:xfrm>
          <a:off x="9338927" y="8546472"/>
          <a:ext cx="6090881" cy="1720159"/>
        </a:xfrm>
        <a:prstGeom prst="wedgeRectCallout">
          <a:avLst>
            <a:gd name="adj1" fmla="val -53952"/>
            <a:gd name="adj2" fmla="val 47728"/>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・訓練施設</a:t>
          </a:r>
          <a:r>
            <a:rPr kumimoji="1" lang="en-US" altLang="ja-JP" sz="1200">
              <a:solidFill>
                <a:sysClr val="windowText" lastClr="000000"/>
              </a:solidFill>
              <a:latin typeface="メイリオ" panose="020B0604030504040204" pitchFamily="50" charset="-128"/>
              <a:ea typeface="メイリオ" panose="020B0604030504040204" pitchFamily="50" charset="-128"/>
            </a:rPr>
            <a:t>PR</a:t>
          </a:r>
          <a:r>
            <a:rPr kumimoji="1" lang="ja-JP" altLang="en-US" sz="1200">
              <a:solidFill>
                <a:sysClr val="windowText" lastClr="000000"/>
              </a:solidFill>
              <a:latin typeface="メイリオ" panose="020B0604030504040204" pitchFamily="50" charset="-128"/>
              <a:ea typeface="メイリオ" panose="020B0604030504040204" pitchFamily="50" charset="-128"/>
            </a:rPr>
            <a:t>欄の</a:t>
          </a:r>
          <a:r>
            <a:rPr kumimoji="1" lang="en-US" altLang="ja-JP" sz="1200">
              <a:solidFill>
                <a:sysClr val="windowText" lastClr="000000"/>
              </a:solidFill>
              <a:latin typeface="メイリオ" panose="020B0604030504040204" pitchFamily="50" charset="-128"/>
              <a:ea typeface="メイリオ" panose="020B0604030504040204" pitchFamily="50" charset="-128"/>
            </a:rPr>
            <a:t>『</a:t>
          </a:r>
          <a:r>
            <a:rPr kumimoji="1" lang="ja-JP" altLang="en-US" sz="1200">
              <a:solidFill>
                <a:sysClr val="windowText" lastClr="000000"/>
              </a:solidFill>
              <a:latin typeface="メイリオ" panose="020B0604030504040204" pitchFamily="50" charset="-128"/>
              <a:ea typeface="メイリオ" panose="020B0604030504040204" pitchFamily="50" charset="-128"/>
            </a:rPr>
            <a:t>訓練実施施設・選考試験実施場所の最寄駅からの地図</a:t>
          </a:r>
          <a:r>
            <a:rPr kumimoji="1" lang="en-US" altLang="ja-JP" sz="1200">
              <a:solidFill>
                <a:sysClr val="windowText" lastClr="000000"/>
              </a:solidFill>
              <a:latin typeface="メイリオ" panose="020B0604030504040204" pitchFamily="50" charset="-128"/>
              <a:ea typeface="メイリオ" panose="020B0604030504040204" pitchFamily="50" charset="-128"/>
            </a:rPr>
            <a:t>』</a:t>
          </a:r>
        </a:p>
        <a:p>
          <a:pPr algn="l">
            <a:lnSpc>
              <a:spcPts val="1600"/>
            </a:lnSpc>
          </a:pPr>
          <a:r>
            <a:rPr kumimoji="1" lang="en-US" altLang="ja-JP" sz="1200">
              <a:solidFill>
                <a:sysClr val="windowText" lastClr="000000"/>
              </a:solidFill>
              <a:latin typeface="メイリオ" panose="020B0604030504040204" pitchFamily="50" charset="-128"/>
              <a:ea typeface="メイリオ" panose="020B0604030504040204" pitchFamily="50" charset="-128"/>
            </a:rPr>
            <a:t>  </a:t>
          </a:r>
          <a:r>
            <a:rPr kumimoji="1" lang="ja-JP" altLang="en-US" sz="1200">
              <a:solidFill>
                <a:sysClr val="windowText" lastClr="000000"/>
              </a:solidFill>
              <a:latin typeface="メイリオ" panose="020B0604030504040204" pitchFamily="50" charset="-128"/>
              <a:ea typeface="メイリオ" panose="020B0604030504040204" pitchFamily="50" charset="-128"/>
            </a:rPr>
            <a:t>は、必ず記載してください。</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印刷時に、</a:t>
          </a:r>
          <a:r>
            <a:rPr kumimoji="1" lang="en-US" altLang="ja-JP" sz="1200">
              <a:solidFill>
                <a:sysClr val="windowText" lastClr="000000"/>
              </a:solidFill>
              <a:latin typeface="メイリオ" panose="020B0604030504040204" pitchFamily="50" charset="-128"/>
              <a:ea typeface="メイリオ" panose="020B0604030504040204" pitchFamily="50" charset="-128"/>
            </a:rPr>
            <a:t>PR</a:t>
          </a:r>
          <a:r>
            <a:rPr kumimoji="1" lang="ja-JP" altLang="en-US" sz="1200">
              <a:solidFill>
                <a:sysClr val="windowText" lastClr="000000"/>
              </a:solidFill>
              <a:latin typeface="メイリオ" panose="020B0604030504040204" pitchFamily="50" charset="-128"/>
              <a:ea typeface="メイリオ" panose="020B0604030504040204" pitchFamily="50" charset="-128"/>
            </a:rPr>
            <a:t>欄に記載した内容がすべて表示されているか確認してください。</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求職者支援訓練以外の訓練に関する内容（例：委託訓練の就職率等）は、</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受講希望者が求職者支援訓練の内容と誤解する可能性があるので、記載</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a:solidFill>
                <a:sysClr val="windowText" lastClr="000000"/>
              </a:solidFill>
              <a:latin typeface="メイリオ" panose="020B0604030504040204" pitchFamily="50" charset="-128"/>
              <a:ea typeface="メイリオ" panose="020B0604030504040204" pitchFamily="50" charset="-128"/>
            </a:rPr>
            <a:t>　しないようにしてください。</a:t>
          </a:r>
        </a:p>
      </xdr:txBody>
    </xdr:sp>
    <xdr:clientData fPrintsWithSheet="0"/>
  </xdr:twoCellAnchor>
  <xdr:twoCellAnchor editAs="oneCell">
    <xdr:from>
      <xdr:col>16</xdr:col>
      <xdr:colOff>856</xdr:colOff>
      <xdr:row>35</xdr:row>
      <xdr:rowOff>27160</xdr:rowOff>
    </xdr:from>
    <xdr:to>
      <xdr:col>21</xdr:col>
      <xdr:colOff>38916</xdr:colOff>
      <xdr:row>51</xdr:row>
      <xdr:rowOff>172018</xdr:rowOff>
    </xdr:to>
    <xdr:sp macro="" textlink="">
      <xdr:nvSpPr>
        <xdr:cNvPr id="8" name="四角形吹き出し 7">
          <a:extLst>
            <a:ext uri="{FF2B5EF4-FFF2-40B4-BE49-F238E27FC236}">
              <a16:creationId xmlns:a16="http://schemas.microsoft.com/office/drawing/2014/main" id="{00000000-0008-0000-2400-000008000000}"/>
            </a:ext>
          </a:extLst>
        </xdr:cNvPr>
        <xdr:cNvSpPr/>
      </xdr:nvSpPr>
      <xdr:spPr>
        <a:xfrm>
          <a:off x="9353086" y="10583501"/>
          <a:ext cx="6058614" cy="3766244"/>
        </a:xfrm>
        <a:prstGeom prst="wedgeRectCallout">
          <a:avLst>
            <a:gd name="adj1" fmla="val -54442"/>
            <a:gd name="adj2" fmla="val -3463"/>
          </a:avLst>
        </a:prstGeom>
        <a:solidFill>
          <a:srgbClr val="FFFFE7"/>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108000" tIns="0" rIns="0" bIns="0" rtlCol="0" anchor="ctr"/>
        <a:lstStyle/>
        <a:p>
          <a:pPr algn="l">
            <a:lnSpc>
              <a:spcPct val="100000"/>
            </a:lnSpc>
          </a:pP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実践コースのみ</a:t>
          </a: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baseline="0">
              <a:solidFill>
                <a:srgbClr val="FF0000"/>
              </a:solidFill>
              <a:latin typeface="メイリオ" panose="020B0604030504040204" pitchFamily="50" charset="-128"/>
              <a:ea typeface="メイリオ" panose="020B0604030504040204" pitchFamily="50" charset="-128"/>
            </a:rPr>
            <a:t> </a:t>
          </a:r>
          <a:r>
            <a:rPr kumimoji="1" lang="ja-JP" altLang="en-US" sz="1200" b="1">
              <a:solidFill>
                <a:srgbClr val="FF0000"/>
              </a:solidFill>
              <a:latin typeface="メイリオ" panose="020B0604030504040204" pitchFamily="50" charset="-128"/>
              <a:ea typeface="メイリオ" panose="020B0604030504040204" pitchFamily="50" charset="-128"/>
            </a:rPr>
            <a:t>オンライン訓練を実施する場合　</a:t>
          </a:r>
          <a:r>
            <a:rPr kumimoji="1" lang="en-US" altLang="ja-JP" sz="1200" b="1">
              <a:solidFill>
                <a:srgbClr val="FF0000"/>
              </a:solidFill>
              <a:latin typeface="メイリオ" panose="020B0604030504040204" pitchFamily="50" charset="-128"/>
              <a:ea typeface="メイリオ" panose="020B0604030504040204" pitchFamily="50" charset="-128"/>
            </a:rPr>
            <a:t>PR</a:t>
          </a:r>
          <a:r>
            <a:rPr kumimoji="1" lang="ja-JP" altLang="en-US" sz="1200" b="1">
              <a:solidFill>
                <a:srgbClr val="FF0000"/>
              </a:solidFill>
              <a:latin typeface="メイリオ" panose="020B0604030504040204" pitchFamily="50" charset="-128"/>
              <a:ea typeface="メイリオ" panose="020B0604030504040204" pitchFamily="50" charset="-128"/>
            </a:rPr>
            <a:t>欄に下記①～④を記載</a:t>
          </a: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①</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オンライン訓練実施日の通所可否</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混在型と単独型のいずれの場合でも、通信障害が多く発生する際は、通所受講へ</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切り替えてもらう可能性があること。 </a:t>
          </a: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ただし、単独型については、通所受講へ切り替えができない可能性があることから、</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受講者が新しい機器が整備できなければ受講継続できなくなるケースもあること、</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受講者のインターネット接続環境が確実に整備されている必要があること。 </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②</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必要機器や推奨環境、使用するソフトウェア及び必要なパソコンスキル</a:t>
          </a:r>
          <a:endPar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スマートフォンやタブレット等での受講を認めない場合はその旨の説明。 </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ja-JP" sz="1100" b="0" i="0" baseline="0">
              <a:solidFill>
                <a:schemeClr val="dk1"/>
              </a:solidFill>
              <a:effectLst/>
              <a:latin typeface="メイリオ" panose="020B0604030504040204" pitchFamily="50" charset="-128"/>
              <a:ea typeface="メイリオ" panose="020B0604030504040204" pitchFamily="50" charset="-128"/>
              <a:cs typeface="+mn-cs"/>
            </a:rPr>
            <a:t>③</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オンライン訓練で使用するパソコンやモバイルルーター等の貸与可否</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貸与を行う 場合は有償か無償か、有償の場合はその費用。 </a:t>
          </a: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通信費を受講者が負担する場合はその費用。 </a:t>
          </a: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機器等を受講者に用意させる場合は、用意すべき機器、インターネット接続環境等</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　の必要となる機器等については、受講者負担となること。</a:t>
          </a:r>
          <a:endParaRPr lang="en-US" altLang="ja-JP" sz="1100" b="0" i="0" u="none" strike="noStrike" baseline="0">
            <a:solidFill>
              <a:schemeClr val="dk1"/>
            </a:solidFill>
            <a:latin typeface="メイリオ" panose="020B0604030504040204" pitchFamily="50" charset="-128"/>
            <a:ea typeface="メイリオ" panose="020B0604030504040204" pitchFamily="50" charset="-128"/>
            <a:cs typeface="+mn-cs"/>
          </a:endParaRPr>
        </a:p>
        <a:p>
          <a:pPr algn="l">
            <a:lnSpc>
              <a:spcPts val="1600"/>
            </a:lnSpc>
          </a:pPr>
          <a:r>
            <a:rPr lang="ja-JP" altLang="en-US" sz="1100" b="0" i="0" u="none" strike="noStrike" baseline="0">
              <a:solidFill>
                <a:schemeClr val="dk1"/>
              </a:solidFill>
              <a:latin typeface="メイリオ" panose="020B0604030504040204" pitchFamily="50" charset="-128"/>
              <a:ea typeface="メイリオ" panose="020B0604030504040204" pitchFamily="50" charset="-128"/>
              <a:cs typeface="+mn-cs"/>
            </a:rPr>
            <a:t>④</a:t>
          </a: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オンライン訓練で使用するソフトウエアの受講者負担</a:t>
          </a:r>
          <a:endParaRPr lang="en-US" altLang="ja-JP" sz="1100" b="1" i="0" u="none" strike="noStrike" baseline="0">
            <a:solidFill>
              <a:schemeClr val="dk1"/>
            </a:solidFill>
            <a:latin typeface="メイリオ" panose="020B0604030504040204" pitchFamily="50" charset="-128"/>
            <a:ea typeface="メイリオ" panose="020B0604030504040204" pitchFamily="50" charset="-128"/>
            <a:cs typeface="+mn-cs"/>
          </a:endParaRPr>
        </a:p>
        <a:p>
          <a:pPr>
            <a:lnSpc>
              <a:spcPts val="1600"/>
            </a:lnSpc>
          </a:pPr>
          <a:r>
            <a:rPr lang="ja-JP" altLang="en-US" sz="1100" b="1" i="0" u="none" strike="noStrike" baseline="0">
              <a:solidFill>
                <a:schemeClr val="dk1"/>
              </a:solidFill>
              <a:latin typeface="メイリオ" panose="020B0604030504040204" pitchFamily="50" charset="-128"/>
              <a:ea typeface="メイリオ" panose="020B0604030504040204" pitchFamily="50" charset="-128"/>
              <a:cs typeface="+mn-cs"/>
            </a:rPr>
            <a:t>　</a:t>
          </a:r>
          <a:r>
            <a:rPr lang="ja-JP" altLang="en-US" sz="1100" b="0" i="0" u="none" strike="noStrike" baseline="0">
              <a:solidFill>
                <a:schemeClr val="dk1"/>
              </a:solidFill>
              <a:effectLst/>
              <a:latin typeface="メイリオ" panose="020B0604030504040204" pitchFamily="50" charset="-128"/>
              <a:ea typeface="メイリオ" panose="020B0604030504040204" pitchFamily="50" charset="-128"/>
              <a:cs typeface="+mn-cs"/>
            </a:rPr>
            <a:t>ソフトウエア利用料</a:t>
          </a:r>
          <a:r>
            <a:rPr lang="ja-JP" altLang="ja-JP" sz="1100" b="0" i="0" baseline="0">
              <a:solidFill>
                <a:schemeClr val="dk1"/>
              </a:solidFill>
              <a:effectLst/>
              <a:latin typeface="メイリオ" panose="020B0604030504040204" pitchFamily="50" charset="-128"/>
              <a:ea typeface="メイリオ" panose="020B0604030504040204" pitchFamily="50" charset="-128"/>
              <a:cs typeface="+mn-cs"/>
            </a:rPr>
            <a:t>を受講者が負担する場合はその費用</a:t>
          </a:r>
          <a:r>
            <a:rPr lang="ja-JP" altLang="en-US" sz="1100" b="0" i="0" baseline="0">
              <a:solidFill>
                <a:schemeClr val="dk1"/>
              </a:solidFill>
              <a:effectLst/>
              <a:latin typeface="メイリオ" panose="020B0604030504040204" pitchFamily="50" charset="-128"/>
              <a:ea typeface="メイリオ" panose="020B0604030504040204" pitchFamily="50" charset="-128"/>
              <a:cs typeface="+mn-cs"/>
            </a:rPr>
            <a:t>と期間。</a:t>
          </a:r>
          <a:endParaRPr lang="ja-JP" altLang="ja-JP">
            <a:effectLst/>
            <a:latin typeface="メイリオ" panose="020B0604030504040204" pitchFamily="50" charset="-128"/>
            <a:ea typeface="メイリオ" panose="020B0604030504040204" pitchFamily="50" charset="-128"/>
          </a:endParaRPr>
        </a:p>
      </xdr:txBody>
    </xdr:sp>
    <xdr:clientData fPrintsWithSheet="0"/>
  </xdr:twoCellAnchor>
  <xdr:twoCellAnchor editAs="oneCell">
    <xdr:from>
      <xdr:col>0</xdr:col>
      <xdr:colOff>629718</xdr:colOff>
      <xdr:row>32</xdr:row>
      <xdr:rowOff>183080</xdr:rowOff>
    </xdr:from>
    <xdr:to>
      <xdr:col>13</xdr:col>
      <xdr:colOff>1059254</xdr:colOff>
      <xdr:row>51</xdr:row>
      <xdr:rowOff>126748</xdr:rowOff>
    </xdr:to>
    <xdr:sp macro="" textlink="">
      <xdr:nvSpPr>
        <xdr:cNvPr id="7" name="1 つの角を丸めた四角形 6">
          <a:extLst>
            <a:ext uri="{FF2B5EF4-FFF2-40B4-BE49-F238E27FC236}">
              <a16:creationId xmlns:a16="http://schemas.microsoft.com/office/drawing/2014/main" id="{00000000-0008-0000-2400-000007000000}"/>
            </a:ext>
          </a:extLst>
        </xdr:cNvPr>
        <xdr:cNvSpPr/>
      </xdr:nvSpPr>
      <xdr:spPr>
        <a:xfrm>
          <a:off x="629718" y="9299920"/>
          <a:ext cx="7898645" cy="4244064"/>
        </a:xfrm>
        <a:prstGeom prst="round1Rect">
          <a:avLst/>
        </a:prstGeom>
        <a:solidFill>
          <a:srgbClr val="FFFF00">
            <a:alpha val="34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１</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ＩＴ分野の特例措置</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を希望する場合</a:t>
          </a:r>
          <a:endPar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50" b="0">
              <a:solidFill>
                <a:srgbClr val="FF0000"/>
              </a:solidFill>
              <a:effectLst/>
              <a:latin typeface="HG丸ｺﾞｼｯｸM-PRO" panose="020F0600000000000000" pitchFamily="50" charset="-128"/>
              <a:ea typeface="HG丸ｺﾞｼｯｸM-PRO" panose="020F0600000000000000" pitchFamily="50" charset="-128"/>
            </a:rPr>
            <a:t>　　　</a:t>
          </a:r>
          <a:r>
            <a:rPr lang="en-US" altLang="ja-JP" sz="1150" b="0">
              <a:solidFill>
                <a:srgbClr val="FF0000"/>
              </a:solidFill>
              <a:effectLst/>
              <a:latin typeface="HG丸ｺﾞｼｯｸM-PRO" panose="020F0600000000000000" pitchFamily="50" charset="-128"/>
              <a:ea typeface="HG丸ｺﾞｼｯｸM-PRO" panose="020F0600000000000000" pitchFamily="50" charset="-128"/>
            </a:rPr>
            <a:t>ITSS</a:t>
          </a:r>
          <a:r>
            <a:rPr lang="ja-JP" altLang="en-US" sz="1150" b="0">
              <a:solidFill>
                <a:srgbClr val="FF0000"/>
              </a:solidFill>
              <a:effectLst/>
              <a:latin typeface="HG丸ｺﾞｼｯｸM-PRO" panose="020F0600000000000000" pitchFamily="50" charset="-128"/>
              <a:ea typeface="HG丸ｺﾞｼｯｸM-PRO" panose="020F0600000000000000" pitchFamily="50" charset="-128"/>
            </a:rPr>
            <a:t>レベル</a:t>
          </a:r>
          <a:r>
            <a:rPr lang="en-US" altLang="ja-JP" sz="1150" b="0">
              <a:solidFill>
                <a:srgbClr val="FF0000"/>
              </a:solidFill>
              <a:effectLst/>
              <a:latin typeface="HG丸ｺﾞｼｯｸM-PRO" panose="020F0600000000000000" pitchFamily="50" charset="-128"/>
              <a:ea typeface="HG丸ｺﾞｼｯｸM-PRO" panose="020F0600000000000000" pitchFamily="50" charset="-128"/>
            </a:rPr>
            <a:t>1</a:t>
          </a:r>
          <a:r>
            <a:rPr lang="ja-JP" altLang="en-US" sz="1150" b="0">
              <a:solidFill>
                <a:srgbClr val="FF0000"/>
              </a:solidFill>
              <a:effectLst/>
              <a:latin typeface="HG丸ｺﾞｼｯｸM-PRO" panose="020F0600000000000000" pitchFamily="50" charset="-128"/>
              <a:ea typeface="HG丸ｺﾞｼｯｸM-PRO" panose="020F0600000000000000" pitchFamily="50" charset="-128"/>
            </a:rPr>
            <a:t>以上の資格取得である旨を記載してください</a:t>
          </a:r>
          <a:endParaRPr lang="ja-JP" altLang="ja-JP" sz="1150" b="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115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5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150" b="1">
              <a:solidFill>
                <a:srgbClr val="FF0000"/>
              </a:solidFill>
              <a:latin typeface="HG丸ｺﾞｼｯｸM-PRO" panose="020F0600000000000000" pitchFamily="50" charset="-128"/>
              <a:ea typeface="HG丸ｺﾞｼｯｸM-PRO" panose="020F0600000000000000" pitchFamily="50" charset="-128"/>
            </a:rPr>
            <a:t>２：</a:t>
          </a:r>
          <a:r>
            <a:rPr kumimoji="1" lang="en-US" altLang="ja-JP" sz="1150" b="1">
              <a:solidFill>
                <a:srgbClr val="FF0000"/>
              </a:solidFill>
              <a:latin typeface="HG丸ｺﾞｼｯｸM-PRO" panose="020F0600000000000000" pitchFamily="50" charset="-128"/>
              <a:ea typeface="HG丸ｺﾞｼｯｸM-PRO" panose="020F0600000000000000" pitchFamily="50" charset="-128"/>
            </a:rPr>
            <a:t>WEB</a:t>
          </a:r>
          <a:r>
            <a:rPr kumimoji="1" lang="ja-JP" altLang="en-US" sz="1150" b="1">
              <a:solidFill>
                <a:srgbClr val="FF0000"/>
              </a:solidFill>
              <a:latin typeface="HG丸ｺﾞｼｯｸM-PRO" panose="020F0600000000000000" pitchFamily="50" charset="-128"/>
              <a:ea typeface="HG丸ｺﾞｼｯｸM-PRO" panose="020F0600000000000000" pitchFamily="50" charset="-128"/>
            </a:rPr>
            <a:t>デザインの訓練コースにおける特例措置を希望する場合</a:t>
          </a:r>
          <a:endParaRPr kumimoji="1" lang="en-US" altLang="ja-JP" sz="115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50" b="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WEB</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デザイン関係資格の取得を目指す訓練コースである旨を記載してください</a:t>
          </a:r>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50" b="0">
              <a:solidFill>
                <a:srgbClr val="FF0000"/>
              </a:solidFill>
              <a:latin typeface="HG丸ｺﾞｼｯｸM-PRO" panose="020F0600000000000000" pitchFamily="50" charset="-128"/>
              <a:ea typeface="HG丸ｺﾞｼｯｸM-PRO" panose="020F0600000000000000" pitchFamily="50" charset="-128"/>
            </a:rPr>
            <a:t>　　　（該当資格は</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留意事項</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・別紙</a:t>
          </a:r>
          <a:r>
            <a:rPr kumimoji="1" lang="en-US" altLang="ja-JP" sz="1150" b="0">
              <a:solidFill>
                <a:srgbClr val="FF0000"/>
              </a:solidFill>
              <a:latin typeface="HG丸ｺﾞｼｯｸM-PRO" panose="020F0600000000000000" pitchFamily="50" charset="-128"/>
              <a:ea typeface="HG丸ｺﾞｼｯｸM-PRO" panose="020F0600000000000000" pitchFamily="50" charset="-128"/>
            </a:rPr>
            <a:t>18</a:t>
          </a:r>
          <a:r>
            <a:rPr kumimoji="1" lang="ja-JP" altLang="en-US" sz="1150" b="0">
              <a:solidFill>
                <a:srgbClr val="FF0000"/>
              </a:solidFill>
              <a:latin typeface="HG丸ｺﾞｼｯｸM-PRO" panose="020F0600000000000000" pitchFamily="50" charset="-128"/>
              <a:ea typeface="HG丸ｺﾞｼｯｸM-PRO" panose="020F0600000000000000" pitchFamily="50" charset="-128"/>
            </a:rPr>
            <a:t>を参照）</a:t>
          </a:r>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３：</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ＤＸ推進スキル標準対応の訓練コースにおける基本奨励金の特例措置を希望する場合</a:t>
          </a:r>
        </a:p>
        <a:p>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50" b="0">
              <a:solidFill>
                <a:srgbClr val="FF0000"/>
              </a:solidFill>
              <a:effectLst/>
              <a:latin typeface="HG丸ｺﾞｼｯｸM-PRO" panose="020F0600000000000000" pitchFamily="50" charset="-128"/>
              <a:ea typeface="HG丸ｺﾞｼｯｸM-PRO" panose="020F0600000000000000" pitchFamily="50" charset="-128"/>
              <a:cs typeface="+mn-cs"/>
            </a:rPr>
            <a:t>ＤＸ推進スキル標準対応の訓練コースである旨</a:t>
          </a:r>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を記載してください</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４</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実習促進奨励金</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の特例措置を希望する場合</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50" b="0">
              <a:solidFill>
                <a:srgbClr val="FF0000"/>
              </a:solidFill>
              <a:effectLst/>
              <a:latin typeface="HG丸ｺﾞｼｯｸM-PRO" panose="020F0600000000000000" pitchFamily="50" charset="-128"/>
              <a:ea typeface="HG丸ｺﾞｼｯｸM-PRO" panose="020F0600000000000000" pitchFamily="50" charset="-128"/>
              <a:cs typeface="+mn-cs"/>
            </a:rPr>
            <a:t>企業実習が充実した</a:t>
          </a:r>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訓練コースである旨を記載してください</a:t>
          </a:r>
          <a:endParaRPr kumimoji="1" lang="en-US" altLang="ja-JP" sz="1150" b="0">
            <a:solidFill>
              <a:srgbClr val="FF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50" b="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職場見学等促進奨励金の特例措置を希望する</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場合</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50" b="0">
              <a:solidFill>
                <a:srgbClr val="FF0000"/>
              </a:solidFill>
              <a:effectLst/>
              <a:latin typeface="HG丸ｺﾞｼｯｸM-PRO" panose="020F0600000000000000" pitchFamily="50" charset="-128"/>
              <a:ea typeface="HG丸ｺﾞｼｯｸM-PRO" panose="020F0600000000000000" pitchFamily="50" charset="-128"/>
              <a:cs typeface="+mn-cs"/>
            </a:rPr>
            <a:t>職場見学等が充実した訓練コースである旨</a:t>
          </a:r>
          <a:r>
            <a:rPr kumimoji="1" lang="ja-JP" altLang="ja-JP" sz="1150" b="0">
              <a:solidFill>
                <a:srgbClr val="FF0000"/>
              </a:solidFill>
              <a:effectLst/>
              <a:latin typeface="HG丸ｺﾞｼｯｸM-PRO" panose="020F0600000000000000" pitchFamily="50" charset="-128"/>
              <a:ea typeface="HG丸ｺﾞｼｯｸM-PRO" panose="020F0600000000000000" pitchFamily="50" charset="-128"/>
              <a:cs typeface="+mn-cs"/>
            </a:rPr>
            <a:t>を記載してください</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115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50" b="0">
              <a:solidFill>
                <a:srgbClr val="FF0000"/>
              </a:solidFill>
              <a:latin typeface="HG丸ｺﾞｼｯｸM-PRO" panose="020F0600000000000000" pitchFamily="50" charset="-128"/>
              <a:ea typeface="HG丸ｺﾞｼｯｸM-PRO" panose="020F0600000000000000" pitchFamily="50" charset="-128"/>
            </a:rPr>
            <a:t>　なお、このコメントは、コース案内作成時に削除してください。</a:t>
          </a:r>
        </a:p>
      </xdr:txBody>
    </xdr:sp>
    <xdr:clientData fLocksWithSheet="0" fPrintsWithSheet="0"/>
  </xdr:twoCellAnchor>
  <xdr:twoCellAnchor editAs="oneCell">
    <xdr:from>
      <xdr:col>15</xdr:col>
      <xdr:colOff>190124</xdr:colOff>
      <xdr:row>21</xdr:row>
      <xdr:rowOff>190124</xdr:rowOff>
    </xdr:from>
    <xdr:to>
      <xdr:col>20</xdr:col>
      <xdr:colOff>984123</xdr:colOff>
      <xdr:row>25</xdr:row>
      <xdr:rowOff>90536</xdr:rowOff>
    </xdr:to>
    <xdr:sp macro="" textlink="">
      <xdr:nvSpPr>
        <xdr:cNvPr id="9" name="四角形吹き出し 8">
          <a:extLst>
            <a:ext uri="{FF2B5EF4-FFF2-40B4-BE49-F238E27FC236}">
              <a16:creationId xmlns:a16="http://schemas.microsoft.com/office/drawing/2014/main" id="{00000000-0008-0000-2400-000009000000}"/>
            </a:ext>
          </a:extLst>
        </xdr:cNvPr>
        <xdr:cNvSpPr/>
      </xdr:nvSpPr>
      <xdr:spPr>
        <a:xfrm>
          <a:off x="9334124" y="6953063"/>
          <a:ext cx="5818672" cy="742384"/>
        </a:xfrm>
        <a:prstGeom prst="wedgeRectCallout">
          <a:avLst>
            <a:gd name="adj1" fmla="val -53878"/>
            <a:gd name="adj2" fmla="val -16206"/>
          </a:avLst>
        </a:prstGeom>
        <a:solidFill>
          <a:srgbClr val="D5FFD5"/>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tIns="0" rIns="0" bIns="0" rtlCol="0" anchor="ctr"/>
        <a:lstStyle/>
        <a:p>
          <a:pPr algn="l">
            <a:lnSpc>
              <a:spcPts val="1320"/>
            </a:lnSpc>
          </a:pP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実践コースのみ</a:t>
          </a: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　オンライン訓練を実施する場合　</a:t>
          </a:r>
          <a:endParaRPr kumimoji="1" lang="en-US" altLang="ja-JP" sz="1100" b="1">
            <a:solidFill>
              <a:srgbClr val="FF0000"/>
            </a:solidFill>
            <a:latin typeface="メイリオ" panose="020B0604030504040204" pitchFamily="50" charset="-128"/>
            <a:ea typeface="メイリオ" panose="020B0604030504040204" pitchFamily="50" charset="-128"/>
          </a:endParaRPr>
        </a:p>
        <a:p>
          <a:pPr algn="l">
            <a:lnSpc>
              <a:spcPts val="1320"/>
            </a:lnSpc>
          </a:pPr>
          <a:r>
            <a:rPr kumimoji="1" lang="ja-JP" altLang="en-US" sz="1100" b="0">
              <a:solidFill>
                <a:srgbClr val="FF0000"/>
              </a:solidFill>
              <a:latin typeface="メイリオ" panose="020B0604030504040204" pitchFamily="50" charset="-128"/>
              <a:ea typeface="メイリオ" panose="020B0604030504040204" pitchFamily="50" charset="-128"/>
            </a:rPr>
            <a:t>　</a:t>
          </a:r>
          <a:r>
            <a:rPr kumimoji="1" lang="ja-JP" altLang="en-US" sz="1100" b="0">
              <a:solidFill>
                <a:schemeClr val="tx1"/>
              </a:solidFill>
              <a:latin typeface="メイリオ" panose="020B0604030504040204" pitchFamily="50" charset="-128"/>
              <a:ea typeface="メイリオ" panose="020B0604030504040204" pitchFamily="50" charset="-128"/>
            </a:rPr>
            <a:t>選考をオンラインで面接を行う場合は、選考方法欄に下記の内容を記載</a:t>
          </a:r>
          <a:endParaRPr kumimoji="1" lang="en-US" altLang="ja-JP" sz="1100" b="0">
            <a:solidFill>
              <a:schemeClr val="tx1"/>
            </a:solidFill>
            <a:latin typeface="メイリオ" panose="020B0604030504040204" pitchFamily="50" charset="-128"/>
            <a:ea typeface="メイリオ" panose="020B0604030504040204" pitchFamily="50" charset="-128"/>
          </a:endParaRPr>
        </a:p>
        <a:p>
          <a:pPr algn="l">
            <a:lnSpc>
              <a:spcPts val="1320"/>
            </a:lnSpc>
          </a:pPr>
          <a:r>
            <a:rPr kumimoji="1" lang="ja-JP" altLang="en-US" sz="1100" b="0">
              <a:solidFill>
                <a:srgbClr val="FF0000"/>
              </a:solidFill>
              <a:latin typeface="メイリオ" panose="020B0604030504040204" pitchFamily="50" charset="-128"/>
              <a:ea typeface="メイリオ" panose="020B0604030504040204" pitchFamily="50" charset="-128"/>
            </a:rPr>
            <a:t>　</a:t>
          </a:r>
          <a:r>
            <a:rPr kumimoji="1" lang="ja-JP" altLang="en-US" sz="1100" b="0">
              <a:solidFill>
                <a:srgbClr val="0000FF"/>
              </a:solidFill>
              <a:latin typeface="メイリオ" panose="020B0604030504040204" pitchFamily="50" charset="-128"/>
              <a:ea typeface="メイリオ" panose="020B0604030504040204" pitchFamily="50" charset="-128"/>
            </a:rPr>
            <a:t>例：面接（オンライン）</a:t>
          </a:r>
          <a:endParaRPr lang="en-US" altLang="ja-JP" sz="1100" b="0" i="0" u="none" strike="noStrike" baseline="0">
            <a:solidFill>
              <a:srgbClr val="0000FF"/>
            </a:solidFill>
            <a:latin typeface="メイリオ" panose="020B0604030504040204" pitchFamily="50" charset="-128"/>
            <a:ea typeface="メイリオ" panose="020B0604030504040204" pitchFamily="50" charset="-128"/>
            <a:cs typeface="+mn-cs"/>
          </a:endParaRPr>
        </a:p>
      </xdr:txBody>
    </xdr:sp>
    <xdr:clientData fPrintsWithSheet="0"/>
  </xdr:twoCellAnchor>
  <xdr:twoCellAnchor editAs="oneCell">
    <xdr:from>
      <xdr:col>13</xdr:col>
      <xdr:colOff>1471692</xdr:colOff>
      <xdr:row>0</xdr:row>
      <xdr:rowOff>63375</xdr:rowOff>
    </xdr:from>
    <xdr:to>
      <xdr:col>20</xdr:col>
      <xdr:colOff>950614</xdr:colOff>
      <xdr:row>2</xdr:row>
      <xdr:rowOff>461727</xdr:rowOff>
    </xdr:to>
    <xdr:sp macro="" textlink="">
      <xdr:nvSpPr>
        <xdr:cNvPr id="11" name="左矢印吹き出し 10">
          <a:extLst>
            <a:ext uri="{FF2B5EF4-FFF2-40B4-BE49-F238E27FC236}">
              <a16:creationId xmlns:a16="http://schemas.microsoft.com/office/drawing/2014/main" id="{00000000-0008-0000-2400-00000B000000}"/>
            </a:ext>
          </a:extLst>
        </xdr:cNvPr>
        <xdr:cNvSpPr/>
      </xdr:nvSpPr>
      <xdr:spPr>
        <a:xfrm>
          <a:off x="8940801" y="63375"/>
          <a:ext cx="6178486" cy="1122629"/>
        </a:xfrm>
        <a:prstGeom prst="leftArrowCallout">
          <a:avLst>
            <a:gd name="adj1" fmla="val 25000"/>
            <a:gd name="adj2" fmla="val 32143"/>
            <a:gd name="adj3" fmla="val 14791"/>
            <a:gd name="adj4" fmla="val 95973"/>
          </a:avLst>
        </a:prstGeom>
        <a:solidFill>
          <a:srgbClr val="FFFFE7"/>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lnSpc>
              <a:spcPts val="1400"/>
            </a:lnSpc>
          </a:pPr>
          <a:r>
            <a:rPr kumimoji="1" lang="en-US" altLang="ja-JP" sz="1100">
              <a:solidFill>
                <a:srgbClr val="0000FF"/>
              </a:solidFill>
              <a:latin typeface="メイリオ" panose="020B0604030504040204" pitchFamily="50" charset="-128"/>
              <a:ea typeface="メイリオ" panose="020B0604030504040204" pitchFamily="50" charset="-128"/>
            </a:rPr>
            <a:t>【</a:t>
          </a:r>
          <a:r>
            <a:rPr kumimoji="1" lang="ja-JP" altLang="en-US" sz="1100">
              <a:solidFill>
                <a:srgbClr val="0000FF"/>
              </a:solidFill>
              <a:latin typeface="メイリオ" panose="020B0604030504040204" pitchFamily="50" charset="-128"/>
              <a:ea typeface="メイリオ" panose="020B0604030504040204" pitchFamily="50" charset="-128"/>
            </a:rPr>
            <a:t>ご案内</a:t>
          </a:r>
          <a:r>
            <a:rPr kumimoji="1" lang="en-US" altLang="ja-JP" sz="1100">
              <a:solidFill>
                <a:srgbClr val="0000FF"/>
              </a:solidFill>
              <a:latin typeface="メイリオ" panose="020B0604030504040204" pitchFamily="50" charset="-128"/>
              <a:ea typeface="メイリオ" panose="020B0604030504040204" pitchFamily="50" charset="-128"/>
            </a:rPr>
            <a:t>】</a:t>
          </a:r>
        </a:p>
        <a:p>
          <a:pPr algn="l">
            <a:lnSpc>
              <a:spcPts val="1400"/>
            </a:lnSpc>
          </a:pPr>
          <a:r>
            <a:rPr kumimoji="1" lang="ja-JP" altLang="en-US" sz="1100">
              <a:solidFill>
                <a:srgbClr val="0000FF"/>
              </a:solidFill>
              <a:latin typeface="メイリオ" panose="020B0604030504040204" pitchFamily="50" charset="-128"/>
              <a:ea typeface="メイリオ" panose="020B0604030504040204" pitchFamily="50" charset="-128"/>
            </a:rPr>
            <a:t>　</a:t>
          </a:r>
          <a:r>
            <a:rPr kumimoji="1" lang="ja-JP" altLang="en-US" sz="1100">
              <a:solidFill>
                <a:sysClr val="windowText" lastClr="000000"/>
              </a:solidFill>
              <a:latin typeface="メイリオ" panose="020B0604030504040204" pitchFamily="50" charset="-128"/>
              <a:ea typeface="メイリオ" panose="020B0604030504040204" pitchFamily="50" charset="-128"/>
            </a:rPr>
            <a:t>コース案内に記載が必要な項目については、最新の留意事項を参照の上、</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   </a:t>
          </a:r>
          <a:r>
            <a:rPr kumimoji="1" lang="ja-JP" altLang="en-US" sz="1100">
              <a:solidFill>
                <a:sysClr val="windowText" lastClr="000000"/>
              </a:solidFill>
              <a:latin typeface="メイリオ" panose="020B0604030504040204" pitchFamily="50" charset="-128"/>
              <a:ea typeface="メイリオ" panose="020B0604030504040204" pitchFamily="50" charset="-128"/>
            </a:rPr>
            <a:t>各訓練校にて該当の内容を記載してください。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ja-JP" altLang="en-US" sz="1100">
              <a:solidFill>
                <a:srgbClr val="0000FF"/>
              </a:solidFill>
              <a:latin typeface="メイリオ" panose="020B0604030504040204" pitchFamily="50" charset="-128"/>
              <a:ea typeface="メイリオ" panose="020B0604030504040204" pitchFamily="50" charset="-128"/>
            </a:rPr>
            <a:t>　</a:t>
          </a:r>
          <a:r>
            <a:rPr kumimoji="1" lang="ja-JP" altLang="en-US" sz="1100" b="0">
              <a:solidFill>
                <a:sysClr val="windowText" lastClr="000000"/>
              </a:solidFill>
              <a:latin typeface="メイリオ" panose="020B0604030504040204" pitchFamily="50" charset="-128"/>
              <a:ea typeface="メイリオ" panose="020B0604030504040204" pitchFamily="50" charset="-128"/>
            </a:rPr>
            <a:t>下記に記載しています内容（吹きだし等）は、留意事項の一部を</a:t>
          </a:r>
          <a:endParaRPr kumimoji="1" lang="en-US" altLang="ja-JP" sz="1100" b="0">
            <a:solidFill>
              <a:sysClr val="windowText" lastClr="000000"/>
            </a:solidFill>
            <a:latin typeface="メイリオ" panose="020B0604030504040204" pitchFamily="50" charset="-128"/>
            <a:ea typeface="メイリオ" panose="020B0604030504040204" pitchFamily="50" charset="-128"/>
          </a:endParaRPr>
        </a:p>
        <a:p>
          <a:pPr algn="l">
            <a:lnSpc>
              <a:spcPts val="1400"/>
            </a:lnSpc>
          </a:pPr>
          <a:r>
            <a:rPr kumimoji="1" lang="en-US" altLang="ja-JP" sz="1100" b="0">
              <a:solidFill>
                <a:sysClr val="windowText" lastClr="000000"/>
              </a:solidFill>
              <a:latin typeface="メイリオ" panose="020B0604030504040204" pitchFamily="50" charset="-128"/>
              <a:ea typeface="メイリオ" panose="020B0604030504040204" pitchFamily="50" charset="-128"/>
            </a:rPr>
            <a:t>   </a:t>
          </a:r>
          <a:r>
            <a:rPr kumimoji="1" lang="ja-JP" altLang="en-US" sz="1100" b="0">
              <a:solidFill>
                <a:sysClr val="windowText" lastClr="000000"/>
              </a:solidFill>
              <a:latin typeface="メイリオ" panose="020B0604030504040204" pitchFamily="50" charset="-128"/>
              <a:ea typeface="メイリオ" panose="020B0604030504040204" pitchFamily="50" charset="-128"/>
            </a:rPr>
            <a:t>抜粋したものとなりますので、ご留意ください。</a:t>
          </a:r>
        </a:p>
      </xdr:txBody>
    </xdr:sp>
    <xdr:clientData fPrintsWithSheet="0"/>
  </xdr:twoCellAnchor>
  <xdr:twoCellAnchor editAs="oneCell">
    <xdr:from>
      <xdr:col>16</xdr:col>
      <xdr:colOff>9053</xdr:colOff>
      <xdr:row>25</xdr:row>
      <xdr:rowOff>144853</xdr:rowOff>
    </xdr:from>
    <xdr:to>
      <xdr:col>20</xdr:col>
      <xdr:colOff>1077362</xdr:colOff>
      <xdr:row>27</xdr:row>
      <xdr:rowOff>214580</xdr:rowOff>
    </xdr:to>
    <xdr:sp macro="" textlink="">
      <xdr:nvSpPr>
        <xdr:cNvPr id="5" name="四角形吹き出し 13">
          <a:extLst>
            <a:ext uri="{FF2B5EF4-FFF2-40B4-BE49-F238E27FC236}">
              <a16:creationId xmlns:a16="http://schemas.microsoft.com/office/drawing/2014/main" id="{1EB972F1-BE8F-4BAF-8003-7F62574943A6}"/>
            </a:ext>
          </a:extLst>
        </xdr:cNvPr>
        <xdr:cNvSpPr/>
      </xdr:nvSpPr>
      <xdr:spPr>
        <a:xfrm>
          <a:off x="9361283" y="7749764"/>
          <a:ext cx="5884752" cy="703469"/>
        </a:xfrm>
        <a:prstGeom prst="wedgeRectCallout">
          <a:avLst>
            <a:gd name="adj1" fmla="val -54988"/>
            <a:gd name="adj2" fmla="val -48212"/>
          </a:avLst>
        </a:prstGeom>
        <a:solidFill>
          <a:srgbClr val="FFFFCC"/>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108000" tIns="36000" rIns="0" bIns="0" rtlCol="0" anchor="ctr"/>
        <a:lstStyle/>
        <a:p>
          <a:pPr algn="l">
            <a:lnSpc>
              <a:spcPts val="1400"/>
            </a:lnSpc>
            <a:spcBef>
              <a:spcPts val="0"/>
            </a:spcBef>
          </a:pPr>
          <a:r>
            <a:rPr lang="ja-JP" altLang="en-US" sz="1100" b="1" i="0" u="none" strike="noStrike" baseline="0">
              <a:solidFill>
                <a:srgbClr val="0000FF"/>
              </a:solidFill>
              <a:latin typeface="メイリオ" panose="020B0604030504040204" pitchFamily="50" charset="-128"/>
              <a:ea typeface="メイリオ" panose="020B0604030504040204" pitchFamily="50" charset="-128"/>
              <a:cs typeface="+mn-cs"/>
            </a:rPr>
            <a:t>・申込書提出場所、選考試験実施場所、訓練実施施設の所在地</a:t>
          </a:r>
          <a:endParaRPr lang="en-US" altLang="ja-JP" sz="1100" b="1" i="0" u="none" strike="noStrike" baseline="0">
            <a:solidFill>
              <a:srgbClr val="0000FF"/>
            </a:solidFill>
            <a:latin typeface="メイリオ" panose="020B0604030504040204" pitchFamily="50" charset="-128"/>
            <a:ea typeface="メイリオ" panose="020B0604030504040204" pitchFamily="50" charset="-128"/>
            <a:cs typeface="+mn-cs"/>
          </a:endParaRPr>
        </a:p>
        <a:p>
          <a:pPr algn="l">
            <a:lnSpc>
              <a:spcPts val="1400"/>
            </a:lnSpc>
            <a:spcBef>
              <a:spcPts val="0"/>
            </a:spcBef>
          </a:pPr>
          <a:r>
            <a:rPr lang="ja-JP" altLang="en-US" sz="1100" b="1" i="0" u="none" strike="noStrike" baseline="0">
              <a:solidFill>
                <a:srgbClr val="0000FF"/>
              </a:solidFill>
              <a:latin typeface="メイリオ" panose="020B0604030504040204" pitchFamily="50" charset="-128"/>
              <a:ea typeface="メイリオ" panose="020B0604030504040204" pitchFamily="50" charset="-128"/>
              <a:cs typeface="+mn-cs"/>
            </a:rPr>
            <a:t>　</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住所を記載する場合は、</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郵便番号</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住所</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の</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順番</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で</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入力</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してください。</a:t>
          </a:r>
          <a:endParaRPr lang="en-US" altLang="ja-JP" sz="1100" b="1" i="0" u="none" strike="noStrike" baseline="0">
            <a:solidFill>
              <a:sysClr val="windowText" lastClr="000000"/>
            </a:solidFill>
            <a:latin typeface="メイリオ" panose="020B0604030504040204" pitchFamily="50" charset="-128"/>
            <a:ea typeface="メイリオ" panose="020B0604030504040204" pitchFamily="50" charset="-128"/>
            <a:cs typeface="+mn-cs"/>
          </a:endParaRPr>
        </a:p>
      </xdr:txBody>
    </xdr:sp>
    <xdr:clientData fPrintsWithSheet="0"/>
  </xdr:twoCellAnchor>
  <xdr:twoCellAnchor editAs="oneCell">
    <xdr:from>
      <xdr:col>13</xdr:col>
      <xdr:colOff>199177</xdr:colOff>
      <xdr:row>0</xdr:row>
      <xdr:rowOff>99589</xdr:rowOff>
    </xdr:from>
    <xdr:to>
      <xdr:col>13</xdr:col>
      <xdr:colOff>1410458</xdr:colOff>
      <xdr:row>2</xdr:row>
      <xdr:rowOff>506870</xdr:rowOff>
    </xdr:to>
    <xdr:pic>
      <xdr:nvPicPr>
        <xdr:cNvPr id="6" name="図 5">
          <a:extLst>
            <a:ext uri="{FF2B5EF4-FFF2-40B4-BE49-F238E27FC236}">
              <a16:creationId xmlns:a16="http://schemas.microsoft.com/office/drawing/2014/main" id="{B2251C75-F5F6-4FBD-8C44-78A4E77B2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8286" y="99589"/>
          <a:ext cx="1211281" cy="1131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867432</xdr:colOff>
      <xdr:row>71</xdr:row>
      <xdr:rowOff>0</xdr:rowOff>
    </xdr:from>
    <xdr:ext cx="87504" cy="207869"/>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1438932" y="1759267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22</xdr:col>
      <xdr:colOff>267357</xdr:colOff>
      <xdr:row>71</xdr:row>
      <xdr:rowOff>0</xdr:rowOff>
    </xdr:from>
    <xdr:ext cx="77781" cy="207869"/>
    <xdr:sp macro="" textlink="">
      <xdr:nvSpPr>
        <xdr:cNvPr id="3" name="テキスト ボックス 2">
          <a:extLst>
            <a:ext uri="{FF2B5EF4-FFF2-40B4-BE49-F238E27FC236}">
              <a16:creationId xmlns:a16="http://schemas.microsoft.com/office/drawing/2014/main" id="{00000000-0008-0000-2500-000003000000}"/>
            </a:ext>
          </a:extLst>
        </xdr:cNvPr>
        <xdr:cNvSpPr txBox="1"/>
      </xdr:nvSpPr>
      <xdr:spPr>
        <a:xfrm>
          <a:off x="5601357" y="17592675"/>
          <a:ext cx="77781"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32</xdr:col>
      <xdr:colOff>117673</xdr:colOff>
      <xdr:row>63</xdr:row>
      <xdr:rowOff>136393</xdr:rowOff>
    </xdr:from>
    <xdr:to>
      <xdr:col>35</xdr:col>
      <xdr:colOff>179172</xdr:colOff>
      <xdr:row>65</xdr:row>
      <xdr:rowOff>465644</xdr:rowOff>
    </xdr:to>
    <xdr:grpSp>
      <xdr:nvGrpSpPr>
        <xdr:cNvPr id="4" name="グループ化 3">
          <a:extLst>
            <a:ext uri="{FF2B5EF4-FFF2-40B4-BE49-F238E27FC236}">
              <a16:creationId xmlns:a16="http://schemas.microsoft.com/office/drawing/2014/main" id="{85BB56A3-D661-4A85-A5F6-F26DD66696C5}"/>
            </a:ext>
          </a:extLst>
        </xdr:cNvPr>
        <xdr:cNvGrpSpPr/>
      </xdr:nvGrpSpPr>
      <xdr:grpSpPr>
        <a:xfrm>
          <a:off x="9633942" y="17567143"/>
          <a:ext cx="954468" cy="1356364"/>
          <a:chOff x="9924765" y="14515312"/>
          <a:chExt cx="1058353" cy="1355151"/>
        </a:xfrm>
      </xdr:grpSpPr>
      <xdr:pic>
        <xdr:nvPicPr>
          <xdr:cNvPr id="5" name="図 4">
            <a:extLst>
              <a:ext uri="{FF2B5EF4-FFF2-40B4-BE49-F238E27FC236}">
                <a16:creationId xmlns:a16="http://schemas.microsoft.com/office/drawing/2014/main" id="{30B61973-B357-15F9-BFB8-A3715D5D2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765" y="14515312"/>
            <a:ext cx="991678" cy="103107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43314B67-1272-5A58-AD4B-C71F074723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7118" y="15591407"/>
            <a:ext cx="1016000" cy="27905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37</xdr:col>
      <xdr:colOff>60359</xdr:colOff>
      <xdr:row>0</xdr:row>
      <xdr:rowOff>65642</xdr:rowOff>
    </xdr:from>
    <xdr:to>
      <xdr:col>49</xdr:col>
      <xdr:colOff>448303</xdr:colOff>
      <xdr:row>5</xdr:row>
      <xdr:rowOff>68816</xdr:rowOff>
    </xdr:to>
    <xdr:sp macro="" textlink="">
      <xdr:nvSpPr>
        <xdr:cNvPr id="7" name="左矢印吹き出し 11">
          <a:extLst>
            <a:ext uri="{FF2B5EF4-FFF2-40B4-BE49-F238E27FC236}">
              <a16:creationId xmlns:a16="http://schemas.microsoft.com/office/drawing/2014/main" id="{720A8E55-8581-4E8C-83BB-0C04CEA31FBC}"/>
            </a:ext>
          </a:extLst>
        </xdr:cNvPr>
        <xdr:cNvSpPr/>
      </xdr:nvSpPr>
      <xdr:spPr>
        <a:xfrm>
          <a:off x="11501675" y="65642"/>
          <a:ext cx="6575077" cy="1573039"/>
        </a:xfrm>
        <a:prstGeom prst="leftArrowCallout">
          <a:avLst>
            <a:gd name="adj1" fmla="val 24662"/>
            <a:gd name="adj2" fmla="val 39482"/>
            <a:gd name="adj3" fmla="val 8284"/>
            <a:gd name="adj4" fmla="val 95306"/>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lnSpc>
              <a:spcPts val="2100"/>
            </a:lnSpc>
          </a:pPr>
          <a:r>
            <a:rPr kumimoji="1" lang="ja-JP" altLang="en-US" sz="16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様式５号の内容が変更になった場合</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は、コース案内の</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該当の項目も</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同時に変更</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してください。</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申請様式からの</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リンクはありません</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ので、十分に</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注意してください。</a:t>
          </a:r>
        </a:p>
      </xdr:txBody>
    </xdr:sp>
    <xdr:clientData fPrintsWithSheet="0"/>
  </xdr:twoCellAnchor>
  <xdr:twoCellAnchor editAs="oneCell">
    <xdr:from>
      <xdr:col>38</xdr:col>
      <xdr:colOff>1</xdr:colOff>
      <xdr:row>5</xdr:row>
      <xdr:rowOff>192387</xdr:rowOff>
    </xdr:from>
    <xdr:to>
      <xdr:col>50</xdr:col>
      <xdr:colOff>646567</xdr:colOff>
      <xdr:row>40</xdr:row>
      <xdr:rowOff>87364</xdr:rowOff>
    </xdr:to>
    <xdr:grpSp>
      <xdr:nvGrpSpPr>
        <xdr:cNvPr id="16" name="グループ化 15">
          <a:extLst>
            <a:ext uri="{FF2B5EF4-FFF2-40B4-BE49-F238E27FC236}">
              <a16:creationId xmlns:a16="http://schemas.microsoft.com/office/drawing/2014/main" id="{5C65053C-48D3-7C8A-B380-3F3D16168076}"/>
            </a:ext>
          </a:extLst>
        </xdr:cNvPr>
        <xdr:cNvGrpSpPr/>
      </xdr:nvGrpSpPr>
      <xdr:grpSpPr>
        <a:xfrm>
          <a:off x="11370470" y="1775918"/>
          <a:ext cx="7004503" cy="9309646"/>
          <a:chOff x="11769506" y="1776745"/>
          <a:chExt cx="7278229" cy="9494824"/>
        </a:xfrm>
      </xdr:grpSpPr>
      <xdr:sp macro="" textlink="">
        <xdr:nvSpPr>
          <xdr:cNvPr id="8" name="左矢印吹き出し 11">
            <a:extLst>
              <a:ext uri="{FF2B5EF4-FFF2-40B4-BE49-F238E27FC236}">
                <a16:creationId xmlns:a16="http://schemas.microsoft.com/office/drawing/2014/main" id="{89F33CE6-E102-4422-BB5E-6CB971064AA3}"/>
              </a:ext>
            </a:extLst>
          </xdr:cNvPr>
          <xdr:cNvSpPr/>
        </xdr:nvSpPr>
        <xdr:spPr>
          <a:xfrm>
            <a:off x="11769506" y="1776745"/>
            <a:ext cx="7278229" cy="9494824"/>
          </a:xfrm>
          <a:prstGeom prst="leftArrowCallout">
            <a:avLst>
              <a:gd name="adj1" fmla="val 25326"/>
              <a:gd name="adj2" fmla="val 39482"/>
              <a:gd name="adj3" fmla="val 4795"/>
              <a:gd name="adj4" fmla="val 91587"/>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80000" rIns="0" bIns="0" rtlCol="0" anchor="t"/>
          <a:lstStyle/>
          <a:p>
            <a:pPr algn="l">
              <a:lnSpc>
                <a:spcPct val="100000"/>
              </a:lnSpc>
            </a:pP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作成時の注意点</a:t>
            </a: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p>
          <a:p>
            <a:pPr algn="l">
              <a:lnSpc>
                <a:spcPts val="2100"/>
              </a:lnSpc>
            </a:pPr>
            <a:r>
              <a:rPr kumimoji="1" lang="ja-JP" altLang="en-US" sz="1400" b="1">
                <a:solidFill>
                  <a:srgbClr val="0000FF"/>
                </a:solidFill>
                <a:latin typeface="HG丸ｺﾞｼｯｸM-PRO" panose="020F0600000000000000" pitchFamily="50" charset="-128"/>
                <a:ea typeface="HG丸ｺﾞｼｯｸM-PRO" panose="020F0600000000000000" pitchFamily="50" charset="-128"/>
              </a:rPr>
              <a:t>　</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様式５号（本部様式エクセルファイル）より</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下記の方法でデータをコピーして貼り付けてください。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①様式５号からデータをコピー、</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貼り付けオプションから</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数式の貼り付け</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fx】</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を</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選択し、データを貼り付けを行ってください。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300"/>
              </a:lnSpc>
              <a:spcBef>
                <a:spcPts val="600"/>
              </a:spcBef>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フォント等が崩れるため、</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通常貼り付け</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は</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使わない</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でください。</a:t>
            </a:r>
            <a:endPar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endParaRPr>
          </a:p>
          <a:p>
            <a:pPr>
              <a:spcBef>
                <a:spcPts val="600"/>
              </a:spcBef>
            </a:pPr>
            <a:r>
              <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任意受験のチェック、データの置き換えますかと表示が出た</a:t>
            </a:r>
            <a:endPar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spcBef>
                <a:spcPts val="200"/>
              </a:spcBef>
            </a:pPr>
            <a:r>
              <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場合は、上書きして問題ありません。</a:t>
            </a:r>
            <a:endParaRPr lang="ja-JP" altLang="ja-JP" sz="15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②学科・実技（科目、科目の内容、訓練時間）、</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職場見学、職場体験、職業人講話の</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フォントの大きさが</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「１２」</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になっているか確認。</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③科目の内容が、折り返して複数行になっているものは、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行の高さを調整してください。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なお、使用しなかった行については、非表示、または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削除してください。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行を削除した場合は、訓練時間の合計欄を必ず確認してください。　</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xdr:txBody>
      </xdr:sp>
      <xdr:pic>
        <xdr:nvPicPr>
          <xdr:cNvPr id="10" name="図 9">
            <a:extLst>
              <a:ext uri="{FF2B5EF4-FFF2-40B4-BE49-F238E27FC236}">
                <a16:creationId xmlns:a16="http://schemas.microsoft.com/office/drawing/2014/main" id="{AD6B4203-A938-87E2-A390-F1230BEFCE72}"/>
              </a:ext>
            </a:extLst>
          </xdr:cNvPr>
          <xdr:cNvPicPr>
            <a:picLocks noChangeAspect="1"/>
          </xdr:cNvPicPr>
        </xdr:nvPicPr>
        <xdr:blipFill>
          <a:blip xmlns:r="http://schemas.openxmlformats.org/officeDocument/2006/relationships" r:embed="rId3"/>
          <a:stretch>
            <a:fillRect/>
          </a:stretch>
        </xdr:blipFill>
        <xdr:spPr>
          <a:xfrm>
            <a:off x="13925648" y="3976735"/>
            <a:ext cx="3136589" cy="2675074"/>
          </a:xfrm>
          <a:prstGeom prst="rect">
            <a:avLst/>
          </a:prstGeom>
        </xdr:spPr>
      </xdr:pic>
      <xdr:sp macro="" textlink="">
        <xdr:nvSpPr>
          <xdr:cNvPr id="11" name="吹き出し: 右矢印 10">
            <a:extLst>
              <a:ext uri="{FF2B5EF4-FFF2-40B4-BE49-F238E27FC236}">
                <a16:creationId xmlns:a16="http://schemas.microsoft.com/office/drawing/2014/main" id="{84EBF626-D889-BC9C-229A-AC6D3EDE3EE7}"/>
              </a:ext>
            </a:extLst>
          </xdr:cNvPr>
          <xdr:cNvSpPr/>
        </xdr:nvSpPr>
        <xdr:spPr>
          <a:xfrm>
            <a:off x="12348929" y="5759350"/>
            <a:ext cx="1974279" cy="431363"/>
          </a:xfrm>
          <a:prstGeom prst="rightArrowCallout">
            <a:avLst>
              <a:gd name="adj1" fmla="val 25000"/>
              <a:gd name="adj2" fmla="val 25000"/>
              <a:gd name="adj3" fmla="val 25000"/>
              <a:gd name="adj4" fmla="val 8742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通常貼り付け</a:t>
            </a:r>
            <a:r>
              <a:rPr kumimoji="1" lang="ja-JP" altLang="en-US" sz="1400" b="1"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sp macro="" textlink="">
        <xdr:nvSpPr>
          <xdr:cNvPr id="12" name="吹き出し: 左矢印 11">
            <a:extLst>
              <a:ext uri="{FF2B5EF4-FFF2-40B4-BE49-F238E27FC236}">
                <a16:creationId xmlns:a16="http://schemas.microsoft.com/office/drawing/2014/main" id="{B7497744-BA02-BB6F-162A-AC3B0D305B16}"/>
              </a:ext>
            </a:extLst>
          </xdr:cNvPr>
          <xdr:cNvSpPr/>
        </xdr:nvSpPr>
        <xdr:spPr>
          <a:xfrm>
            <a:off x="15720684" y="5720474"/>
            <a:ext cx="2313067" cy="446451"/>
          </a:xfrm>
          <a:prstGeom prst="leftArrowCallout">
            <a:avLst>
              <a:gd name="adj1" fmla="val 25000"/>
              <a:gd name="adj2" fmla="val 25000"/>
              <a:gd name="adj3" fmla="val 25000"/>
              <a:gd name="adj4" fmla="val 8559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数式の貼り付け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grp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3</xdr:col>
      <xdr:colOff>867432</xdr:colOff>
      <xdr:row>88</xdr:row>
      <xdr:rowOff>0</xdr:rowOff>
    </xdr:from>
    <xdr:ext cx="87504" cy="207869"/>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1438932" y="1637347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267357</xdr:colOff>
      <xdr:row>88</xdr:row>
      <xdr:rowOff>0</xdr:rowOff>
    </xdr:from>
    <xdr:ext cx="77781" cy="207869"/>
    <xdr:sp macro="" textlink="">
      <xdr:nvSpPr>
        <xdr:cNvPr id="3" name="テキスト ボックス 2">
          <a:extLst>
            <a:ext uri="{FF2B5EF4-FFF2-40B4-BE49-F238E27FC236}">
              <a16:creationId xmlns:a16="http://schemas.microsoft.com/office/drawing/2014/main" id="{00000000-0008-0000-2600-000003000000}"/>
            </a:ext>
          </a:extLst>
        </xdr:cNvPr>
        <xdr:cNvSpPr txBox="1"/>
      </xdr:nvSpPr>
      <xdr:spPr>
        <a:xfrm>
          <a:off x="7258707" y="16373475"/>
          <a:ext cx="77781"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32</xdr:col>
      <xdr:colOff>95039</xdr:colOff>
      <xdr:row>80</xdr:row>
      <xdr:rowOff>136393</xdr:rowOff>
    </xdr:from>
    <xdr:to>
      <xdr:col>35</xdr:col>
      <xdr:colOff>153363</xdr:colOff>
      <xdr:row>82</xdr:row>
      <xdr:rowOff>462467</xdr:rowOff>
    </xdr:to>
    <xdr:grpSp>
      <xdr:nvGrpSpPr>
        <xdr:cNvPr id="8" name="グループ化 7">
          <a:extLst>
            <a:ext uri="{FF2B5EF4-FFF2-40B4-BE49-F238E27FC236}">
              <a16:creationId xmlns:a16="http://schemas.microsoft.com/office/drawing/2014/main" id="{00000000-0008-0000-2600-000008000000}"/>
            </a:ext>
          </a:extLst>
        </xdr:cNvPr>
        <xdr:cNvGrpSpPr/>
      </xdr:nvGrpSpPr>
      <xdr:grpSpPr>
        <a:xfrm>
          <a:off x="9381914" y="22948768"/>
          <a:ext cx="951293" cy="1353187"/>
          <a:chOff x="9924765" y="14515312"/>
          <a:chExt cx="1058353" cy="1355151"/>
        </a:xfrm>
      </xdr:grpSpPr>
      <xdr:pic>
        <xdr:nvPicPr>
          <xdr:cNvPr id="9" name="図 8">
            <a:extLst>
              <a:ext uri="{FF2B5EF4-FFF2-40B4-BE49-F238E27FC236}">
                <a16:creationId xmlns:a16="http://schemas.microsoft.com/office/drawing/2014/main" id="{00000000-0008-0000-26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765" y="14515312"/>
            <a:ext cx="991678" cy="103107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図 12">
            <a:extLst>
              <a:ext uri="{FF2B5EF4-FFF2-40B4-BE49-F238E27FC236}">
                <a16:creationId xmlns:a16="http://schemas.microsoft.com/office/drawing/2014/main" id="{00000000-0008-0000-26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7118" y="15591407"/>
            <a:ext cx="1016000" cy="27905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37</xdr:col>
      <xdr:colOff>71675</xdr:colOff>
      <xdr:row>0</xdr:row>
      <xdr:rowOff>169751</xdr:rowOff>
    </xdr:from>
    <xdr:to>
      <xdr:col>50</xdr:col>
      <xdr:colOff>181069</xdr:colOff>
      <xdr:row>5</xdr:row>
      <xdr:rowOff>135802</xdr:rowOff>
    </xdr:to>
    <xdr:sp macro="" textlink="">
      <xdr:nvSpPr>
        <xdr:cNvPr id="4" name="左矢印吹き出し 11">
          <a:extLst>
            <a:ext uri="{FF2B5EF4-FFF2-40B4-BE49-F238E27FC236}">
              <a16:creationId xmlns:a16="http://schemas.microsoft.com/office/drawing/2014/main" id="{E4142258-C35E-45E5-8C4E-9824FF70EA27}"/>
            </a:ext>
          </a:extLst>
        </xdr:cNvPr>
        <xdr:cNvSpPr/>
      </xdr:nvSpPr>
      <xdr:spPr>
        <a:xfrm>
          <a:off x="11448863" y="169751"/>
          <a:ext cx="7050384" cy="1520229"/>
        </a:xfrm>
        <a:prstGeom prst="leftArrowCallout">
          <a:avLst>
            <a:gd name="adj1" fmla="val 24662"/>
            <a:gd name="adj2" fmla="val 39482"/>
            <a:gd name="adj3" fmla="val 8284"/>
            <a:gd name="adj4" fmla="val 95306"/>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lnSpc>
              <a:spcPts val="2100"/>
            </a:lnSpc>
          </a:pPr>
          <a:r>
            <a:rPr kumimoji="1" lang="ja-JP" altLang="en-US" sz="16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様式５号の内容が変更になった場合</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は、コース案内の</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該当の項目も</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同時に変更</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してください。</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申請様式からの</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リンクはありません</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ので、十分に</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注意してください。</a:t>
          </a:r>
        </a:p>
      </xdr:txBody>
    </xdr:sp>
    <xdr:clientData fPrintsWithSheet="0"/>
  </xdr:twoCellAnchor>
  <xdr:twoCellAnchor editAs="oneCell">
    <xdr:from>
      <xdr:col>38</xdr:col>
      <xdr:colOff>45270</xdr:colOff>
      <xdr:row>6</xdr:row>
      <xdr:rowOff>113173</xdr:rowOff>
    </xdr:from>
    <xdr:to>
      <xdr:col>50</xdr:col>
      <xdr:colOff>691838</xdr:colOff>
      <xdr:row>39</xdr:row>
      <xdr:rowOff>181077</xdr:rowOff>
    </xdr:to>
    <xdr:grpSp>
      <xdr:nvGrpSpPr>
        <xdr:cNvPr id="17" name="グループ化 16">
          <a:extLst>
            <a:ext uri="{FF2B5EF4-FFF2-40B4-BE49-F238E27FC236}">
              <a16:creationId xmlns:a16="http://schemas.microsoft.com/office/drawing/2014/main" id="{C95B168A-3C2F-87BA-A62B-23D958431B14}"/>
            </a:ext>
          </a:extLst>
        </xdr:cNvPr>
        <xdr:cNvGrpSpPr/>
      </xdr:nvGrpSpPr>
      <xdr:grpSpPr>
        <a:xfrm>
          <a:off x="11192695" y="1970548"/>
          <a:ext cx="7004506" cy="9351604"/>
          <a:chOff x="11754418" y="1954045"/>
          <a:chExt cx="7255598" cy="9287349"/>
        </a:xfrm>
      </xdr:grpSpPr>
      <xdr:sp macro="" textlink="" fLocksText="0">
        <xdr:nvSpPr>
          <xdr:cNvPr id="5" name="左矢印吹き出し 11">
            <a:extLst>
              <a:ext uri="{FF2B5EF4-FFF2-40B4-BE49-F238E27FC236}">
                <a16:creationId xmlns:a16="http://schemas.microsoft.com/office/drawing/2014/main" id="{46C7DC14-BDAD-4E91-BF95-67868E2D578B}"/>
              </a:ext>
            </a:extLst>
          </xdr:cNvPr>
          <xdr:cNvSpPr/>
        </xdr:nvSpPr>
        <xdr:spPr>
          <a:xfrm>
            <a:off x="11754418" y="1954045"/>
            <a:ext cx="7255598" cy="9287349"/>
          </a:xfrm>
          <a:prstGeom prst="leftArrowCallout">
            <a:avLst>
              <a:gd name="adj1" fmla="val 25326"/>
              <a:gd name="adj2" fmla="val 39482"/>
              <a:gd name="adj3" fmla="val 4795"/>
              <a:gd name="adj4" fmla="val 91587"/>
            </a:avLst>
          </a:prstGeom>
          <a:solidFill>
            <a:sysClr val="window" lastClr="FFFFFF"/>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80000" rIns="0" bIns="0" rtlCol="0" anchor="t"/>
          <a:lstStyle/>
          <a:p>
            <a:pPr algn="l">
              <a:lnSpc>
                <a:spcPct val="100000"/>
              </a:lnSpc>
            </a:pP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作成時の注意点</a:t>
            </a:r>
            <a:r>
              <a:rPr kumimoji="1" lang="en-US" altLang="ja-JP" sz="1400" b="1">
                <a:solidFill>
                  <a:srgbClr val="0000FF"/>
                </a:solidFill>
                <a:latin typeface="HG丸ｺﾞｼｯｸM-PRO" panose="020F0600000000000000" pitchFamily="50" charset="-128"/>
                <a:ea typeface="HG丸ｺﾞｼｯｸM-PRO" panose="020F0600000000000000" pitchFamily="50" charset="-128"/>
              </a:rPr>
              <a:t>】</a:t>
            </a:r>
          </a:p>
          <a:p>
            <a:pPr algn="l">
              <a:lnSpc>
                <a:spcPts val="2100"/>
              </a:lnSpc>
            </a:pPr>
            <a:r>
              <a:rPr kumimoji="1" lang="ja-JP" altLang="en-US" sz="1400" b="1">
                <a:solidFill>
                  <a:srgbClr val="0000FF"/>
                </a:solidFill>
                <a:latin typeface="HG丸ｺﾞｼｯｸM-PRO" panose="020F0600000000000000" pitchFamily="50" charset="-128"/>
                <a:ea typeface="HG丸ｺﾞｼｯｸM-PRO" panose="020F0600000000000000" pitchFamily="50" charset="-128"/>
              </a:rPr>
              <a:t>　</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様式５号（本部様式エクセルファイル）より</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下記の方法でデータをコピーして貼り付けてください。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①様式５号からデータをコピー、</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貼り付けオプションから</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数式の貼り付け</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fx】</a:t>
            </a: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を</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選択し、データを貼り付けを行ってください。</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300"/>
              </a:lnSpc>
              <a:spcBef>
                <a:spcPts val="600"/>
              </a:spcBef>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フォント等が崩れるため、</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通常貼り付け</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は</a:t>
            </a:r>
            <a:r>
              <a:rPr kumimoji="1" lang="ja-JP" altLang="en-US" sz="1500" b="1">
                <a:solidFill>
                  <a:srgbClr val="FF0000"/>
                </a:solidFill>
                <a:latin typeface="HG丸ｺﾞｼｯｸM-PRO" panose="020F0600000000000000" pitchFamily="50" charset="-128"/>
                <a:ea typeface="HG丸ｺﾞｼｯｸM-PRO" panose="020F0600000000000000" pitchFamily="50" charset="-128"/>
              </a:rPr>
              <a:t>使わない</a:t>
            </a:r>
            <a:r>
              <a:rPr kumimoji="1" lang="ja-JP" altLang="en-US" sz="1500" b="1">
                <a:solidFill>
                  <a:sysClr val="windowText" lastClr="000000"/>
                </a:solidFill>
                <a:latin typeface="HG丸ｺﾞｼｯｸM-PRO" panose="020F0600000000000000" pitchFamily="50" charset="-128"/>
                <a:ea typeface="HG丸ｺﾞｼｯｸM-PRO" panose="020F0600000000000000" pitchFamily="50" charset="-128"/>
              </a:rPr>
              <a:t>でください。</a:t>
            </a:r>
            <a:endPar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endParaRPr>
          </a:p>
          <a:p>
            <a:pPr>
              <a:spcBef>
                <a:spcPts val="600"/>
              </a:spcBef>
            </a:pPr>
            <a:r>
              <a:rPr kumimoji="1" lang="en-US" altLang="ja-JP" sz="15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50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任意受験のチェック、データの置き換えますかと表示が出た</a:t>
            </a:r>
            <a:endPar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spcBef>
                <a:spcPts val="200"/>
              </a:spcBef>
            </a:pPr>
            <a:r>
              <a:rPr kumimoji="1" lang="en-US"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5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場合は、上書きして問題ありません。</a:t>
            </a:r>
            <a:endParaRPr lang="ja-JP" altLang="ja-JP" sz="15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②学科・実技（科目、科目の内容、訓練時間）、</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職場見学、職場体験、職業人講話の</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　　フォントの大きさが</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「１２」</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になっているか確認。</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③科目の内容が、折り返して複数行になっているものは、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行の高さを調整してください。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なお、使用しなかった行については、非表示、または</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削除してください。</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1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　　行を削除した場合は、訓練時間の合計欄を必ず確認してください。　</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xdr:txBody>
      </xdr:sp>
      <xdr:pic>
        <xdr:nvPicPr>
          <xdr:cNvPr id="7" name="図 6">
            <a:extLst>
              <a:ext uri="{FF2B5EF4-FFF2-40B4-BE49-F238E27FC236}">
                <a16:creationId xmlns:a16="http://schemas.microsoft.com/office/drawing/2014/main" id="{99E7CD04-BA8D-3F4C-47DD-6F1A86FC425A}"/>
              </a:ext>
            </a:extLst>
          </xdr:cNvPr>
          <xdr:cNvPicPr>
            <a:picLocks noChangeAspect="1"/>
          </xdr:cNvPicPr>
        </xdr:nvPicPr>
        <xdr:blipFill>
          <a:blip xmlns:r="http://schemas.openxmlformats.org/officeDocument/2006/relationships" r:embed="rId3"/>
          <a:stretch>
            <a:fillRect/>
          </a:stretch>
        </xdr:blipFill>
        <xdr:spPr>
          <a:xfrm>
            <a:off x="13896963" y="4219972"/>
            <a:ext cx="3136413" cy="2573687"/>
          </a:xfrm>
          <a:prstGeom prst="rect">
            <a:avLst/>
          </a:prstGeom>
        </xdr:spPr>
      </xdr:pic>
      <xdr:sp macro="" textlink="" fLocksText="0">
        <xdr:nvSpPr>
          <xdr:cNvPr id="10" name="吹き出し: 右矢印 9">
            <a:extLst>
              <a:ext uri="{FF2B5EF4-FFF2-40B4-BE49-F238E27FC236}">
                <a16:creationId xmlns:a16="http://schemas.microsoft.com/office/drawing/2014/main" id="{BECE215B-593C-1BDD-6808-4A0A72336B7D}"/>
              </a:ext>
            </a:extLst>
          </xdr:cNvPr>
          <xdr:cNvSpPr/>
        </xdr:nvSpPr>
        <xdr:spPr>
          <a:xfrm>
            <a:off x="12324920" y="5929851"/>
            <a:ext cx="1965047" cy="424438"/>
          </a:xfrm>
          <a:prstGeom prst="rightArrowCallout">
            <a:avLst>
              <a:gd name="adj1" fmla="val 25000"/>
              <a:gd name="adj2" fmla="val 25000"/>
              <a:gd name="adj3" fmla="val 25000"/>
              <a:gd name="adj4" fmla="val 8742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通常貼り付け</a:t>
            </a:r>
            <a:r>
              <a:rPr kumimoji="1" lang="ja-JP" altLang="en-US" sz="1400" b="1"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sp macro="" textlink="" fLocksText="0">
        <xdr:nvSpPr>
          <xdr:cNvPr id="11" name="吹き出し: 左矢印 10">
            <a:extLst>
              <a:ext uri="{FF2B5EF4-FFF2-40B4-BE49-F238E27FC236}">
                <a16:creationId xmlns:a16="http://schemas.microsoft.com/office/drawing/2014/main" id="{F7FC57F9-21F2-24A6-CA8B-35A9D153AE9B}"/>
              </a:ext>
            </a:extLst>
          </xdr:cNvPr>
          <xdr:cNvSpPr/>
        </xdr:nvSpPr>
        <xdr:spPr>
          <a:xfrm>
            <a:off x="15689313" y="5905595"/>
            <a:ext cx="2313385" cy="424439"/>
          </a:xfrm>
          <a:prstGeom prst="leftArrowCallout">
            <a:avLst>
              <a:gd name="adj1" fmla="val 25000"/>
              <a:gd name="adj2" fmla="val 25000"/>
              <a:gd name="adj3" fmla="val 25000"/>
              <a:gd name="adj4" fmla="val 85595"/>
            </a:avLst>
          </a:prstGeom>
          <a:solidFill>
            <a:schemeClr val="bg1"/>
          </a:solidFill>
          <a:ln w="317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数式の貼り付け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p>
        </xdr:txBody>
      </xdr:sp>
    </xdr:grp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1527771</xdr:colOff>
      <xdr:row>0</xdr:row>
      <xdr:rowOff>101852</xdr:rowOff>
    </xdr:from>
    <xdr:to>
      <xdr:col>7</xdr:col>
      <xdr:colOff>2331268</xdr:colOff>
      <xdr:row>2</xdr:row>
      <xdr:rowOff>328186</xdr:rowOff>
    </xdr:to>
    <xdr:sp macro="" textlink="">
      <xdr:nvSpPr>
        <xdr:cNvPr id="2" name="角丸四角形 3">
          <a:extLst>
            <a:ext uri="{FF2B5EF4-FFF2-40B4-BE49-F238E27FC236}">
              <a16:creationId xmlns:a16="http://schemas.microsoft.com/office/drawing/2014/main" id="{3C2C42A3-C154-46F5-9629-FD95BDC87871}"/>
            </a:ext>
          </a:extLst>
        </xdr:cNvPr>
        <xdr:cNvSpPr/>
      </xdr:nvSpPr>
      <xdr:spPr>
        <a:xfrm>
          <a:off x="8417458" y="101852"/>
          <a:ext cx="4298135" cy="1032092"/>
        </a:xfrm>
        <a:prstGeom prst="roundRect">
          <a:avLst/>
        </a:prstGeom>
        <a:solidFill>
          <a:srgbClr val="FFFFD9"/>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a:t>
          </a:r>
          <a:r>
            <a:rPr kumimoji="1" lang="ja-JP" altLang="en-US" sz="1200" b="1">
              <a:solidFill>
                <a:schemeClr val="tx1"/>
              </a:solidFill>
              <a:latin typeface="ＭＳ ゴシック" panose="020B0609070205080204" pitchFamily="49" charset="-128"/>
              <a:ea typeface="ＭＳ ゴシック" panose="020B0609070205080204" pitchFamily="49" charset="-128"/>
            </a:rPr>
            <a:t>コース認定後に、実施にあたっての留意事項を</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　ご確認の上、各説明事項について資料を作成し、</a:t>
          </a: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オリエンテーション時に配布・説明してください</a:t>
          </a:r>
          <a:r>
            <a:rPr kumimoji="1" lang="ja-JP" altLang="en-US" sz="1200" b="1">
              <a:solidFill>
                <a:schemeClr val="tx1"/>
              </a:solidFill>
              <a:latin typeface="ＭＳ ゴシック" panose="020B0609070205080204" pitchFamily="49" charset="-128"/>
              <a:ea typeface="ＭＳ ゴシック" panose="020B0609070205080204" pitchFamily="49" charset="-128"/>
            </a:rPr>
            <a:t>。</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　　　　　　　　　　</a:t>
          </a:r>
          <a:r>
            <a:rPr kumimoji="1" lang="ja-JP" altLang="en-US" sz="1000" b="0">
              <a:solidFill>
                <a:schemeClr val="tx1"/>
              </a:solidFill>
              <a:latin typeface="ＭＳ ゴシック" panose="020B0609070205080204" pitchFamily="49" charset="-128"/>
              <a:ea typeface="ＭＳ ゴシック" panose="020B0609070205080204" pitchFamily="49" charset="-128"/>
            </a:rPr>
            <a:t>このコメントは、印刷されません。</a:t>
          </a:r>
        </a:p>
      </xdr:txBody>
    </xdr:sp>
    <xdr:clientData fPrintsWithSheet="0"/>
  </xdr:twoCellAnchor>
  <xdr:twoCellAnchor>
    <xdr:from>
      <xdr:col>5</xdr:col>
      <xdr:colOff>1131683</xdr:colOff>
      <xdr:row>27</xdr:row>
      <xdr:rowOff>203703</xdr:rowOff>
    </xdr:from>
    <xdr:to>
      <xdr:col>7</xdr:col>
      <xdr:colOff>1120367</xdr:colOff>
      <xdr:row>28</xdr:row>
      <xdr:rowOff>384773</xdr:rowOff>
    </xdr:to>
    <xdr:sp macro="" textlink="">
      <xdr:nvSpPr>
        <xdr:cNvPr id="3" name="角丸四角形 4">
          <a:extLst>
            <a:ext uri="{FF2B5EF4-FFF2-40B4-BE49-F238E27FC236}">
              <a16:creationId xmlns:a16="http://schemas.microsoft.com/office/drawing/2014/main" id="{7BCAD6EC-F31E-47C5-AFEC-583B25EEDF0C}"/>
            </a:ext>
          </a:extLst>
        </xdr:cNvPr>
        <xdr:cNvSpPr/>
      </xdr:nvSpPr>
      <xdr:spPr>
        <a:xfrm>
          <a:off x="8021370" y="13358388"/>
          <a:ext cx="3483322" cy="624690"/>
        </a:xfrm>
        <a:prstGeom prst="roundRect">
          <a:avLst/>
        </a:prstGeom>
        <a:solidFill>
          <a:srgbClr val="FFFFCC"/>
        </a:solidFill>
        <a:ln w="317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lnSpc>
              <a:spcPts val="1500"/>
            </a:lnSpc>
          </a:pPr>
          <a:r>
            <a:rPr kumimoji="1" lang="ja-JP" altLang="en-US" sz="1200" b="1">
              <a:solidFill>
                <a:srgbClr val="0000FF"/>
              </a:solidFill>
              <a:latin typeface="メイリオ" panose="020B0604030504040204" pitchFamily="50" charset="-128"/>
              <a:ea typeface="メイリオ" panose="020B0604030504040204" pitchFamily="50" charset="-128"/>
            </a:rPr>
            <a:t>該当しない場合も（</a:t>
          </a:r>
          <a:r>
            <a:rPr kumimoji="1" lang="en-US" altLang="ja-JP" sz="1200" b="1">
              <a:solidFill>
                <a:srgbClr val="0000FF"/>
              </a:solidFill>
              <a:latin typeface="メイリオ" panose="020B0604030504040204" pitchFamily="50" charset="-128"/>
              <a:ea typeface="メイリオ" panose="020B0604030504040204" pitchFamily="50" charset="-128"/>
            </a:rPr>
            <a:t>22)(23)</a:t>
          </a:r>
          <a:r>
            <a:rPr kumimoji="1" lang="ja-JP" altLang="en-US" sz="1200" b="1">
              <a:solidFill>
                <a:srgbClr val="0000FF"/>
              </a:solidFill>
              <a:latin typeface="メイリオ" panose="020B0604030504040204" pitchFamily="50" charset="-128"/>
              <a:ea typeface="メイリオ" panose="020B0604030504040204" pitchFamily="50" charset="-128"/>
            </a:rPr>
            <a:t>は、</a:t>
          </a:r>
          <a:endParaRPr kumimoji="1" lang="en-US" altLang="ja-JP" sz="1200" b="1">
            <a:solidFill>
              <a:srgbClr val="0000FF"/>
            </a:solidFill>
            <a:latin typeface="メイリオ" panose="020B0604030504040204" pitchFamily="50" charset="-128"/>
            <a:ea typeface="メイリオ" panose="020B0604030504040204" pitchFamily="50" charset="-128"/>
          </a:endParaRPr>
        </a:p>
        <a:p>
          <a:pPr algn="l">
            <a:lnSpc>
              <a:spcPts val="1500"/>
            </a:lnSpc>
          </a:pPr>
          <a:r>
            <a:rPr kumimoji="1" lang="ja-JP" altLang="en-US" sz="1200" b="1">
              <a:solidFill>
                <a:srgbClr val="0000FF"/>
              </a:solidFill>
              <a:latin typeface="メイリオ" panose="020B0604030504040204" pitchFamily="50" charset="-128"/>
              <a:ea typeface="メイリオ" panose="020B0604030504040204" pitchFamily="50" charset="-128"/>
            </a:rPr>
            <a:t>削除または非表示にはしないでください。</a:t>
          </a:r>
        </a:p>
      </xdr:txBody>
    </xdr:sp>
    <xdr:clientData fLocksWithSheet="0" fPrintsWithSheet="0"/>
  </xdr:twoCellAnchor>
  <xdr:twoCellAnchor editAs="oneCell">
    <xdr:from>
      <xdr:col>5</xdr:col>
      <xdr:colOff>1969128</xdr:colOff>
      <xdr:row>13</xdr:row>
      <xdr:rowOff>79219</xdr:rowOff>
    </xdr:from>
    <xdr:to>
      <xdr:col>7</xdr:col>
      <xdr:colOff>3462948</xdr:colOff>
      <xdr:row>14</xdr:row>
      <xdr:rowOff>106377</xdr:rowOff>
    </xdr:to>
    <xdr:sp macro="" textlink="">
      <xdr:nvSpPr>
        <xdr:cNvPr id="4" name="左矢印吹き出し 5">
          <a:extLst>
            <a:ext uri="{FF2B5EF4-FFF2-40B4-BE49-F238E27FC236}">
              <a16:creationId xmlns:a16="http://schemas.microsoft.com/office/drawing/2014/main" id="{D61ACD5D-A30E-470E-AE67-A9936A366AEF}"/>
            </a:ext>
          </a:extLst>
        </xdr:cNvPr>
        <xdr:cNvSpPr/>
      </xdr:nvSpPr>
      <xdr:spPr>
        <a:xfrm>
          <a:off x="8858815" y="6778783"/>
          <a:ext cx="4988458" cy="561313"/>
        </a:xfrm>
        <a:prstGeom prst="leftArrowCallout">
          <a:avLst>
            <a:gd name="adj1" fmla="val 25000"/>
            <a:gd name="adj2" fmla="val 32143"/>
            <a:gd name="adj3" fmla="val 19478"/>
            <a:gd name="adj4" fmla="val 95064"/>
          </a:avLst>
        </a:prstGeom>
        <a:solidFill>
          <a:srgbClr val="FFFFE7"/>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0" rIns="0" bIns="0" rtlCol="0" anchor="ctr"/>
        <a:lstStyle/>
        <a:p>
          <a:pPr algn="l">
            <a:lnSpc>
              <a:spcPct val="100000"/>
            </a:lnSpc>
          </a:pPr>
          <a:r>
            <a:rPr kumimoji="1" lang="ja-JP" altLang="en-US" sz="1400" b="0">
              <a:solidFill>
                <a:sysClr val="windowText" lastClr="000000"/>
              </a:solidFill>
              <a:latin typeface="メイリオ" panose="020B0604030504040204" pitchFamily="50" charset="-128"/>
              <a:ea typeface="メイリオ" panose="020B0604030504040204" pitchFamily="50" charset="-128"/>
            </a:rPr>
            <a:t>該当しない場合は、</a:t>
          </a:r>
          <a:r>
            <a:rPr kumimoji="1" lang="ja-JP" altLang="en-US" sz="1400" b="0" u="sng" baseline="0">
              <a:solidFill>
                <a:srgbClr val="FF0000"/>
              </a:solidFill>
              <a:latin typeface="メイリオ" panose="020B0604030504040204" pitchFamily="50" charset="-128"/>
              <a:ea typeface="メイリオ" panose="020B0604030504040204" pitchFamily="50" charset="-128"/>
            </a:rPr>
            <a:t>削除</a:t>
          </a:r>
          <a:r>
            <a:rPr kumimoji="1" lang="ja-JP" altLang="en-US" sz="1400" b="0">
              <a:solidFill>
                <a:sysClr val="windowText" lastClr="000000"/>
              </a:solidFill>
              <a:latin typeface="メイリオ" panose="020B0604030504040204" pitchFamily="50" charset="-128"/>
              <a:ea typeface="メイリオ" panose="020B0604030504040204" pitchFamily="50" charset="-128"/>
            </a:rPr>
            <a:t>または</a:t>
          </a:r>
          <a:r>
            <a:rPr kumimoji="1" lang="ja-JP" altLang="en-US" sz="1400" b="0" u="sng" baseline="0">
              <a:solidFill>
                <a:srgbClr val="FF0000"/>
              </a:solidFill>
              <a:latin typeface="メイリオ" panose="020B0604030504040204" pitchFamily="50" charset="-128"/>
              <a:ea typeface="メイリオ" panose="020B0604030504040204" pitchFamily="50" charset="-128"/>
            </a:rPr>
            <a:t>非表示</a:t>
          </a:r>
          <a:r>
            <a:rPr kumimoji="1" lang="ja-JP" altLang="en-US" sz="1400" b="0">
              <a:solidFill>
                <a:sysClr val="windowText" lastClr="000000"/>
              </a:solidFill>
              <a:latin typeface="メイリオ" panose="020B0604030504040204" pitchFamily="50" charset="-128"/>
              <a:ea typeface="メイリオ" panose="020B0604030504040204" pitchFamily="50" charset="-128"/>
            </a:rPr>
            <a:t>にしてください。</a:t>
          </a: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xdr:from>
      <xdr:col>3</xdr:col>
      <xdr:colOff>871397</xdr:colOff>
      <xdr:row>28</xdr:row>
      <xdr:rowOff>328189</xdr:rowOff>
    </xdr:from>
    <xdr:to>
      <xdr:col>8</xdr:col>
      <xdr:colOff>33950</xdr:colOff>
      <xdr:row>29</xdr:row>
      <xdr:rowOff>294238</xdr:rowOff>
    </xdr:to>
    <xdr:sp macro="" textlink="">
      <xdr:nvSpPr>
        <xdr:cNvPr id="2" name="角丸四角形 1">
          <a:extLst>
            <a:ext uri="{FF2B5EF4-FFF2-40B4-BE49-F238E27FC236}">
              <a16:creationId xmlns:a16="http://schemas.microsoft.com/office/drawing/2014/main" id="{781E064C-5118-41AD-A22C-D729E83FF7A8}"/>
            </a:ext>
          </a:extLst>
        </xdr:cNvPr>
        <xdr:cNvSpPr/>
      </xdr:nvSpPr>
      <xdr:spPr>
        <a:xfrm>
          <a:off x="6221995" y="13645837"/>
          <a:ext cx="8225072" cy="391561"/>
        </a:xfrm>
        <a:prstGeom prst="roundRect">
          <a:avLst/>
        </a:prstGeom>
        <a:solidFill>
          <a:srgbClr val="FFFFCC"/>
        </a:solidFill>
        <a:ln w="317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0000FF"/>
              </a:solidFill>
              <a:latin typeface="メイリオ" panose="020B0604030504040204" pitchFamily="50" charset="-128"/>
              <a:ea typeface="メイリオ" panose="020B0604030504040204" pitchFamily="50" charset="-128"/>
            </a:rPr>
            <a:t>該当しない場合も（</a:t>
          </a:r>
          <a:r>
            <a:rPr kumimoji="1" lang="en-US" altLang="ja-JP" sz="1200" b="1">
              <a:solidFill>
                <a:srgbClr val="0000FF"/>
              </a:solidFill>
              <a:latin typeface="メイリオ" panose="020B0604030504040204" pitchFamily="50" charset="-128"/>
              <a:ea typeface="メイリオ" panose="020B0604030504040204" pitchFamily="50" charset="-128"/>
            </a:rPr>
            <a:t>23)(24)(25</a:t>
          </a:r>
          <a:r>
            <a:rPr kumimoji="1" lang="ja-JP" altLang="en-US" sz="1200" b="1">
              <a:solidFill>
                <a:srgbClr val="0000FF"/>
              </a:solidFill>
              <a:latin typeface="メイリオ" panose="020B0604030504040204" pitchFamily="50" charset="-128"/>
              <a:ea typeface="メイリオ" panose="020B0604030504040204" pitchFamily="50" charset="-128"/>
            </a:rPr>
            <a:t>）は、削除または非表示にはしないでください。</a:t>
          </a:r>
        </a:p>
      </xdr:txBody>
    </xdr:sp>
    <xdr:clientData fLocksWithSheet="0" fPrintsWithSheet="0"/>
  </xdr:twoCellAnchor>
  <xdr:twoCellAnchor editAs="oneCell">
    <xdr:from>
      <xdr:col>5</xdr:col>
      <xdr:colOff>1018515</xdr:colOff>
      <xdr:row>0</xdr:row>
      <xdr:rowOff>79219</xdr:rowOff>
    </xdr:from>
    <xdr:to>
      <xdr:col>7</xdr:col>
      <xdr:colOff>1822012</xdr:colOff>
      <xdr:row>2</xdr:row>
      <xdr:rowOff>305553</xdr:rowOff>
    </xdr:to>
    <xdr:sp macro="" textlink="">
      <xdr:nvSpPr>
        <xdr:cNvPr id="3" name="角丸四角形 2">
          <a:extLst>
            <a:ext uri="{FF2B5EF4-FFF2-40B4-BE49-F238E27FC236}">
              <a16:creationId xmlns:a16="http://schemas.microsoft.com/office/drawing/2014/main" id="{175F8E98-41F5-432D-A6DD-CDE1E2A9D86B}"/>
            </a:ext>
          </a:extLst>
        </xdr:cNvPr>
        <xdr:cNvSpPr/>
      </xdr:nvSpPr>
      <xdr:spPr>
        <a:xfrm>
          <a:off x="7908202" y="79219"/>
          <a:ext cx="4298135" cy="1032092"/>
        </a:xfrm>
        <a:prstGeom prst="roundRect">
          <a:avLst/>
        </a:prstGeom>
        <a:solidFill>
          <a:srgbClr val="FFFFD9"/>
        </a:solidFill>
        <a:ln w="254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a:t>
          </a:r>
          <a:r>
            <a:rPr kumimoji="1" lang="ja-JP" altLang="en-US" sz="1200" b="1">
              <a:solidFill>
                <a:schemeClr val="tx1"/>
              </a:solidFill>
              <a:latin typeface="ＭＳ ゴシック" panose="020B0609070205080204" pitchFamily="49" charset="-128"/>
              <a:ea typeface="ＭＳ ゴシック" panose="020B0609070205080204" pitchFamily="49" charset="-128"/>
            </a:rPr>
            <a:t>コース認定後に、実施にあたっての留意事項を</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　ご確認の上、各説明事項について資料を作成し、</a:t>
          </a: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オリエンテーション時に配布・説明してください</a:t>
          </a:r>
          <a:r>
            <a:rPr kumimoji="1" lang="ja-JP" altLang="en-US" sz="1200" b="1">
              <a:solidFill>
                <a:schemeClr val="tx1"/>
              </a:solidFill>
              <a:latin typeface="ＭＳ ゴシック" panose="020B0609070205080204" pitchFamily="49" charset="-128"/>
              <a:ea typeface="ＭＳ ゴシック" panose="020B0609070205080204" pitchFamily="49" charset="-128"/>
            </a:rPr>
            <a:t>。</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200" b="1">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　　　　　　　　　　</a:t>
          </a:r>
          <a:r>
            <a:rPr kumimoji="1" lang="ja-JP" altLang="en-US" sz="1000" b="0">
              <a:solidFill>
                <a:schemeClr val="tx1"/>
              </a:solidFill>
              <a:latin typeface="ＭＳ ゴシック" panose="020B0609070205080204" pitchFamily="49" charset="-128"/>
              <a:ea typeface="ＭＳ ゴシック" panose="020B0609070205080204" pitchFamily="49" charset="-128"/>
            </a:rPr>
            <a:t>このコメントは、印刷されません。</a:t>
          </a:r>
        </a:p>
      </xdr:txBody>
    </xdr:sp>
    <xdr:clientData fPrintsWithSheet="0"/>
  </xdr:twoCellAnchor>
  <xdr:twoCellAnchor editAs="oneCell">
    <xdr:from>
      <xdr:col>5</xdr:col>
      <xdr:colOff>1969131</xdr:colOff>
      <xdr:row>13</xdr:row>
      <xdr:rowOff>33950</xdr:rowOff>
    </xdr:from>
    <xdr:to>
      <xdr:col>7</xdr:col>
      <xdr:colOff>3462951</xdr:colOff>
      <xdr:row>14</xdr:row>
      <xdr:rowOff>61108</xdr:rowOff>
    </xdr:to>
    <xdr:sp macro="" textlink="">
      <xdr:nvSpPr>
        <xdr:cNvPr id="4" name="左矢印吹き出し 3">
          <a:extLst>
            <a:ext uri="{FF2B5EF4-FFF2-40B4-BE49-F238E27FC236}">
              <a16:creationId xmlns:a16="http://schemas.microsoft.com/office/drawing/2014/main" id="{2DBEDAFD-6EA2-4A07-98C6-26A961A79A6F}"/>
            </a:ext>
          </a:extLst>
        </xdr:cNvPr>
        <xdr:cNvSpPr/>
      </xdr:nvSpPr>
      <xdr:spPr>
        <a:xfrm>
          <a:off x="8858818" y="6733514"/>
          <a:ext cx="4988458" cy="561313"/>
        </a:xfrm>
        <a:prstGeom prst="leftArrowCallout">
          <a:avLst>
            <a:gd name="adj1" fmla="val 25000"/>
            <a:gd name="adj2" fmla="val 32143"/>
            <a:gd name="adj3" fmla="val 19478"/>
            <a:gd name="adj4" fmla="val 95064"/>
          </a:avLst>
        </a:prstGeom>
        <a:solidFill>
          <a:srgbClr val="FFFFE7"/>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0" rIns="0" bIns="0" rtlCol="0" anchor="ctr"/>
        <a:lstStyle/>
        <a:p>
          <a:pPr algn="l">
            <a:lnSpc>
              <a:spcPct val="100000"/>
            </a:lnSpc>
          </a:pPr>
          <a:r>
            <a:rPr kumimoji="1" lang="ja-JP" altLang="en-US" sz="1400" b="0">
              <a:solidFill>
                <a:sysClr val="windowText" lastClr="000000"/>
              </a:solidFill>
              <a:latin typeface="メイリオ" panose="020B0604030504040204" pitchFamily="50" charset="-128"/>
              <a:ea typeface="メイリオ" panose="020B0604030504040204" pitchFamily="50" charset="-128"/>
            </a:rPr>
            <a:t>該当しない場合は、</a:t>
          </a:r>
          <a:r>
            <a:rPr kumimoji="1" lang="ja-JP" altLang="en-US" sz="1400" b="0" u="sng" baseline="0">
              <a:solidFill>
                <a:srgbClr val="FF0000"/>
              </a:solidFill>
              <a:latin typeface="メイリオ" panose="020B0604030504040204" pitchFamily="50" charset="-128"/>
              <a:ea typeface="メイリオ" panose="020B0604030504040204" pitchFamily="50" charset="-128"/>
            </a:rPr>
            <a:t>削除</a:t>
          </a:r>
          <a:r>
            <a:rPr kumimoji="1" lang="ja-JP" altLang="en-US" sz="1400" b="0">
              <a:solidFill>
                <a:sysClr val="windowText" lastClr="000000"/>
              </a:solidFill>
              <a:latin typeface="メイリオ" panose="020B0604030504040204" pitchFamily="50" charset="-128"/>
              <a:ea typeface="メイリオ" panose="020B0604030504040204" pitchFamily="50" charset="-128"/>
            </a:rPr>
            <a:t>または</a:t>
          </a:r>
          <a:r>
            <a:rPr kumimoji="1" lang="ja-JP" altLang="en-US" sz="1400" b="0" u="sng" baseline="0">
              <a:solidFill>
                <a:srgbClr val="FF0000"/>
              </a:solidFill>
              <a:latin typeface="メイリオ" panose="020B0604030504040204" pitchFamily="50" charset="-128"/>
              <a:ea typeface="メイリオ" panose="020B0604030504040204" pitchFamily="50" charset="-128"/>
            </a:rPr>
            <a:t>非表示</a:t>
          </a:r>
          <a:r>
            <a:rPr kumimoji="1" lang="ja-JP" altLang="en-US" sz="1400" b="0">
              <a:solidFill>
                <a:sysClr val="windowText" lastClr="000000"/>
              </a:solidFill>
              <a:latin typeface="メイリオ" panose="020B0604030504040204" pitchFamily="50" charset="-128"/>
              <a:ea typeface="メイリオ" panose="020B0604030504040204" pitchFamily="50" charset="-128"/>
            </a:rPr>
            <a:t>にしてください。</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97</xdr:row>
          <xdr:rowOff>209550</xdr:rowOff>
        </xdr:from>
        <xdr:to>
          <xdr:col>0</xdr:col>
          <xdr:colOff>495300</xdr:colOff>
          <xdr:row>99</xdr:row>
          <xdr:rowOff>57150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0700-00000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97</xdr:row>
          <xdr:rowOff>209550</xdr:rowOff>
        </xdr:from>
        <xdr:to>
          <xdr:col>1</xdr:col>
          <xdr:colOff>495300</xdr:colOff>
          <xdr:row>99</xdr:row>
          <xdr:rowOff>57150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0700-00000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97</xdr:row>
          <xdr:rowOff>209550</xdr:rowOff>
        </xdr:from>
        <xdr:to>
          <xdr:col>2</xdr:col>
          <xdr:colOff>508000</xdr:colOff>
          <xdr:row>99</xdr:row>
          <xdr:rowOff>57150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0700-00000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96</xdr:row>
          <xdr:rowOff>209550</xdr:rowOff>
        </xdr:from>
        <xdr:to>
          <xdr:col>0</xdr:col>
          <xdr:colOff>495300</xdr:colOff>
          <xdr:row>98</xdr:row>
          <xdr:rowOff>57150</xdr:rowOff>
        </xdr:to>
        <xdr:sp macro="" textlink="">
          <xdr:nvSpPr>
            <xdr:cNvPr id="158724" name="Check Box 4" hidden="1">
              <a:extLst>
                <a:ext uri="{63B3BB69-23CF-44E3-9099-C40C66FF867C}">
                  <a14:compatExt spid="_x0000_s158724"/>
                </a:ext>
                <a:ext uri="{FF2B5EF4-FFF2-40B4-BE49-F238E27FC236}">
                  <a16:creationId xmlns:a16="http://schemas.microsoft.com/office/drawing/2014/main" id="{00000000-0008-0000-0700-00000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96</xdr:row>
          <xdr:rowOff>209550</xdr:rowOff>
        </xdr:from>
        <xdr:to>
          <xdr:col>1</xdr:col>
          <xdr:colOff>495300</xdr:colOff>
          <xdr:row>98</xdr:row>
          <xdr:rowOff>57150</xdr:rowOff>
        </xdr:to>
        <xdr:sp macro="" textlink="">
          <xdr:nvSpPr>
            <xdr:cNvPr id="158725" name="Check Box 5" hidden="1">
              <a:extLst>
                <a:ext uri="{63B3BB69-23CF-44E3-9099-C40C66FF867C}">
                  <a14:compatExt spid="_x0000_s158725"/>
                </a:ext>
                <a:ext uri="{FF2B5EF4-FFF2-40B4-BE49-F238E27FC236}">
                  <a16:creationId xmlns:a16="http://schemas.microsoft.com/office/drawing/2014/main" id="{00000000-0008-0000-0700-00000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96</xdr:row>
          <xdr:rowOff>209550</xdr:rowOff>
        </xdr:from>
        <xdr:to>
          <xdr:col>2</xdr:col>
          <xdr:colOff>508000</xdr:colOff>
          <xdr:row>98</xdr:row>
          <xdr:rowOff>57150</xdr:rowOff>
        </xdr:to>
        <xdr:sp macro="" textlink="">
          <xdr:nvSpPr>
            <xdr:cNvPr id="158726" name="Check Box 6" hidden="1">
              <a:extLst>
                <a:ext uri="{63B3BB69-23CF-44E3-9099-C40C66FF867C}">
                  <a14:compatExt spid="_x0000_s158726"/>
                </a:ext>
                <a:ext uri="{FF2B5EF4-FFF2-40B4-BE49-F238E27FC236}">
                  <a16:creationId xmlns:a16="http://schemas.microsoft.com/office/drawing/2014/main" id="{00000000-0008-0000-0700-00000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95</xdr:row>
          <xdr:rowOff>215900</xdr:rowOff>
        </xdr:from>
        <xdr:to>
          <xdr:col>0</xdr:col>
          <xdr:colOff>495300</xdr:colOff>
          <xdr:row>97</xdr:row>
          <xdr:rowOff>63500</xdr:rowOff>
        </xdr:to>
        <xdr:sp macro="" textlink="">
          <xdr:nvSpPr>
            <xdr:cNvPr id="158727" name="Check Box 7" hidden="1">
              <a:extLst>
                <a:ext uri="{63B3BB69-23CF-44E3-9099-C40C66FF867C}">
                  <a14:compatExt spid="_x0000_s158727"/>
                </a:ext>
                <a:ext uri="{FF2B5EF4-FFF2-40B4-BE49-F238E27FC236}">
                  <a16:creationId xmlns:a16="http://schemas.microsoft.com/office/drawing/2014/main" id="{00000000-0008-0000-0700-00000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95</xdr:row>
          <xdr:rowOff>215900</xdr:rowOff>
        </xdr:from>
        <xdr:to>
          <xdr:col>1</xdr:col>
          <xdr:colOff>495300</xdr:colOff>
          <xdr:row>97</xdr:row>
          <xdr:rowOff>63500</xdr:rowOff>
        </xdr:to>
        <xdr:sp macro="" textlink="">
          <xdr:nvSpPr>
            <xdr:cNvPr id="158728" name="Check Box 8" hidden="1">
              <a:extLst>
                <a:ext uri="{63B3BB69-23CF-44E3-9099-C40C66FF867C}">
                  <a14:compatExt spid="_x0000_s158728"/>
                </a:ext>
                <a:ext uri="{FF2B5EF4-FFF2-40B4-BE49-F238E27FC236}">
                  <a16:creationId xmlns:a16="http://schemas.microsoft.com/office/drawing/2014/main" id="{00000000-0008-0000-0700-00000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95</xdr:row>
          <xdr:rowOff>215900</xdr:rowOff>
        </xdr:from>
        <xdr:to>
          <xdr:col>2</xdr:col>
          <xdr:colOff>508000</xdr:colOff>
          <xdr:row>97</xdr:row>
          <xdr:rowOff>63500</xdr:rowOff>
        </xdr:to>
        <xdr:sp macro="" textlink="">
          <xdr:nvSpPr>
            <xdr:cNvPr id="158729" name="Check Box 9" hidden="1">
              <a:extLst>
                <a:ext uri="{63B3BB69-23CF-44E3-9099-C40C66FF867C}">
                  <a14:compatExt spid="_x0000_s158729"/>
                </a:ext>
                <a:ext uri="{FF2B5EF4-FFF2-40B4-BE49-F238E27FC236}">
                  <a16:creationId xmlns:a16="http://schemas.microsoft.com/office/drawing/2014/main" id="{00000000-0008-0000-0700-00000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94</xdr:row>
          <xdr:rowOff>215900</xdr:rowOff>
        </xdr:from>
        <xdr:to>
          <xdr:col>0</xdr:col>
          <xdr:colOff>495300</xdr:colOff>
          <xdr:row>96</xdr:row>
          <xdr:rowOff>63500</xdr:rowOff>
        </xdr:to>
        <xdr:sp macro="" textlink="">
          <xdr:nvSpPr>
            <xdr:cNvPr id="158730" name="Check Box 10" hidden="1">
              <a:extLst>
                <a:ext uri="{63B3BB69-23CF-44E3-9099-C40C66FF867C}">
                  <a14:compatExt spid="_x0000_s158730"/>
                </a:ext>
                <a:ext uri="{FF2B5EF4-FFF2-40B4-BE49-F238E27FC236}">
                  <a16:creationId xmlns:a16="http://schemas.microsoft.com/office/drawing/2014/main" id="{00000000-0008-0000-0700-00000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94</xdr:row>
          <xdr:rowOff>215900</xdr:rowOff>
        </xdr:from>
        <xdr:to>
          <xdr:col>1</xdr:col>
          <xdr:colOff>495300</xdr:colOff>
          <xdr:row>96</xdr:row>
          <xdr:rowOff>63500</xdr:rowOff>
        </xdr:to>
        <xdr:sp macro="" textlink="">
          <xdr:nvSpPr>
            <xdr:cNvPr id="158731" name="Check Box 11" hidden="1">
              <a:extLst>
                <a:ext uri="{63B3BB69-23CF-44E3-9099-C40C66FF867C}">
                  <a14:compatExt spid="_x0000_s158731"/>
                </a:ext>
                <a:ext uri="{FF2B5EF4-FFF2-40B4-BE49-F238E27FC236}">
                  <a16:creationId xmlns:a16="http://schemas.microsoft.com/office/drawing/2014/main" id="{00000000-0008-0000-0700-00000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94</xdr:row>
          <xdr:rowOff>215900</xdr:rowOff>
        </xdr:from>
        <xdr:to>
          <xdr:col>2</xdr:col>
          <xdr:colOff>508000</xdr:colOff>
          <xdr:row>96</xdr:row>
          <xdr:rowOff>63500</xdr:rowOff>
        </xdr:to>
        <xdr:sp macro="" textlink="">
          <xdr:nvSpPr>
            <xdr:cNvPr id="158732" name="Check Box 12" hidden="1">
              <a:extLst>
                <a:ext uri="{63B3BB69-23CF-44E3-9099-C40C66FF867C}">
                  <a14:compatExt spid="_x0000_s158732"/>
                </a:ext>
                <a:ext uri="{FF2B5EF4-FFF2-40B4-BE49-F238E27FC236}">
                  <a16:creationId xmlns:a16="http://schemas.microsoft.com/office/drawing/2014/main" id="{00000000-0008-0000-0700-00000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93</xdr:row>
          <xdr:rowOff>209550</xdr:rowOff>
        </xdr:from>
        <xdr:to>
          <xdr:col>0</xdr:col>
          <xdr:colOff>495300</xdr:colOff>
          <xdr:row>95</xdr:row>
          <xdr:rowOff>57150</xdr:rowOff>
        </xdr:to>
        <xdr:sp macro="" textlink="">
          <xdr:nvSpPr>
            <xdr:cNvPr id="158733" name="Check Box 13" hidden="1">
              <a:extLst>
                <a:ext uri="{63B3BB69-23CF-44E3-9099-C40C66FF867C}">
                  <a14:compatExt spid="_x0000_s158733"/>
                </a:ext>
                <a:ext uri="{FF2B5EF4-FFF2-40B4-BE49-F238E27FC236}">
                  <a16:creationId xmlns:a16="http://schemas.microsoft.com/office/drawing/2014/main" id="{00000000-0008-0000-0700-00000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93</xdr:row>
          <xdr:rowOff>209550</xdr:rowOff>
        </xdr:from>
        <xdr:to>
          <xdr:col>1</xdr:col>
          <xdr:colOff>495300</xdr:colOff>
          <xdr:row>95</xdr:row>
          <xdr:rowOff>57150</xdr:rowOff>
        </xdr:to>
        <xdr:sp macro="" textlink="">
          <xdr:nvSpPr>
            <xdr:cNvPr id="158734" name="Check Box 14" hidden="1">
              <a:extLst>
                <a:ext uri="{63B3BB69-23CF-44E3-9099-C40C66FF867C}">
                  <a14:compatExt spid="_x0000_s158734"/>
                </a:ext>
                <a:ext uri="{FF2B5EF4-FFF2-40B4-BE49-F238E27FC236}">
                  <a16:creationId xmlns:a16="http://schemas.microsoft.com/office/drawing/2014/main" id="{00000000-0008-0000-0700-00000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93</xdr:row>
          <xdr:rowOff>209550</xdr:rowOff>
        </xdr:from>
        <xdr:to>
          <xdr:col>2</xdr:col>
          <xdr:colOff>508000</xdr:colOff>
          <xdr:row>95</xdr:row>
          <xdr:rowOff>57150</xdr:rowOff>
        </xdr:to>
        <xdr:sp macro="" textlink="">
          <xdr:nvSpPr>
            <xdr:cNvPr id="158735" name="Check Box 15" hidden="1">
              <a:extLst>
                <a:ext uri="{63B3BB69-23CF-44E3-9099-C40C66FF867C}">
                  <a14:compatExt spid="_x0000_s158735"/>
                </a:ext>
                <a:ext uri="{FF2B5EF4-FFF2-40B4-BE49-F238E27FC236}">
                  <a16:creationId xmlns:a16="http://schemas.microsoft.com/office/drawing/2014/main" id="{00000000-0008-0000-0700-00000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92</xdr:row>
          <xdr:rowOff>209550</xdr:rowOff>
        </xdr:from>
        <xdr:to>
          <xdr:col>0</xdr:col>
          <xdr:colOff>495300</xdr:colOff>
          <xdr:row>94</xdr:row>
          <xdr:rowOff>57150</xdr:rowOff>
        </xdr:to>
        <xdr:sp macro="" textlink="">
          <xdr:nvSpPr>
            <xdr:cNvPr id="158736" name="Check Box 16" hidden="1">
              <a:extLst>
                <a:ext uri="{63B3BB69-23CF-44E3-9099-C40C66FF867C}">
                  <a14:compatExt spid="_x0000_s158736"/>
                </a:ext>
                <a:ext uri="{FF2B5EF4-FFF2-40B4-BE49-F238E27FC236}">
                  <a16:creationId xmlns:a16="http://schemas.microsoft.com/office/drawing/2014/main" id="{00000000-0008-0000-0700-00001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92</xdr:row>
          <xdr:rowOff>209550</xdr:rowOff>
        </xdr:from>
        <xdr:to>
          <xdr:col>1</xdr:col>
          <xdr:colOff>495300</xdr:colOff>
          <xdr:row>94</xdr:row>
          <xdr:rowOff>57150</xdr:rowOff>
        </xdr:to>
        <xdr:sp macro="" textlink="">
          <xdr:nvSpPr>
            <xdr:cNvPr id="158737" name="Check Box 17" hidden="1">
              <a:extLst>
                <a:ext uri="{63B3BB69-23CF-44E3-9099-C40C66FF867C}">
                  <a14:compatExt spid="_x0000_s158737"/>
                </a:ext>
                <a:ext uri="{FF2B5EF4-FFF2-40B4-BE49-F238E27FC236}">
                  <a16:creationId xmlns:a16="http://schemas.microsoft.com/office/drawing/2014/main" id="{00000000-0008-0000-0700-00001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92</xdr:row>
          <xdr:rowOff>209550</xdr:rowOff>
        </xdr:from>
        <xdr:to>
          <xdr:col>2</xdr:col>
          <xdr:colOff>508000</xdr:colOff>
          <xdr:row>94</xdr:row>
          <xdr:rowOff>57150</xdr:rowOff>
        </xdr:to>
        <xdr:sp macro="" textlink="">
          <xdr:nvSpPr>
            <xdr:cNvPr id="158738" name="Check Box 18" hidden="1">
              <a:extLst>
                <a:ext uri="{63B3BB69-23CF-44E3-9099-C40C66FF867C}">
                  <a14:compatExt spid="_x0000_s158738"/>
                </a:ext>
                <a:ext uri="{FF2B5EF4-FFF2-40B4-BE49-F238E27FC236}">
                  <a16:creationId xmlns:a16="http://schemas.microsoft.com/office/drawing/2014/main" id="{00000000-0008-0000-0700-00001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87</xdr:row>
          <xdr:rowOff>196850</xdr:rowOff>
        </xdr:from>
        <xdr:to>
          <xdr:col>2</xdr:col>
          <xdr:colOff>508000</xdr:colOff>
          <xdr:row>89</xdr:row>
          <xdr:rowOff>44450</xdr:rowOff>
        </xdr:to>
        <xdr:sp macro="" textlink="">
          <xdr:nvSpPr>
            <xdr:cNvPr id="158739" name="Check Box 19" hidden="1">
              <a:extLst>
                <a:ext uri="{63B3BB69-23CF-44E3-9099-C40C66FF867C}">
                  <a14:compatExt spid="_x0000_s158739"/>
                </a:ext>
                <a:ext uri="{FF2B5EF4-FFF2-40B4-BE49-F238E27FC236}">
                  <a16:creationId xmlns:a16="http://schemas.microsoft.com/office/drawing/2014/main" id="{00000000-0008-0000-0700-00001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82</xdr:row>
          <xdr:rowOff>196850</xdr:rowOff>
        </xdr:from>
        <xdr:to>
          <xdr:col>2</xdr:col>
          <xdr:colOff>508000</xdr:colOff>
          <xdr:row>84</xdr:row>
          <xdr:rowOff>44450</xdr:rowOff>
        </xdr:to>
        <xdr:sp macro="" textlink="">
          <xdr:nvSpPr>
            <xdr:cNvPr id="158740" name="Check Box 20" hidden="1">
              <a:extLst>
                <a:ext uri="{63B3BB69-23CF-44E3-9099-C40C66FF867C}">
                  <a14:compatExt spid="_x0000_s158740"/>
                </a:ext>
                <a:ext uri="{FF2B5EF4-FFF2-40B4-BE49-F238E27FC236}">
                  <a16:creationId xmlns:a16="http://schemas.microsoft.com/office/drawing/2014/main" id="{00000000-0008-0000-0700-00001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80</xdr:row>
          <xdr:rowOff>196850</xdr:rowOff>
        </xdr:from>
        <xdr:to>
          <xdr:col>2</xdr:col>
          <xdr:colOff>508000</xdr:colOff>
          <xdr:row>82</xdr:row>
          <xdr:rowOff>44450</xdr:rowOff>
        </xdr:to>
        <xdr:sp macro="" textlink="">
          <xdr:nvSpPr>
            <xdr:cNvPr id="158741" name="Check Box 21" hidden="1">
              <a:extLst>
                <a:ext uri="{63B3BB69-23CF-44E3-9099-C40C66FF867C}">
                  <a14:compatExt spid="_x0000_s158741"/>
                </a:ext>
                <a:ext uri="{FF2B5EF4-FFF2-40B4-BE49-F238E27FC236}">
                  <a16:creationId xmlns:a16="http://schemas.microsoft.com/office/drawing/2014/main" id="{00000000-0008-0000-0700-00001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9</xdr:row>
          <xdr:rowOff>241300</xdr:rowOff>
        </xdr:from>
        <xdr:to>
          <xdr:col>1</xdr:col>
          <xdr:colOff>508000</xdr:colOff>
          <xdr:row>11</xdr:row>
          <xdr:rowOff>57150</xdr:rowOff>
        </xdr:to>
        <xdr:sp macro="" textlink="">
          <xdr:nvSpPr>
            <xdr:cNvPr id="158742" name="Check Box 22" hidden="1">
              <a:extLst>
                <a:ext uri="{63B3BB69-23CF-44E3-9099-C40C66FF867C}">
                  <a14:compatExt spid="_x0000_s158742"/>
                </a:ext>
                <a:ext uri="{FF2B5EF4-FFF2-40B4-BE49-F238E27FC236}">
                  <a16:creationId xmlns:a16="http://schemas.microsoft.com/office/drawing/2014/main" id="{00000000-0008-0000-0700-00001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9</xdr:row>
          <xdr:rowOff>241300</xdr:rowOff>
        </xdr:from>
        <xdr:to>
          <xdr:col>2</xdr:col>
          <xdr:colOff>508000</xdr:colOff>
          <xdr:row>11</xdr:row>
          <xdr:rowOff>57150</xdr:rowOff>
        </xdr:to>
        <xdr:sp macro="" textlink="">
          <xdr:nvSpPr>
            <xdr:cNvPr id="158743" name="Check Box 23" hidden="1">
              <a:extLst>
                <a:ext uri="{63B3BB69-23CF-44E3-9099-C40C66FF867C}">
                  <a14:compatExt spid="_x0000_s158743"/>
                </a:ext>
                <a:ext uri="{FF2B5EF4-FFF2-40B4-BE49-F238E27FC236}">
                  <a16:creationId xmlns:a16="http://schemas.microsoft.com/office/drawing/2014/main" id="{00000000-0008-0000-0700-00001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10</xdr:row>
          <xdr:rowOff>209550</xdr:rowOff>
        </xdr:from>
        <xdr:to>
          <xdr:col>2</xdr:col>
          <xdr:colOff>508000</xdr:colOff>
          <xdr:row>12</xdr:row>
          <xdr:rowOff>69850</xdr:rowOff>
        </xdr:to>
        <xdr:sp macro="" textlink="">
          <xdr:nvSpPr>
            <xdr:cNvPr id="158744" name="Check Box 24" hidden="1">
              <a:extLst>
                <a:ext uri="{63B3BB69-23CF-44E3-9099-C40C66FF867C}">
                  <a14:compatExt spid="_x0000_s158744"/>
                </a:ext>
                <a:ext uri="{FF2B5EF4-FFF2-40B4-BE49-F238E27FC236}">
                  <a16:creationId xmlns:a16="http://schemas.microsoft.com/office/drawing/2014/main" id="{00000000-0008-0000-0700-00001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11</xdr:row>
          <xdr:rowOff>215900</xdr:rowOff>
        </xdr:from>
        <xdr:to>
          <xdr:col>2</xdr:col>
          <xdr:colOff>508000</xdr:colOff>
          <xdr:row>13</xdr:row>
          <xdr:rowOff>82550</xdr:rowOff>
        </xdr:to>
        <xdr:sp macro="" textlink="">
          <xdr:nvSpPr>
            <xdr:cNvPr id="158745" name="Check Box 25" hidden="1">
              <a:extLst>
                <a:ext uri="{63B3BB69-23CF-44E3-9099-C40C66FF867C}">
                  <a14:compatExt spid="_x0000_s158745"/>
                </a:ext>
                <a:ext uri="{FF2B5EF4-FFF2-40B4-BE49-F238E27FC236}">
                  <a16:creationId xmlns:a16="http://schemas.microsoft.com/office/drawing/2014/main" id="{00000000-0008-0000-0700-00001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13</xdr:row>
          <xdr:rowOff>241300</xdr:rowOff>
        </xdr:from>
        <xdr:to>
          <xdr:col>2</xdr:col>
          <xdr:colOff>508000</xdr:colOff>
          <xdr:row>15</xdr:row>
          <xdr:rowOff>107950</xdr:rowOff>
        </xdr:to>
        <xdr:sp macro="" textlink="">
          <xdr:nvSpPr>
            <xdr:cNvPr id="158746" name="Check Box 26" hidden="1">
              <a:extLst>
                <a:ext uri="{63B3BB69-23CF-44E3-9099-C40C66FF867C}">
                  <a14:compatExt spid="_x0000_s158746"/>
                </a:ext>
                <a:ext uri="{FF2B5EF4-FFF2-40B4-BE49-F238E27FC236}">
                  <a16:creationId xmlns:a16="http://schemas.microsoft.com/office/drawing/2014/main" id="{00000000-0008-0000-0700-00001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10</xdr:row>
          <xdr:rowOff>209550</xdr:rowOff>
        </xdr:from>
        <xdr:to>
          <xdr:col>0</xdr:col>
          <xdr:colOff>508000</xdr:colOff>
          <xdr:row>12</xdr:row>
          <xdr:rowOff>69850</xdr:rowOff>
        </xdr:to>
        <xdr:sp macro="" textlink="">
          <xdr:nvSpPr>
            <xdr:cNvPr id="158747" name="Check Box 27" hidden="1">
              <a:extLst>
                <a:ext uri="{63B3BB69-23CF-44E3-9099-C40C66FF867C}">
                  <a14:compatExt spid="_x0000_s158747"/>
                </a:ext>
                <a:ext uri="{FF2B5EF4-FFF2-40B4-BE49-F238E27FC236}">
                  <a16:creationId xmlns:a16="http://schemas.microsoft.com/office/drawing/2014/main" id="{00000000-0008-0000-0700-00001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11</xdr:row>
          <xdr:rowOff>215900</xdr:rowOff>
        </xdr:from>
        <xdr:to>
          <xdr:col>0</xdr:col>
          <xdr:colOff>508000</xdr:colOff>
          <xdr:row>13</xdr:row>
          <xdr:rowOff>82550</xdr:rowOff>
        </xdr:to>
        <xdr:sp macro="" textlink="">
          <xdr:nvSpPr>
            <xdr:cNvPr id="158748" name="Check Box 28" hidden="1">
              <a:extLst>
                <a:ext uri="{63B3BB69-23CF-44E3-9099-C40C66FF867C}">
                  <a14:compatExt spid="_x0000_s158748"/>
                </a:ext>
                <a:ext uri="{FF2B5EF4-FFF2-40B4-BE49-F238E27FC236}">
                  <a16:creationId xmlns:a16="http://schemas.microsoft.com/office/drawing/2014/main" id="{00000000-0008-0000-0700-00001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11</xdr:row>
          <xdr:rowOff>215900</xdr:rowOff>
        </xdr:from>
        <xdr:to>
          <xdr:col>1</xdr:col>
          <xdr:colOff>508000</xdr:colOff>
          <xdr:row>13</xdr:row>
          <xdr:rowOff>82550</xdr:rowOff>
        </xdr:to>
        <xdr:sp macro="" textlink="">
          <xdr:nvSpPr>
            <xdr:cNvPr id="158749" name="Check Box 29" hidden="1">
              <a:extLst>
                <a:ext uri="{63B3BB69-23CF-44E3-9099-C40C66FF867C}">
                  <a14:compatExt spid="_x0000_s158749"/>
                </a:ext>
                <a:ext uri="{FF2B5EF4-FFF2-40B4-BE49-F238E27FC236}">
                  <a16:creationId xmlns:a16="http://schemas.microsoft.com/office/drawing/2014/main" id="{00000000-0008-0000-0700-00001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10</xdr:row>
          <xdr:rowOff>209550</xdr:rowOff>
        </xdr:from>
        <xdr:to>
          <xdr:col>1</xdr:col>
          <xdr:colOff>508000</xdr:colOff>
          <xdr:row>12</xdr:row>
          <xdr:rowOff>69850</xdr:rowOff>
        </xdr:to>
        <xdr:sp macro="" textlink="">
          <xdr:nvSpPr>
            <xdr:cNvPr id="158750" name="Check Box 30" hidden="1">
              <a:extLst>
                <a:ext uri="{63B3BB69-23CF-44E3-9099-C40C66FF867C}">
                  <a14:compatExt spid="_x0000_s158750"/>
                </a:ext>
                <a:ext uri="{FF2B5EF4-FFF2-40B4-BE49-F238E27FC236}">
                  <a16:creationId xmlns:a16="http://schemas.microsoft.com/office/drawing/2014/main" id="{00000000-0008-0000-0700-00001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22</xdr:row>
          <xdr:rowOff>6350</xdr:rowOff>
        </xdr:from>
        <xdr:to>
          <xdr:col>2</xdr:col>
          <xdr:colOff>508000</xdr:colOff>
          <xdr:row>23</xdr:row>
          <xdr:rowOff>69850</xdr:rowOff>
        </xdr:to>
        <xdr:sp macro="" textlink="">
          <xdr:nvSpPr>
            <xdr:cNvPr id="158751" name="Check Box 31" hidden="1">
              <a:extLst>
                <a:ext uri="{63B3BB69-23CF-44E3-9099-C40C66FF867C}">
                  <a14:compatExt spid="_x0000_s158751"/>
                </a:ext>
                <a:ext uri="{FF2B5EF4-FFF2-40B4-BE49-F238E27FC236}">
                  <a16:creationId xmlns:a16="http://schemas.microsoft.com/office/drawing/2014/main" id="{00000000-0008-0000-0700-00001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22</xdr:row>
          <xdr:rowOff>6350</xdr:rowOff>
        </xdr:from>
        <xdr:to>
          <xdr:col>1</xdr:col>
          <xdr:colOff>508000</xdr:colOff>
          <xdr:row>23</xdr:row>
          <xdr:rowOff>69850</xdr:rowOff>
        </xdr:to>
        <xdr:sp macro="" textlink="">
          <xdr:nvSpPr>
            <xdr:cNvPr id="158752" name="Check Box 32" hidden="1">
              <a:extLst>
                <a:ext uri="{63B3BB69-23CF-44E3-9099-C40C66FF867C}">
                  <a14:compatExt spid="_x0000_s158752"/>
                </a:ext>
                <a:ext uri="{FF2B5EF4-FFF2-40B4-BE49-F238E27FC236}">
                  <a16:creationId xmlns:a16="http://schemas.microsoft.com/office/drawing/2014/main" id="{00000000-0008-0000-0700-00002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22</xdr:row>
          <xdr:rowOff>273050</xdr:rowOff>
        </xdr:from>
        <xdr:to>
          <xdr:col>1</xdr:col>
          <xdr:colOff>508000</xdr:colOff>
          <xdr:row>24</xdr:row>
          <xdr:rowOff>82550</xdr:rowOff>
        </xdr:to>
        <xdr:sp macro="" textlink="">
          <xdr:nvSpPr>
            <xdr:cNvPr id="158753" name="Check Box 33" hidden="1">
              <a:extLst>
                <a:ext uri="{63B3BB69-23CF-44E3-9099-C40C66FF867C}">
                  <a14:compatExt spid="_x0000_s158753"/>
                </a:ext>
                <a:ext uri="{FF2B5EF4-FFF2-40B4-BE49-F238E27FC236}">
                  <a16:creationId xmlns:a16="http://schemas.microsoft.com/office/drawing/2014/main" id="{00000000-0008-0000-0700-00002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22</xdr:row>
          <xdr:rowOff>273050</xdr:rowOff>
        </xdr:from>
        <xdr:to>
          <xdr:col>2</xdr:col>
          <xdr:colOff>508000</xdr:colOff>
          <xdr:row>24</xdr:row>
          <xdr:rowOff>82550</xdr:rowOff>
        </xdr:to>
        <xdr:sp macro="" textlink="">
          <xdr:nvSpPr>
            <xdr:cNvPr id="158754" name="Check Box 34" hidden="1">
              <a:extLst>
                <a:ext uri="{63B3BB69-23CF-44E3-9099-C40C66FF867C}">
                  <a14:compatExt spid="_x0000_s158754"/>
                </a:ext>
                <a:ext uri="{FF2B5EF4-FFF2-40B4-BE49-F238E27FC236}">
                  <a16:creationId xmlns:a16="http://schemas.microsoft.com/office/drawing/2014/main" id="{00000000-0008-0000-0700-00002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22</xdr:row>
          <xdr:rowOff>273050</xdr:rowOff>
        </xdr:from>
        <xdr:to>
          <xdr:col>0</xdr:col>
          <xdr:colOff>508000</xdr:colOff>
          <xdr:row>24</xdr:row>
          <xdr:rowOff>82550</xdr:rowOff>
        </xdr:to>
        <xdr:sp macro="" textlink="">
          <xdr:nvSpPr>
            <xdr:cNvPr id="158755" name="Check Box 35" hidden="1">
              <a:extLst>
                <a:ext uri="{63B3BB69-23CF-44E3-9099-C40C66FF867C}">
                  <a14:compatExt spid="_x0000_s158755"/>
                </a:ext>
                <a:ext uri="{FF2B5EF4-FFF2-40B4-BE49-F238E27FC236}">
                  <a16:creationId xmlns:a16="http://schemas.microsoft.com/office/drawing/2014/main" id="{00000000-0008-0000-0700-00002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22</xdr:row>
          <xdr:rowOff>6350</xdr:rowOff>
        </xdr:from>
        <xdr:to>
          <xdr:col>0</xdr:col>
          <xdr:colOff>508000</xdr:colOff>
          <xdr:row>23</xdr:row>
          <xdr:rowOff>69850</xdr:rowOff>
        </xdr:to>
        <xdr:sp macro="" textlink="">
          <xdr:nvSpPr>
            <xdr:cNvPr id="158756" name="Check Box 36" hidden="1">
              <a:extLst>
                <a:ext uri="{63B3BB69-23CF-44E3-9099-C40C66FF867C}">
                  <a14:compatExt spid="_x0000_s158756"/>
                </a:ext>
                <a:ext uri="{FF2B5EF4-FFF2-40B4-BE49-F238E27FC236}">
                  <a16:creationId xmlns:a16="http://schemas.microsoft.com/office/drawing/2014/main" id="{00000000-0008-0000-0700-00002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73</xdr:row>
          <xdr:rowOff>190500</xdr:rowOff>
        </xdr:from>
        <xdr:to>
          <xdr:col>2</xdr:col>
          <xdr:colOff>508000</xdr:colOff>
          <xdr:row>75</xdr:row>
          <xdr:rowOff>69850</xdr:rowOff>
        </xdr:to>
        <xdr:sp macro="" textlink="">
          <xdr:nvSpPr>
            <xdr:cNvPr id="158757" name="Check Box 37" hidden="1">
              <a:extLst>
                <a:ext uri="{63B3BB69-23CF-44E3-9099-C40C66FF867C}">
                  <a14:compatExt spid="_x0000_s158757"/>
                </a:ext>
                <a:ext uri="{FF2B5EF4-FFF2-40B4-BE49-F238E27FC236}">
                  <a16:creationId xmlns:a16="http://schemas.microsoft.com/office/drawing/2014/main" id="{00000000-0008-0000-0700-00002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26</xdr:row>
          <xdr:rowOff>0</xdr:rowOff>
        </xdr:from>
        <xdr:to>
          <xdr:col>2</xdr:col>
          <xdr:colOff>508000</xdr:colOff>
          <xdr:row>27</xdr:row>
          <xdr:rowOff>0</xdr:rowOff>
        </xdr:to>
        <xdr:sp macro="" textlink="">
          <xdr:nvSpPr>
            <xdr:cNvPr id="158758" name="Check Box 38" hidden="1">
              <a:extLst>
                <a:ext uri="{63B3BB69-23CF-44E3-9099-C40C66FF867C}">
                  <a14:compatExt spid="_x0000_s158758"/>
                </a:ext>
                <a:ext uri="{FF2B5EF4-FFF2-40B4-BE49-F238E27FC236}">
                  <a16:creationId xmlns:a16="http://schemas.microsoft.com/office/drawing/2014/main" id="{00000000-0008-0000-0700-00002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26</xdr:row>
          <xdr:rowOff>0</xdr:rowOff>
        </xdr:from>
        <xdr:to>
          <xdr:col>1</xdr:col>
          <xdr:colOff>508000</xdr:colOff>
          <xdr:row>27</xdr:row>
          <xdr:rowOff>0</xdr:rowOff>
        </xdr:to>
        <xdr:sp macro="" textlink="">
          <xdr:nvSpPr>
            <xdr:cNvPr id="158761" name="Check Box 41" hidden="1">
              <a:extLst>
                <a:ext uri="{63B3BB69-23CF-44E3-9099-C40C66FF867C}">
                  <a14:compatExt spid="_x0000_s158761"/>
                </a:ext>
                <a:ext uri="{FF2B5EF4-FFF2-40B4-BE49-F238E27FC236}">
                  <a16:creationId xmlns:a16="http://schemas.microsoft.com/office/drawing/2014/main" id="{00000000-0008-0000-0700-00002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26</xdr:row>
          <xdr:rowOff>0</xdr:rowOff>
        </xdr:from>
        <xdr:to>
          <xdr:col>0</xdr:col>
          <xdr:colOff>508000</xdr:colOff>
          <xdr:row>27</xdr:row>
          <xdr:rowOff>0</xdr:rowOff>
        </xdr:to>
        <xdr:sp macro="" textlink="">
          <xdr:nvSpPr>
            <xdr:cNvPr id="158762" name="Check Box 42" hidden="1">
              <a:extLst>
                <a:ext uri="{63B3BB69-23CF-44E3-9099-C40C66FF867C}">
                  <a14:compatExt spid="_x0000_s158762"/>
                </a:ext>
                <a:ext uri="{FF2B5EF4-FFF2-40B4-BE49-F238E27FC236}">
                  <a16:creationId xmlns:a16="http://schemas.microsoft.com/office/drawing/2014/main" id="{00000000-0008-0000-0700-00002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73</xdr:row>
          <xdr:rowOff>190500</xdr:rowOff>
        </xdr:from>
        <xdr:to>
          <xdr:col>0</xdr:col>
          <xdr:colOff>508000</xdr:colOff>
          <xdr:row>75</xdr:row>
          <xdr:rowOff>69850</xdr:rowOff>
        </xdr:to>
        <xdr:sp macro="" textlink="">
          <xdr:nvSpPr>
            <xdr:cNvPr id="158763" name="Check Box 43" hidden="1">
              <a:extLst>
                <a:ext uri="{63B3BB69-23CF-44E3-9099-C40C66FF867C}">
                  <a14:compatExt spid="_x0000_s158763"/>
                </a:ext>
                <a:ext uri="{FF2B5EF4-FFF2-40B4-BE49-F238E27FC236}">
                  <a16:creationId xmlns:a16="http://schemas.microsoft.com/office/drawing/2014/main" id="{00000000-0008-0000-0700-00002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196850</xdr:colOff>
          <xdr:row>73</xdr:row>
          <xdr:rowOff>190500</xdr:rowOff>
        </xdr:from>
        <xdr:to>
          <xdr:col>1</xdr:col>
          <xdr:colOff>508000</xdr:colOff>
          <xdr:row>75</xdr:row>
          <xdr:rowOff>69850</xdr:rowOff>
        </xdr:to>
        <xdr:sp macro="" textlink="">
          <xdr:nvSpPr>
            <xdr:cNvPr id="158764" name="Check Box 44" hidden="1">
              <a:extLst>
                <a:ext uri="{63B3BB69-23CF-44E3-9099-C40C66FF867C}">
                  <a14:compatExt spid="_x0000_s158764"/>
                </a:ext>
                <a:ext uri="{FF2B5EF4-FFF2-40B4-BE49-F238E27FC236}">
                  <a16:creationId xmlns:a16="http://schemas.microsoft.com/office/drawing/2014/main" id="{00000000-0008-0000-0700-00002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28</xdr:row>
          <xdr:rowOff>190500</xdr:rowOff>
        </xdr:from>
        <xdr:to>
          <xdr:col>2</xdr:col>
          <xdr:colOff>482600</xdr:colOff>
          <xdr:row>30</xdr:row>
          <xdr:rowOff>107950</xdr:rowOff>
        </xdr:to>
        <xdr:sp macro="" textlink="">
          <xdr:nvSpPr>
            <xdr:cNvPr id="158769" name="Check Box 49" hidden="1">
              <a:extLst>
                <a:ext uri="{63B3BB69-23CF-44E3-9099-C40C66FF867C}">
                  <a14:compatExt spid="_x0000_s158769"/>
                </a:ext>
                <a:ext uri="{FF2B5EF4-FFF2-40B4-BE49-F238E27FC236}">
                  <a16:creationId xmlns:a16="http://schemas.microsoft.com/office/drawing/2014/main" id="{00000000-0008-0000-0700-00003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29</xdr:row>
          <xdr:rowOff>171450</xdr:rowOff>
        </xdr:from>
        <xdr:to>
          <xdr:col>2</xdr:col>
          <xdr:colOff>482600</xdr:colOff>
          <xdr:row>31</xdr:row>
          <xdr:rowOff>88900</xdr:rowOff>
        </xdr:to>
        <xdr:sp macro="" textlink="">
          <xdr:nvSpPr>
            <xdr:cNvPr id="158770" name="Check Box 50" hidden="1">
              <a:extLst>
                <a:ext uri="{63B3BB69-23CF-44E3-9099-C40C66FF867C}">
                  <a14:compatExt spid="_x0000_s158770"/>
                </a:ext>
                <a:ext uri="{FF2B5EF4-FFF2-40B4-BE49-F238E27FC236}">
                  <a16:creationId xmlns:a16="http://schemas.microsoft.com/office/drawing/2014/main" id="{00000000-0008-0000-0700-00003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30</xdr:row>
          <xdr:rowOff>184150</xdr:rowOff>
        </xdr:from>
        <xdr:to>
          <xdr:col>2</xdr:col>
          <xdr:colOff>482600</xdr:colOff>
          <xdr:row>32</xdr:row>
          <xdr:rowOff>101600</xdr:rowOff>
        </xdr:to>
        <xdr:sp macro="" textlink="">
          <xdr:nvSpPr>
            <xdr:cNvPr id="158771" name="Check Box 51" hidden="1">
              <a:extLst>
                <a:ext uri="{63B3BB69-23CF-44E3-9099-C40C66FF867C}">
                  <a14:compatExt spid="_x0000_s158771"/>
                </a:ext>
                <a:ext uri="{FF2B5EF4-FFF2-40B4-BE49-F238E27FC236}">
                  <a16:creationId xmlns:a16="http://schemas.microsoft.com/office/drawing/2014/main" id="{00000000-0008-0000-0700-00003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31</xdr:row>
          <xdr:rowOff>184150</xdr:rowOff>
        </xdr:from>
        <xdr:to>
          <xdr:col>2</xdr:col>
          <xdr:colOff>482600</xdr:colOff>
          <xdr:row>33</xdr:row>
          <xdr:rowOff>101600</xdr:rowOff>
        </xdr:to>
        <xdr:sp macro="" textlink="">
          <xdr:nvSpPr>
            <xdr:cNvPr id="158772" name="Check Box 52" hidden="1">
              <a:extLst>
                <a:ext uri="{63B3BB69-23CF-44E3-9099-C40C66FF867C}">
                  <a14:compatExt spid="_x0000_s158772"/>
                </a:ext>
                <a:ext uri="{FF2B5EF4-FFF2-40B4-BE49-F238E27FC236}">
                  <a16:creationId xmlns:a16="http://schemas.microsoft.com/office/drawing/2014/main" id="{00000000-0008-0000-0700-00003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32</xdr:row>
          <xdr:rowOff>184150</xdr:rowOff>
        </xdr:from>
        <xdr:to>
          <xdr:col>2</xdr:col>
          <xdr:colOff>482600</xdr:colOff>
          <xdr:row>34</xdr:row>
          <xdr:rowOff>101600</xdr:rowOff>
        </xdr:to>
        <xdr:sp macro="" textlink="">
          <xdr:nvSpPr>
            <xdr:cNvPr id="158773" name="Check Box 53" hidden="1">
              <a:extLst>
                <a:ext uri="{63B3BB69-23CF-44E3-9099-C40C66FF867C}">
                  <a14:compatExt spid="_x0000_s158773"/>
                </a:ext>
                <a:ext uri="{FF2B5EF4-FFF2-40B4-BE49-F238E27FC236}">
                  <a16:creationId xmlns:a16="http://schemas.microsoft.com/office/drawing/2014/main" id="{00000000-0008-0000-0700-00003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33</xdr:row>
          <xdr:rowOff>190500</xdr:rowOff>
        </xdr:from>
        <xdr:to>
          <xdr:col>2</xdr:col>
          <xdr:colOff>482600</xdr:colOff>
          <xdr:row>35</xdr:row>
          <xdr:rowOff>107950</xdr:rowOff>
        </xdr:to>
        <xdr:sp macro="" textlink="">
          <xdr:nvSpPr>
            <xdr:cNvPr id="158774" name="Check Box 54" hidden="1">
              <a:extLst>
                <a:ext uri="{63B3BB69-23CF-44E3-9099-C40C66FF867C}">
                  <a14:compatExt spid="_x0000_s158774"/>
                </a:ext>
                <a:ext uri="{FF2B5EF4-FFF2-40B4-BE49-F238E27FC236}">
                  <a16:creationId xmlns:a16="http://schemas.microsoft.com/office/drawing/2014/main" id="{00000000-0008-0000-0700-00003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28</xdr:row>
          <xdr:rowOff>190500</xdr:rowOff>
        </xdr:from>
        <xdr:to>
          <xdr:col>1</xdr:col>
          <xdr:colOff>488950</xdr:colOff>
          <xdr:row>30</xdr:row>
          <xdr:rowOff>107950</xdr:rowOff>
        </xdr:to>
        <xdr:sp macro="" textlink="">
          <xdr:nvSpPr>
            <xdr:cNvPr id="158775" name="Check Box 55" hidden="1">
              <a:extLst>
                <a:ext uri="{63B3BB69-23CF-44E3-9099-C40C66FF867C}">
                  <a14:compatExt spid="_x0000_s158775"/>
                </a:ext>
                <a:ext uri="{FF2B5EF4-FFF2-40B4-BE49-F238E27FC236}">
                  <a16:creationId xmlns:a16="http://schemas.microsoft.com/office/drawing/2014/main" id="{00000000-0008-0000-0700-00003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28</xdr:row>
          <xdr:rowOff>190500</xdr:rowOff>
        </xdr:from>
        <xdr:to>
          <xdr:col>0</xdr:col>
          <xdr:colOff>488950</xdr:colOff>
          <xdr:row>30</xdr:row>
          <xdr:rowOff>107950</xdr:rowOff>
        </xdr:to>
        <xdr:sp macro="" textlink="">
          <xdr:nvSpPr>
            <xdr:cNvPr id="158776" name="Check Box 56" hidden="1">
              <a:extLst>
                <a:ext uri="{63B3BB69-23CF-44E3-9099-C40C66FF867C}">
                  <a14:compatExt spid="_x0000_s158776"/>
                </a:ext>
                <a:ext uri="{FF2B5EF4-FFF2-40B4-BE49-F238E27FC236}">
                  <a16:creationId xmlns:a16="http://schemas.microsoft.com/office/drawing/2014/main" id="{00000000-0008-0000-0700-00003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29</xdr:row>
          <xdr:rowOff>171450</xdr:rowOff>
        </xdr:from>
        <xdr:to>
          <xdr:col>1</xdr:col>
          <xdr:colOff>488950</xdr:colOff>
          <xdr:row>31</xdr:row>
          <xdr:rowOff>88900</xdr:rowOff>
        </xdr:to>
        <xdr:sp macro="" textlink="">
          <xdr:nvSpPr>
            <xdr:cNvPr id="158777" name="Check Box 57" hidden="1">
              <a:extLst>
                <a:ext uri="{63B3BB69-23CF-44E3-9099-C40C66FF867C}">
                  <a14:compatExt spid="_x0000_s158777"/>
                </a:ext>
                <a:ext uri="{FF2B5EF4-FFF2-40B4-BE49-F238E27FC236}">
                  <a16:creationId xmlns:a16="http://schemas.microsoft.com/office/drawing/2014/main" id="{00000000-0008-0000-0700-00003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29</xdr:row>
          <xdr:rowOff>171450</xdr:rowOff>
        </xdr:from>
        <xdr:to>
          <xdr:col>0</xdr:col>
          <xdr:colOff>488950</xdr:colOff>
          <xdr:row>31</xdr:row>
          <xdr:rowOff>88900</xdr:rowOff>
        </xdr:to>
        <xdr:sp macro="" textlink="">
          <xdr:nvSpPr>
            <xdr:cNvPr id="158778" name="Check Box 58" hidden="1">
              <a:extLst>
                <a:ext uri="{63B3BB69-23CF-44E3-9099-C40C66FF867C}">
                  <a14:compatExt spid="_x0000_s158778"/>
                </a:ext>
                <a:ext uri="{FF2B5EF4-FFF2-40B4-BE49-F238E27FC236}">
                  <a16:creationId xmlns:a16="http://schemas.microsoft.com/office/drawing/2014/main" id="{00000000-0008-0000-0700-00003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30</xdr:row>
          <xdr:rowOff>184150</xdr:rowOff>
        </xdr:from>
        <xdr:to>
          <xdr:col>0</xdr:col>
          <xdr:colOff>488950</xdr:colOff>
          <xdr:row>32</xdr:row>
          <xdr:rowOff>101600</xdr:rowOff>
        </xdr:to>
        <xdr:sp macro="" textlink="">
          <xdr:nvSpPr>
            <xdr:cNvPr id="158779" name="Check Box 59" hidden="1">
              <a:extLst>
                <a:ext uri="{63B3BB69-23CF-44E3-9099-C40C66FF867C}">
                  <a14:compatExt spid="_x0000_s158779"/>
                </a:ext>
                <a:ext uri="{FF2B5EF4-FFF2-40B4-BE49-F238E27FC236}">
                  <a16:creationId xmlns:a16="http://schemas.microsoft.com/office/drawing/2014/main" id="{00000000-0008-0000-0700-00003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31</xdr:row>
          <xdr:rowOff>184150</xdr:rowOff>
        </xdr:from>
        <xdr:to>
          <xdr:col>0</xdr:col>
          <xdr:colOff>488950</xdr:colOff>
          <xdr:row>33</xdr:row>
          <xdr:rowOff>101600</xdr:rowOff>
        </xdr:to>
        <xdr:sp macro="" textlink="">
          <xdr:nvSpPr>
            <xdr:cNvPr id="158780" name="Check Box 60" hidden="1">
              <a:extLst>
                <a:ext uri="{63B3BB69-23CF-44E3-9099-C40C66FF867C}">
                  <a14:compatExt spid="_x0000_s158780"/>
                </a:ext>
                <a:ext uri="{FF2B5EF4-FFF2-40B4-BE49-F238E27FC236}">
                  <a16:creationId xmlns:a16="http://schemas.microsoft.com/office/drawing/2014/main" id="{00000000-0008-0000-0700-00003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32</xdr:row>
          <xdr:rowOff>184150</xdr:rowOff>
        </xdr:from>
        <xdr:to>
          <xdr:col>0</xdr:col>
          <xdr:colOff>488950</xdr:colOff>
          <xdr:row>34</xdr:row>
          <xdr:rowOff>101600</xdr:rowOff>
        </xdr:to>
        <xdr:sp macro="" textlink="">
          <xdr:nvSpPr>
            <xdr:cNvPr id="158781" name="Check Box 61" hidden="1">
              <a:extLst>
                <a:ext uri="{63B3BB69-23CF-44E3-9099-C40C66FF867C}">
                  <a14:compatExt spid="_x0000_s158781"/>
                </a:ext>
                <a:ext uri="{FF2B5EF4-FFF2-40B4-BE49-F238E27FC236}">
                  <a16:creationId xmlns:a16="http://schemas.microsoft.com/office/drawing/2014/main" id="{00000000-0008-0000-0700-00003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30</xdr:row>
          <xdr:rowOff>184150</xdr:rowOff>
        </xdr:from>
        <xdr:to>
          <xdr:col>1</xdr:col>
          <xdr:colOff>488950</xdr:colOff>
          <xdr:row>32</xdr:row>
          <xdr:rowOff>101600</xdr:rowOff>
        </xdr:to>
        <xdr:sp macro="" textlink="">
          <xdr:nvSpPr>
            <xdr:cNvPr id="158782" name="Check Box 62" hidden="1">
              <a:extLst>
                <a:ext uri="{63B3BB69-23CF-44E3-9099-C40C66FF867C}">
                  <a14:compatExt spid="_x0000_s158782"/>
                </a:ext>
                <a:ext uri="{FF2B5EF4-FFF2-40B4-BE49-F238E27FC236}">
                  <a16:creationId xmlns:a16="http://schemas.microsoft.com/office/drawing/2014/main" id="{00000000-0008-0000-0700-00003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31</xdr:row>
          <xdr:rowOff>184150</xdr:rowOff>
        </xdr:from>
        <xdr:to>
          <xdr:col>1</xdr:col>
          <xdr:colOff>488950</xdr:colOff>
          <xdr:row>33</xdr:row>
          <xdr:rowOff>101600</xdr:rowOff>
        </xdr:to>
        <xdr:sp macro="" textlink="">
          <xdr:nvSpPr>
            <xdr:cNvPr id="158783" name="Check Box 63" hidden="1">
              <a:extLst>
                <a:ext uri="{63B3BB69-23CF-44E3-9099-C40C66FF867C}">
                  <a14:compatExt spid="_x0000_s158783"/>
                </a:ext>
                <a:ext uri="{FF2B5EF4-FFF2-40B4-BE49-F238E27FC236}">
                  <a16:creationId xmlns:a16="http://schemas.microsoft.com/office/drawing/2014/main" id="{00000000-0008-0000-0700-00003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33</xdr:row>
          <xdr:rowOff>190500</xdr:rowOff>
        </xdr:from>
        <xdr:to>
          <xdr:col>1</xdr:col>
          <xdr:colOff>488950</xdr:colOff>
          <xdr:row>35</xdr:row>
          <xdr:rowOff>107950</xdr:rowOff>
        </xdr:to>
        <xdr:sp macro="" textlink="">
          <xdr:nvSpPr>
            <xdr:cNvPr id="158784" name="Check Box 64" hidden="1">
              <a:extLst>
                <a:ext uri="{63B3BB69-23CF-44E3-9099-C40C66FF867C}">
                  <a14:compatExt spid="_x0000_s158784"/>
                </a:ext>
                <a:ext uri="{FF2B5EF4-FFF2-40B4-BE49-F238E27FC236}">
                  <a16:creationId xmlns:a16="http://schemas.microsoft.com/office/drawing/2014/main" id="{00000000-0008-0000-0700-00004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36</xdr:row>
          <xdr:rowOff>228600</xdr:rowOff>
        </xdr:from>
        <xdr:to>
          <xdr:col>2</xdr:col>
          <xdr:colOff>482600</xdr:colOff>
          <xdr:row>38</xdr:row>
          <xdr:rowOff>25400</xdr:rowOff>
        </xdr:to>
        <xdr:sp macro="" textlink="">
          <xdr:nvSpPr>
            <xdr:cNvPr id="158790" name="Check Box 70" hidden="1">
              <a:extLst>
                <a:ext uri="{63B3BB69-23CF-44E3-9099-C40C66FF867C}">
                  <a14:compatExt spid="_x0000_s158790"/>
                </a:ext>
                <a:ext uri="{FF2B5EF4-FFF2-40B4-BE49-F238E27FC236}">
                  <a16:creationId xmlns:a16="http://schemas.microsoft.com/office/drawing/2014/main" id="{00000000-0008-0000-0700-00004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36</xdr:row>
          <xdr:rowOff>234950</xdr:rowOff>
        </xdr:from>
        <xdr:to>
          <xdr:col>1</xdr:col>
          <xdr:colOff>488950</xdr:colOff>
          <xdr:row>38</xdr:row>
          <xdr:rowOff>25400</xdr:rowOff>
        </xdr:to>
        <xdr:sp macro="" textlink="">
          <xdr:nvSpPr>
            <xdr:cNvPr id="158796" name="Check Box 76" hidden="1">
              <a:extLst>
                <a:ext uri="{63B3BB69-23CF-44E3-9099-C40C66FF867C}">
                  <a14:compatExt spid="_x0000_s158796"/>
                </a:ext>
                <a:ext uri="{FF2B5EF4-FFF2-40B4-BE49-F238E27FC236}">
                  <a16:creationId xmlns:a16="http://schemas.microsoft.com/office/drawing/2014/main" id="{00000000-0008-0000-0700-00004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36</xdr:row>
          <xdr:rowOff>234950</xdr:rowOff>
        </xdr:from>
        <xdr:to>
          <xdr:col>0</xdr:col>
          <xdr:colOff>488950</xdr:colOff>
          <xdr:row>38</xdr:row>
          <xdr:rowOff>25400</xdr:rowOff>
        </xdr:to>
        <xdr:sp macro="" textlink="">
          <xdr:nvSpPr>
            <xdr:cNvPr id="158797" name="Check Box 77" hidden="1">
              <a:extLst>
                <a:ext uri="{63B3BB69-23CF-44E3-9099-C40C66FF867C}">
                  <a14:compatExt spid="_x0000_s158797"/>
                </a:ext>
                <a:ext uri="{FF2B5EF4-FFF2-40B4-BE49-F238E27FC236}">
                  <a16:creationId xmlns:a16="http://schemas.microsoft.com/office/drawing/2014/main" id="{00000000-0008-0000-0700-00004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38</xdr:row>
          <xdr:rowOff>0</xdr:rowOff>
        </xdr:from>
        <xdr:to>
          <xdr:col>2</xdr:col>
          <xdr:colOff>482600</xdr:colOff>
          <xdr:row>39</xdr:row>
          <xdr:rowOff>57150</xdr:rowOff>
        </xdr:to>
        <xdr:sp macro="" textlink="">
          <xdr:nvSpPr>
            <xdr:cNvPr id="158800" name="Check Box 80" hidden="1">
              <a:extLst>
                <a:ext uri="{63B3BB69-23CF-44E3-9099-C40C66FF867C}">
                  <a14:compatExt spid="_x0000_s158800"/>
                </a:ext>
                <a:ext uri="{FF2B5EF4-FFF2-40B4-BE49-F238E27FC236}">
                  <a16:creationId xmlns:a16="http://schemas.microsoft.com/office/drawing/2014/main" id="{00000000-0008-0000-0700-00005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38</xdr:row>
          <xdr:rowOff>254000</xdr:rowOff>
        </xdr:from>
        <xdr:to>
          <xdr:col>2</xdr:col>
          <xdr:colOff>482600</xdr:colOff>
          <xdr:row>40</xdr:row>
          <xdr:rowOff>63500</xdr:rowOff>
        </xdr:to>
        <xdr:sp macro="" textlink="">
          <xdr:nvSpPr>
            <xdr:cNvPr id="158801" name="Check Box 81" hidden="1">
              <a:extLst>
                <a:ext uri="{63B3BB69-23CF-44E3-9099-C40C66FF867C}">
                  <a14:compatExt spid="_x0000_s158801"/>
                </a:ext>
                <a:ext uri="{FF2B5EF4-FFF2-40B4-BE49-F238E27FC236}">
                  <a16:creationId xmlns:a16="http://schemas.microsoft.com/office/drawing/2014/main" id="{00000000-0008-0000-0700-00005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39</xdr:row>
          <xdr:rowOff>254000</xdr:rowOff>
        </xdr:from>
        <xdr:to>
          <xdr:col>2</xdr:col>
          <xdr:colOff>482600</xdr:colOff>
          <xdr:row>41</xdr:row>
          <xdr:rowOff>63500</xdr:rowOff>
        </xdr:to>
        <xdr:sp macro="" textlink="">
          <xdr:nvSpPr>
            <xdr:cNvPr id="158802" name="Check Box 82" hidden="1">
              <a:extLst>
                <a:ext uri="{63B3BB69-23CF-44E3-9099-C40C66FF867C}">
                  <a14:compatExt spid="_x0000_s158802"/>
                </a:ext>
                <a:ext uri="{FF2B5EF4-FFF2-40B4-BE49-F238E27FC236}">
                  <a16:creationId xmlns:a16="http://schemas.microsoft.com/office/drawing/2014/main" id="{00000000-0008-0000-0700-00005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41</xdr:row>
          <xdr:rowOff>209550</xdr:rowOff>
        </xdr:from>
        <xdr:to>
          <xdr:col>2</xdr:col>
          <xdr:colOff>488950</xdr:colOff>
          <xdr:row>43</xdr:row>
          <xdr:rowOff>57150</xdr:rowOff>
        </xdr:to>
        <xdr:sp macro="" textlink="">
          <xdr:nvSpPr>
            <xdr:cNvPr id="158803" name="Check Box 83" hidden="1">
              <a:extLst>
                <a:ext uri="{63B3BB69-23CF-44E3-9099-C40C66FF867C}">
                  <a14:compatExt spid="_x0000_s158803"/>
                </a:ext>
                <a:ext uri="{FF2B5EF4-FFF2-40B4-BE49-F238E27FC236}">
                  <a16:creationId xmlns:a16="http://schemas.microsoft.com/office/drawing/2014/main" id="{00000000-0008-0000-0700-00005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42</xdr:row>
          <xdr:rowOff>209550</xdr:rowOff>
        </xdr:from>
        <xdr:to>
          <xdr:col>2</xdr:col>
          <xdr:colOff>488950</xdr:colOff>
          <xdr:row>44</xdr:row>
          <xdr:rowOff>57150</xdr:rowOff>
        </xdr:to>
        <xdr:sp macro="" textlink="">
          <xdr:nvSpPr>
            <xdr:cNvPr id="158804" name="Check Box 84" hidden="1">
              <a:extLst>
                <a:ext uri="{63B3BB69-23CF-44E3-9099-C40C66FF867C}">
                  <a14:compatExt spid="_x0000_s158804"/>
                </a:ext>
                <a:ext uri="{FF2B5EF4-FFF2-40B4-BE49-F238E27FC236}">
                  <a16:creationId xmlns:a16="http://schemas.microsoft.com/office/drawing/2014/main" id="{00000000-0008-0000-0700-00005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43</xdr:row>
          <xdr:rowOff>215900</xdr:rowOff>
        </xdr:from>
        <xdr:to>
          <xdr:col>2</xdr:col>
          <xdr:colOff>488950</xdr:colOff>
          <xdr:row>45</xdr:row>
          <xdr:rowOff>63500</xdr:rowOff>
        </xdr:to>
        <xdr:sp macro="" textlink="">
          <xdr:nvSpPr>
            <xdr:cNvPr id="158805" name="Check Box 85" hidden="1">
              <a:extLst>
                <a:ext uri="{63B3BB69-23CF-44E3-9099-C40C66FF867C}">
                  <a14:compatExt spid="_x0000_s158805"/>
                </a:ext>
                <a:ext uri="{FF2B5EF4-FFF2-40B4-BE49-F238E27FC236}">
                  <a16:creationId xmlns:a16="http://schemas.microsoft.com/office/drawing/2014/main" id="{00000000-0008-0000-0700-00005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44</xdr:row>
          <xdr:rowOff>228600</xdr:rowOff>
        </xdr:from>
        <xdr:to>
          <xdr:col>2</xdr:col>
          <xdr:colOff>488950</xdr:colOff>
          <xdr:row>46</xdr:row>
          <xdr:rowOff>69850</xdr:rowOff>
        </xdr:to>
        <xdr:sp macro="" textlink="">
          <xdr:nvSpPr>
            <xdr:cNvPr id="158806" name="Check Box 86" hidden="1">
              <a:extLst>
                <a:ext uri="{63B3BB69-23CF-44E3-9099-C40C66FF867C}">
                  <a14:compatExt spid="_x0000_s158806"/>
                </a:ext>
                <a:ext uri="{FF2B5EF4-FFF2-40B4-BE49-F238E27FC236}">
                  <a16:creationId xmlns:a16="http://schemas.microsoft.com/office/drawing/2014/main" id="{00000000-0008-0000-0700-00005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45</xdr:row>
          <xdr:rowOff>228600</xdr:rowOff>
        </xdr:from>
        <xdr:to>
          <xdr:col>2</xdr:col>
          <xdr:colOff>488950</xdr:colOff>
          <xdr:row>47</xdr:row>
          <xdr:rowOff>69850</xdr:rowOff>
        </xdr:to>
        <xdr:sp macro="" textlink="">
          <xdr:nvSpPr>
            <xdr:cNvPr id="158807" name="Check Box 87" hidden="1">
              <a:extLst>
                <a:ext uri="{63B3BB69-23CF-44E3-9099-C40C66FF867C}">
                  <a14:compatExt spid="_x0000_s158807"/>
                </a:ext>
                <a:ext uri="{FF2B5EF4-FFF2-40B4-BE49-F238E27FC236}">
                  <a16:creationId xmlns:a16="http://schemas.microsoft.com/office/drawing/2014/main" id="{00000000-0008-0000-0700-00005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46</xdr:row>
          <xdr:rowOff>209550</xdr:rowOff>
        </xdr:from>
        <xdr:to>
          <xdr:col>2</xdr:col>
          <xdr:colOff>488950</xdr:colOff>
          <xdr:row>48</xdr:row>
          <xdr:rowOff>57150</xdr:rowOff>
        </xdr:to>
        <xdr:sp macro="" textlink="">
          <xdr:nvSpPr>
            <xdr:cNvPr id="158808" name="Check Box 88" hidden="1">
              <a:extLst>
                <a:ext uri="{63B3BB69-23CF-44E3-9099-C40C66FF867C}">
                  <a14:compatExt spid="_x0000_s158808"/>
                </a:ext>
                <a:ext uri="{FF2B5EF4-FFF2-40B4-BE49-F238E27FC236}">
                  <a16:creationId xmlns:a16="http://schemas.microsoft.com/office/drawing/2014/main" id="{00000000-0008-0000-0700-00005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41</xdr:row>
          <xdr:rowOff>209550</xdr:rowOff>
        </xdr:from>
        <xdr:to>
          <xdr:col>1</xdr:col>
          <xdr:colOff>488950</xdr:colOff>
          <xdr:row>43</xdr:row>
          <xdr:rowOff>57150</xdr:rowOff>
        </xdr:to>
        <xdr:sp macro="" textlink="">
          <xdr:nvSpPr>
            <xdr:cNvPr id="158809" name="Check Box 89" hidden="1">
              <a:extLst>
                <a:ext uri="{63B3BB69-23CF-44E3-9099-C40C66FF867C}">
                  <a14:compatExt spid="_x0000_s158809"/>
                </a:ext>
                <a:ext uri="{FF2B5EF4-FFF2-40B4-BE49-F238E27FC236}">
                  <a16:creationId xmlns:a16="http://schemas.microsoft.com/office/drawing/2014/main" id="{00000000-0008-0000-0700-00005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41</xdr:row>
          <xdr:rowOff>209550</xdr:rowOff>
        </xdr:from>
        <xdr:to>
          <xdr:col>0</xdr:col>
          <xdr:colOff>495300</xdr:colOff>
          <xdr:row>43</xdr:row>
          <xdr:rowOff>57150</xdr:rowOff>
        </xdr:to>
        <xdr:sp macro="" textlink="">
          <xdr:nvSpPr>
            <xdr:cNvPr id="158810" name="Check Box 90" hidden="1">
              <a:extLst>
                <a:ext uri="{63B3BB69-23CF-44E3-9099-C40C66FF867C}">
                  <a14:compatExt spid="_x0000_s158810"/>
                </a:ext>
                <a:ext uri="{FF2B5EF4-FFF2-40B4-BE49-F238E27FC236}">
                  <a16:creationId xmlns:a16="http://schemas.microsoft.com/office/drawing/2014/main" id="{00000000-0008-0000-0700-00005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42</xdr:row>
          <xdr:rowOff>209550</xdr:rowOff>
        </xdr:from>
        <xdr:to>
          <xdr:col>1</xdr:col>
          <xdr:colOff>488950</xdr:colOff>
          <xdr:row>44</xdr:row>
          <xdr:rowOff>57150</xdr:rowOff>
        </xdr:to>
        <xdr:sp macro="" textlink="">
          <xdr:nvSpPr>
            <xdr:cNvPr id="158811" name="Check Box 91" hidden="1">
              <a:extLst>
                <a:ext uri="{63B3BB69-23CF-44E3-9099-C40C66FF867C}">
                  <a14:compatExt spid="_x0000_s158811"/>
                </a:ext>
                <a:ext uri="{FF2B5EF4-FFF2-40B4-BE49-F238E27FC236}">
                  <a16:creationId xmlns:a16="http://schemas.microsoft.com/office/drawing/2014/main" id="{00000000-0008-0000-0700-00005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42</xdr:row>
          <xdr:rowOff>209550</xdr:rowOff>
        </xdr:from>
        <xdr:to>
          <xdr:col>0</xdr:col>
          <xdr:colOff>495300</xdr:colOff>
          <xdr:row>44</xdr:row>
          <xdr:rowOff>57150</xdr:rowOff>
        </xdr:to>
        <xdr:sp macro="" textlink="">
          <xdr:nvSpPr>
            <xdr:cNvPr id="158812" name="Check Box 92" hidden="1">
              <a:extLst>
                <a:ext uri="{63B3BB69-23CF-44E3-9099-C40C66FF867C}">
                  <a14:compatExt spid="_x0000_s158812"/>
                </a:ext>
                <a:ext uri="{FF2B5EF4-FFF2-40B4-BE49-F238E27FC236}">
                  <a16:creationId xmlns:a16="http://schemas.microsoft.com/office/drawing/2014/main" id="{00000000-0008-0000-0700-00005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43</xdr:row>
          <xdr:rowOff>215900</xdr:rowOff>
        </xdr:from>
        <xdr:to>
          <xdr:col>1</xdr:col>
          <xdr:colOff>488950</xdr:colOff>
          <xdr:row>45</xdr:row>
          <xdr:rowOff>63500</xdr:rowOff>
        </xdr:to>
        <xdr:sp macro="" textlink="">
          <xdr:nvSpPr>
            <xdr:cNvPr id="158813" name="Check Box 93" hidden="1">
              <a:extLst>
                <a:ext uri="{63B3BB69-23CF-44E3-9099-C40C66FF867C}">
                  <a14:compatExt spid="_x0000_s158813"/>
                </a:ext>
                <a:ext uri="{FF2B5EF4-FFF2-40B4-BE49-F238E27FC236}">
                  <a16:creationId xmlns:a16="http://schemas.microsoft.com/office/drawing/2014/main" id="{00000000-0008-0000-0700-00005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43</xdr:row>
          <xdr:rowOff>215900</xdr:rowOff>
        </xdr:from>
        <xdr:to>
          <xdr:col>0</xdr:col>
          <xdr:colOff>495300</xdr:colOff>
          <xdr:row>45</xdr:row>
          <xdr:rowOff>63500</xdr:rowOff>
        </xdr:to>
        <xdr:sp macro="" textlink="">
          <xdr:nvSpPr>
            <xdr:cNvPr id="158814" name="Check Box 94" hidden="1">
              <a:extLst>
                <a:ext uri="{63B3BB69-23CF-44E3-9099-C40C66FF867C}">
                  <a14:compatExt spid="_x0000_s158814"/>
                </a:ext>
                <a:ext uri="{FF2B5EF4-FFF2-40B4-BE49-F238E27FC236}">
                  <a16:creationId xmlns:a16="http://schemas.microsoft.com/office/drawing/2014/main" id="{00000000-0008-0000-0700-00005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44</xdr:row>
          <xdr:rowOff>228600</xdr:rowOff>
        </xdr:from>
        <xdr:to>
          <xdr:col>1</xdr:col>
          <xdr:colOff>488950</xdr:colOff>
          <xdr:row>46</xdr:row>
          <xdr:rowOff>69850</xdr:rowOff>
        </xdr:to>
        <xdr:sp macro="" textlink="">
          <xdr:nvSpPr>
            <xdr:cNvPr id="158815" name="Check Box 95" hidden="1">
              <a:extLst>
                <a:ext uri="{63B3BB69-23CF-44E3-9099-C40C66FF867C}">
                  <a14:compatExt spid="_x0000_s158815"/>
                </a:ext>
                <a:ext uri="{FF2B5EF4-FFF2-40B4-BE49-F238E27FC236}">
                  <a16:creationId xmlns:a16="http://schemas.microsoft.com/office/drawing/2014/main" id="{00000000-0008-0000-0700-00005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44</xdr:row>
          <xdr:rowOff>228600</xdr:rowOff>
        </xdr:from>
        <xdr:to>
          <xdr:col>0</xdr:col>
          <xdr:colOff>495300</xdr:colOff>
          <xdr:row>46</xdr:row>
          <xdr:rowOff>69850</xdr:rowOff>
        </xdr:to>
        <xdr:sp macro="" textlink="">
          <xdr:nvSpPr>
            <xdr:cNvPr id="158816" name="Check Box 96" hidden="1">
              <a:extLst>
                <a:ext uri="{63B3BB69-23CF-44E3-9099-C40C66FF867C}">
                  <a14:compatExt spid="_x0000_s158816"/>
                </a:ext>
                <a:ext uri="{FF2B5EF4-FFF2-40B4-BE49-F238E27FC236}">
                  <a16:creationId xmlns:a16="http://schemas.microsoft.com/office/drawing/2014/main" id="{00000000-0008-0000-0700-00006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45</xdr:row>
          <xdr:rowOff>228600</xdr:rowOff>
        </xdr:from>
        <xdr:to>
          <xdr:col>1</xdr:col>
          <xdr:colOff>488950</xdr:colOff>
          <xdr:row>47</xdr:row>
          <xdr:rowOff>69850</xdr:rowOff>
        </xdr:to>
        <xdr:sp macro="" textlink="">
          <xdr:nvSpPr>
            <xdr:cNvPr id="158817" name="Check Box 97" hidden="1">
              <a:extLst>
                <a:ext uri="{63B3BB69-23CF-44E3-9099-C40C66FF867C}">
                  <a14:compatExt spid="_x0000_s158817"/>
                </a:ext>
                <a:ext uri="{FF2B5EF4-FFF2-40B4-BE49-F238E27FC236}">
                  <a16:creationId xmlns:a16="http://schemas.microsoft.com/office/drawing/2014/main" id="{00000000-0008-0000-0700-00006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45</xdr:row>
          <xdr:rowOff>228600</xdr:rowOff>
        </xdr:from>
        <xdr:to>
          <xdr:col>0</xdr:col>
          <xdr:colOff>495300</xdr:colOff>
          <xdr:row>47</xdr:row>
          <xdr:rowOff>69850</xdr:rowOff>
        </xdr:to>
        <xdr:sp macro="" textlink="">
          <xdr:nvSpPr>
            <xdr:cNvPr id="158818" name="Check Box 98" hidden="1">
              <a:extLst>
                <a:ext uri="{63B3BB69-23CF-44E3-9099-C40C66FF867C}">
                  <a14:compatExt spid="_x0000_s158818"/>
                </a:ext>
                <a:ext uri="{FF2B5EF4-FFF2-40B4-BE49-F238E27FC236}">
                  <a16:creationId xmlns:a16="http://schemas.microsoft.com/office/drawing/2014/main" id="{00000000-0008-0000-0700-00006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46</xdr:row>
          <xdr:rowOff>209550</xdr:rowOff>
        </xdr:from>
        <xdr:to>
          <xdr:col>1</xdr:col>
          <xdr:colOff>488950</xdr:colOff>
          <xdr:row>48</xdr:row>
          <xdr:rowOff>57150</xdr:rowOff>
        </xdr:to>
        <xdr:sp macro="" textlink="">
          <xdr:nvSpPr>
            <xdr:cNvPr id="158819" name="Check Box 99" hidden="1">
              <a:extLst>
                <a:ext uri="{63B3BB69-23CF-44E3-9099-C40C66FF867C}">
                  <a14:compatExt spid="_x0000_s158819"/>
                </a:ext>
                <a:ext uri="{FF2B5EF4-FFF2-40B4-BE49-F238E27FC236}">
                  <a16:creationId xmlns:a16="http://schemas.microsoft.com/office/drawing/2014/main" id="{00000000-0008-0000-0700-00006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48</xdr:row>
          <xdr:rowOff>234950</xdr:rowOff>
        </xdr:from>
        <xdr:to>
          <xdr:col>2</xdr:col>
          <xdr:colOff>488950</xdr:colOff>
          <xdr:row>50</xdr:row>
          <xdr:rowOff>25400</xdr:rowOff>
        </xdr:to>
        <xdr:sp macro="" textlink="">
          <xdr:nvSpPr>
            <xdr:cNvPr id="158820" name="Check Box 100" hidden="1">
              <a:extLst>
                <a:ext uri="{63B3BB69-23CF-44E3-9099-C40C66FF867C}">
                  <a14:compatExt spid="_x0000_s158820"/>
                </a:ext>
                <a:ext uri="{FF2B5EF4-FFF2-40B4-BE49-F238E27FC236}">
                  <a16:creationId xmlns:a16="http://schemas.microsoft.com/office/drawing/2014/main" id="{00000000-0008-0000-0700-00006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58</xdr:row>
          <xdr:rowOff>0</xdr:rowOff>
        </xdr:from>
        <xdr:to>
          <xdr:col>2</xdr:col>
          <xdr:colOff>533400</xdr:colOff>
          <xdr:row>59</xdr:row>
          <xdr:rowOff>38100</xdr:rowOff>
        </xdr:to>
        <xdr:sp macro="" textlink="">
          <xdr:nvSpPr>
            <xdr:cNvPr id="158823" name="Check Box 103" hidden="1">
              <a:extLst>
                <a:ext uri="{63B3BB69-23CF-44E3-9099-C40C66FF867C}">
                  <a14:compatExt spid="_x0000_s158823"/>
                </a:ext>
                <a:ext uri="{FF2B5EF4-FFF2-40B4-BE49-F238E27FC236}">
                  <a16:creationId xmlns:a16="http://schemas.microsoft.com/office/drawing/2014/main" id="{00000000-0008-0000-0700-00006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61</xdr:row>
          <xdr:rowOff>273050</xdr:rowOff>
        </xdr:from>
        <xdr:to>
          <xdr:col>2</xdr:col>
          <xdr:colOff>533400</xdr:colOff>
          <xdr:row>63</xdr:row>
          <xdr:rowOff>57150</xdr:rowOff>
        </xdr:to>
        <xdr:sp macro="" textlink="">
          <xdr:nvSpPr>
            <xdr:cNvPr id="158824" name="Check Box 104" hidden="1">
              <a:extLst>
                <a:ext uri="{63B3BB69-23CF-44E3-9099-C40C66FF867C}">
                  <a14:compatExt spid="_x0000_s158824"/>
                </a:ext>
                <a:ext uri="{FF2B5EF4-FFF2-40B4-BE49-F238E27FC236}">
                  <a16:creationId xmlns:a16="http://schemas.microsoft.com/office/drawing/2014/main" id="{00000000-0008-0000-0700-00006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62</xdr:row>
          <xdr:rowOff>273050</xdr:rowOff>
        </xdr:from>
        <xdr:to>
          <xdr:col>2</xdr:col>
          <xdr:colOff>533400</xdr:colOff>
          <xdr:row>64</xdr:row>
          <xdr:rowOff>57150</xdr:rowOff>
        </xdr:to>
        <xdr:sp macro="" textlink="">
          <xdr:nvSpPr>
            <xdr:cNvPr id="158825" name="Check Box 105" hidden="1">
              <a:extLst>
                <a:ext uri="{63B3BB69-23CF-44E3-9099-C40C66FF867C}">
                  <a14:compatExt spid="_x0000_s158825"/>
                </a:ext>
                <a:ext uri="{FF2B5EF4-FFF2-40B4-BE49-F238E27FC236}">
                  <a16:creationId xmlns:a16="http://schemas.microsoft.com/office/drawing/2014/main" id="{00000000-0008-0000-0700-00006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63</xdr:row>
          <xdr:rowOff>260350</xdr:rowOff>
        </xdr:from>
        <xdr:to>
          <xdr:col>2</xdr:col>
          <xdr:colOff>533400</xdr:colOff>
          <xdr:row>65</xdr:row>
          <xdr:rowOff>44450</xdr:rowOff>
        </xdr:to>
        <xdr:sp macro="" textlink="">
          <xdr:nvSpPr>
            <xdr:cNvPr id="158826" name="Check Box 106" hidden="1">
              <a:extLst>
                <a:ext uri="{63B3BB69-23CF-44E3-9099-C40C66FF867C}">
                  <a14:compatExt spid="_x0000_s158826"/>
                </a:ext>
                <a:ext uri="{FF2B5EF4-FFF2-40B4-BE49-F238E27FC236}">
                  <a16:creationId xmlns:a16="http://schemas.microsoft.com/office/drawing/2014/main" id="{00000000-0008-0000-0700-00006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61</xdr:row>
          <xdr:rowOff>273050</xdr:rowOff>
        </xdr:from>
        <xdr:to>
          <xdr:col>1</xdr:col>
          <xdr:colOff>533400</xdr:colOff>
          <xdr:row>63</xdr:row>
          <xdr:rowOff>57150</xdr:rowOff>
        </xdr:to>
        <xdr:sp macro="" textlink="">
          <xdr:nvSpPr>
            <xdr:cNvPr id="158828" name="Check Box 108" hidden="1">
              <a:extLst>
                <a:ext uri="{63B3BB69-23CF-44E3-9099-C40C66FF867C}">
                  <a14:compatExt spid="_x0000_s158828"/>
                </a:ext>
                <a:ext uri="{FF2B5EF4-FFF2-40B4-BE49-F238E27FC236}">
                  <a16:creationId xmlns:a16="http://schemas.microsoft.com/office/drawing/2014/main" id="{00000000-0008-0000-0700-00006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61</xdr:row>
          <xdr:rowOff>273050</xdr:rowOff>
        </xdr:from>
        <xdr:to>
          <xdr:col>0</xdr:col>
          <xdr:colOff>546100</xdr:colOff>
          <xdr:row>63</xdr:row>
          <xdr:rowOff>57150</xdr:rowOff>
        </xdr:to>
        <xdr:sp macro="" textlink="">
          <xdr:nvSpPr>
            <xdr:cNvPr id="158829" name="Check Box 109" hidden="1">
              <a:extLst>
                <a:ext uri="{63B3BB69-23CF-44E3-9099-C40C66FF867C}">
                  <a14:compatExt spid="_x0000_s158829"/>
                </a:ext>
                <a:ext uri="{FF2B5EF4-FFF2-40B4-BE49-F238E27FC236}">
                  <a16:creationId xmlns:a16="http://schemas.microsoft.com/office/drawing/2014/main" id="{00000000-0008-0000-0700-00006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62</xdr:row>
          <xdr:rowOff>273050</xdr:rowOff>
        </xdr:from>
        <xdr:to>
          <xdr:col>1</xdr:col>
          <xdr:colOff>533400</xdr:colOff>
          <xdr:row>64</xdr:row>
          <xdr:rowOff>57150</xdr:rowOff>
        </xdr:to>
        <xdr:sp macro="" textlink="">
          <xdr:nvSpPr>
            <xdr:cNvPr id="158830" name="Check Box 110" hidden="1">
              <a:extLst>
                <a:ext uri="{63B3BB69-23CF-44E3-9099-C40C66FF867C}">
                  <a14:compatExt spid="_x0000_s158830"/>
                </a:ext>
                <a:ext uri="{FF2B5EF4-FFF2-40B4-BE49-F238E27FC236}">
                  <a16:creationId xmlns:a16="http://schemas.microsoft.com/office/drawing/2014/main" id="{00000000-0008-0000-0700-00006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62</xdr:row>
          <xdr:rowOff>273050</xdr:rowOff>
        </xdr:from>
        <xdr:to>
          <xdr:col>0</xdr:col>
          <xdr:colOff>546100</xdr:colOff>
          <xdr:row>64</xdr:row>
          <xdr:rowOff>57150</xdr:rowOff>
        </xdr:to>
        <xdr:sp macro="" textlink="">
          <xdr:nvSpPr>
            <xdr:cNvPr id="158831" name="Check Box 111" hidden="1">
              <a:extLst>
                <a:ext uri="{63B3BB69-23CF-44E3-9099-C40C66FF867C}">
                  <a14:compatExt spid="_x0000_s158831"/>
                </a:ext>
                <a:ext uri="{FF2B5EF4-FFF2-40B4-BE49-F238E27FC236}">
                  <a16:creationId xmlns:a16="http://schemas.microsoft.com/office/drawing/2014/main" id="{00000000-0008-0000-0700-00006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63</xdr:row>
          <xdr:rowOff>260350</xdr:rowOff>
        </xdr:from>
        <xdr:to>
          <xdr:col>1</xdr:col>
          <xdr:colOff>533400</xdr:colOff>
          <xdr:row>65</xdr:row>
          <xdr:rowOff>44450</xdr:rowOff>
        </xdr:to>
        <xdr:sp macro="" textlink="">
          <xdr:nvSpPr>
            <xdr:cNvPr id="158832" name="Check Box 112" hidden="1">
              <a:extLst>
                <a:ext uri="{63B3BB69-23CF-44E3-9099-C40C66FF867C}">
                  <a14:compatExt spid="_x0000_s158832"/>
                </a:ext>
                <a:ext uri="{FF2B5EF4-FFF2-40B4-BE49-F238E27FC236}">
                  <a16:creationId xmlns:a16="http://schemas.microsoft.com/office/drawing/2014/main" id="{00000000-0008-0000-0700-00007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63</xdr:row>
          <xdr:rowOff>260350</xdr:rowOff>
        </xdr:from>
        <xdr:to>
          <xdr:col>0</xdr:col>
          <xdr:colOff>546100</xdr:colOff>
          <xdr:row>65</xdr:row>
          <xdr:rowOff>44450</xdr:rowOff>
        </xdr:to>
        <xdr:sp macro="" textlink="">
          <xdr:nvSpPr>
            <xdr:cNvPr id="158833" name="Check Box 113" hidden="1">
              <a:extLst>
                <a:ext uri="{63B3BB69-23CF-44E3-9099-C40C66FF867C}">
                  <a14:compatExt spid="_x0000_s158833"/>
                </a:ext>
                <a:ext uri="{FF2B5EF4-FFF2-40B4-BE49-F238E27FC236}">
                  <a16:creationId xmlns:a16="http://schemas.microsoft.com/office/drawing/2014/main" id="{00000000-0008-0000-0700-00007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228600</xdr:colOff>
          <xdr:row>71</xdr:row>
          <xdr:rowOff>19050</xdr:rowOff>
        </xdr:from>
        <xdr:to>
          <xdr:col>1</xdr:col>
          <xdr:colOff>425450</xdr:colOff>
          <xdr:row>72</xdr:row>
          <xdr:rowOff>38100</xdr:rowOff>
        </xdr:to>
        <xdr:sp macro="" textlink="">
          <xdr:nvSpPr>
            <xdr:cNvPr id="158836" name="Check Box 116" hidden="1">
              <a:extLst>
                <a:ext uri="{63B3BB69-23CF-44E3-9099-C40C66FF867C}">
                  <a14:compatExt spid="_x0000_s158836"/>
                </a:ext>
                <a:ext uri="{FF2B5EF4-FFF2-40B4-BE49-F238E27FC236}">
                  <a16:creationId xmlns:a16="http://schemas.microsoft.com/office/drawing/2014/main" id="{00000000-0008-0000-0700-00007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33</xdr:row>
          <xdr:rowOff>190500</xdr:rowOff>
        </xdr:from>
        <xdr:to>
          <xdr:col>0</xdr:col>
          <xdr:colOff>488950</xdr:colOff>
          <xdr:row>35</xdr:row>
          <xdr:rowOff>107950</xdr:rowOff>
        </xdr:to>
        <xdr:sp macro="" textlink="">
          <xdr:nvSpPr>
            <xdr:cNvPr id="158837" name="Check Box 117" hidden="1">
              <a:extLst>
                <a:ext uri="{63B3BB69-23CF-44E3-9099-C40C66FF867C}">
                  <a14:compatExt spid="_x0000_s158837"/>
                </a:ext>
                <a:ext uri="{FF2B5EF4-FFF2-40B4-BE49-F238E27FC236}">
                  <a16:creationId xmlns:a16="http://schemas.microsoft.com/office/drawing/2014/main" id="{00000000-0008-0000-0700-00007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46</xdr:row>
          <xdr:rowOff>209550</xdr:rowOff>
        </xdr:from>
        <xdr:to>
          <xdr:col>0</xdr:col>
          <xdr:colOff>495300</xdr:colOff>
          <xdr:row>48</xdr:row>
          <xdr:rowOff>57150</xdr:rowOff>
        </xdr:to>
        <xdr:sp macro="" textlink="">
          <xdr:nvSpPr>
            <xdr:cNvPr id="158838" name="Check Box 118" hidden="1">
              <a:extLst>
                <a:ext uri="{63B3BB69-23CF-44E3-9099-C40C66FF867C}">
                  <a14:compatExt spid="_x0000_s158838"/>
                </a:ext>
                <a:ext uri="{FF2B5EF4-FFF2-40B4-BE49-F238E27FC236}">
                  <a16:creationId xmlns:a16="http://schemas.microsoft.com/office/drawing/2014/main" id="{00000000-0008-0000-0700-00007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38</xdr:row>
          <xdr:rowOff>0</xdr:rowOff>
        </xdr:from>
        <xdr:to>
          <xdr:col>1</xdr:col>
          <xdr:colOff>488950</xdr:colOff>
          <xdr:row>39</xdr:row>
          <xdr:rowOff>57150</xdr:rowOff>
        </xdr:to>
        <xdr:sp macro="" textlink="">
          <xdr:nvSpPr>
            <xdr:cNvPr id="158839" name="Check Box 119" hidden="1">
              <a:extLst>
                <a:ext uri="{63B3BB69-23CF-44E3-9099-C40C66FF867C}">
                  <a14:compatExt spid="_x0000_s158839"/>
                </a:ext>
                <a:ext uri="{FF2B5EF4-FFF2-40B4-BE49-F238E27FC236}">
                  <a16:creationId xmlns:a16="http://schemas.microsoft.com/office/drawing/2014/main" id="{00000000-0008-0000-0700-00007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38</xdr:row>
          <xdr:rowOff>0</xdr:rowOff>
        </xdr:from>
        <xdr:to>
          <xdr:col>0</xdr:col>
          <xdr:colOff>488950</xdr:colOff>
          <xdr:row>39</xdr:row>
          <xdr:rowOff>57150</xdr:rowOff>
        </xdr:to>
        <xdr:sp macro="" textlink="">
          <xdr:nvSpPr>
            <xdr:cNvPr id="158840" name="Check Box 120" hidden="1">
              <a:extLst>
                <a:ext uri="{63B3BB69-23CF-44E3-9099-C40C66FF867C}">
                  <a14:compatExt spid="_x0000_s158840"/>
                </a:ext>
                <a:ext uri="{FF2B5EF4-FFF2-40B4-BE49-F238E27FC236}">
                  <a16:creationId xmlns:a16="http://schemas.microsoft.com/office/drawing/2014/main" id="{00000000-0008-0000-0700-00007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38</xdr:row>
          <xdr:rowOff>254000</xdr:rowOff>
        </xdr:from>
        <xdr:to>
          <xdr:col>1</xdr:col>
          <xdr:colOff>488950</xdr:colOff>
          <xdr:row>40</xdr:row>
          <xdr:rowOff>63500</xdr:rowOff>
        </xdr:to>
        <xdr:sp macro="" textlink="">
          <xdr:nvSpPr>
            <xdr:cNvPr id="158841" name="Check Box 121" hidden="1">
              <a:extLst>
                <a:ext uri="{63B3BB69-23CF-44E3-9099-C40C66FF867C}">
                  <a14:compatExt spid="_x0000_s158841"/>
                </a:ext>
                <a:ext uri="{FF2B5EF4-FFF2-40B4-BE49-F238E27FC236}">
                  <a16:creationId xmlns:a16="http://schemas.microsoft.com/office/drawing/2014/main" id="{00000000-0008-0000-0700-00007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38</xdr:row>
          <xdr:rowOff>254000</xdr:rowOff>
        </xdr:from>
        <xdr:to>
          <xdr:col>0</xdr:col>
          <xdr:colOff>488950</xdr:colOff>
          <xdr:row>40</xdr:row>
          <xdr:rowOff>63500</xdr:rowOff>
        </xdr:to>
        <xdr:sp macro="" textlink="">
          <xdr:nvSpPr>
            <xdr:cNvPr id="158842" name="Check Box 122" hidden="1">
              <a:extLst>
                <a:ext uri="{63B3BB69-23CF-44E3-9099-C40C66FF867C}">
                  <a14:compatExt spid="_x0000_s158842"/>
                </a:ext>
                <a:ext uri="{FF2B5EF4-FFF2-40B4-BE49-F238E27FC236}">
                  <a16:creationId xmlns:a16="http://schemas.microsoft.com/office/drawing/2014/main" id="{00000000-0008-0000-0700-00007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39</xdr:row>
          <xdr:rowOff>254000</xdr:rowOff>
        </xdr:from>
        <xdr:to>
          <xdr:col>1</xdr:col>
          <xdr:colOff>488950</xdr:colOff>
          <xdr:row>41</xdr:row>
          <xdr:rowOff>63500</xdr:rowOff>
        </xdr:to>
        <xdr:sp macro="" textlink="">
          <xdr:nvSpPr>
            <xdr:cNvPr id="158843" name="Check Box 123" hidden="1">
              <a:extLst>
                <a:ext uri="{63B3BB69-23CF-44E3-9099-C40C66FF867C}">
                  <a14:compatExt spid="_x0000_s158843"/>
                </a:ext>
                <a:ext uri="{FF2B5EF4-FFF2-40B4-BE49-F238E27FC236}">
                  <a16:creationId xmlns:a16="http://schemas.microsoft.com/office/drawing/2014/main" id="{00000000-0008-0000-0700-00007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39</xdr:row>
          <xdr:rowOff>254000</xdr:rowOff>
        </xdr:from>
        <xdr:to>
          <xdr:col>0</xdr:col>
          <xdr:colOff>488950</xdr:colOff>
          <xdr:row>41</xdr:row>
          <xdr:rowOff>63500</xdr:rowOff>
        </xdr:to>
        <xdr:sp macro="" textlink="">
          <xdr:nvSpPr>
            <xdr:cNvPr id="158844" name="Check Box 124" hidden="1">
              <a:extLst>
                <a:ext uri="{63B3BB69-23CF-44E3-9099-C40C66FF867C}">
                  <a14:compatExt spid="_x0000_s158844"/>
                </a:ext>
                <a:ext uri="{FF2B5EF4-FFF2-40B4-BE49-F238E27FC236}">
                  <a16:creationId xmlns:a16="http://schemas.microsoft.com/office/drawing/2014/main" id="{00000000-0008-0000-0700-00007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48</xdr:row>
          <xdr:rowOff>234950</xdr:rowOff>
        </xdr:from>
        <xdr:to>
          <xdr:col>1</xdr:col>
          <xdr:colOff>488950</xdr:colOff>
          <xdr:row>50</xdr:row>
          <xdr:rowOff>25400</xdr:rowOff>
        </xdr:to>
        <xdr:sp macro="" textlink="">
          <xdr:nvSpPr>
            <xdr:cNvPr id="158845" name="Check Box 125" hidden="1">
              <a:extLst>
                <a:ext uri="{63B3BB69-23CF-44E3-9099-C40C66FF867C}">
                  <a14:compatExt spid="_x0000_s158845"/>
                </a:ext>
                <a:ext uri="{FF2B5EF4-FFF2-40B4-BE49-F238E27FC236}">
                  <a16:creationId xmlns:a16="http://schemas.microsoft.com/office/drawing/2014/main" id="{00000000-0008-0000-0700-00007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48</xdr:row>
          <xdr:rowOff>234950</xdr:rowOff>
        </xdr:from>
        <xdr:to>
          <xdr:col>0</xdr:col>
          <xdr:colOff>495300</xdr:colOff>
          <xdr:row>50</xdr:row>
          <xdr:rowOff>25400</xdr:rowOff>
        </xdr:to>
        <xdr:sp macro="" textlink="">
          <xdr:nvSpPr>
            <xdr:cNvPr id="158846" name="Check Box 126" hidden="1">
              <a:extLst>
                <a:ext uri="{63B3BB69-23CF-44E3-9099-C40C66FF867C}">
                  <a14:compatExt spid="_x0000_s158846"/>
                </a:ext>
                <a:ext uri="{FF2B5EF4-FFF2-40B4-BE49-F238E27FC236}">
                  <a16:creationId xmlns:a16="http://schemas.microsoft.com/office/drawing/2014/main" id="{00000000-0008-0000-0700-00007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58</xdr:row>
          <xdr:rowOff>0</xdr:rowOff>
        </xdr:from>
        <xdr:to>
          <xdr:col>1</xdr:col>
          <xdr:colOff>533400</xdr:colOff>
          <xdr:row>59</xdr:row>
          <xdr:rowOff>38100</xdr:rowOff>
        </xdr:to>
        <xdr:sp macro="" textlink="">
          <xdr:nvSpPr>
            <xdr:cNvPr id="158851" name="Check Box 131" hidden="1">
              <a:extLst>
                <a:ext uri="{63B3BB69-23CF-44E3-9099-C40C66FF867C}">
                  <a14:compatExt spid="_x0000_s158851"/>
                </a:ext>
                <a:ext uri="{FF2B5EF4-FFF2-40B4-BE49-F238E27FC236}">
                  <a16:creationId xmlns:a16="http://schemas.microsoft.com/office/drawing/2014/main" id="{00000000-0008-0000-0700-00008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58</xdr:row>
          <xdr:rowOff>0</xdr:rowOff>
        </xdr:from>
        <xdr:to>
          <xdr:col>0</xdr:col>
          <xdr:colOff>546100</xdr:colOff>
          <xdr:row>59</xdr:row>
          <xdr:rowOff>38100</xdr:rowOff>
        </xdr:to>
        <xdr:sp macro="" textlink="">
          <xdr:nvSpPr>
            <xdr:cNvPr id="158852" name="Check Box 132" hidden="1">
              <a:extLst>
                <a:ext uri="{63B3BB69-23CF-44E3-9099-C40C66FF867C}">
                  <a14:compatExt spid="_x0000_s158852"/>
                </a:ext>
                <a:ext uri="{FF2B5EF4-FFF2-40B4-BE49-F238E27FC236}">
                  <a16:creationId xmlns:a16="http://schemas.microsoft.com/office/drawing/2014/main" id="{00000000-0008-0000-0700-00008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9</xdr:row>
          <xdr:rowOff>241300</xdr:rowOff>
        </xdr:from>
        <xdr:to>
          <xdr:col>0</xdr:col>
          <xdr:colOff>508000</xdr:colOff>
          <xdr:row>11</xdr:row>
          <xdr:rowOff>57150</xdr:rowOff>
        </xdr:to>
        <xdr:sp macro="" textlink="">
          <xdr:nvSpPr>
            <xdr:cNvPr id="158853" name="Check Box 133" hidden="1">
              <a:extLst>
                <a:ext uri="{63B3BB69-23CF-44E3-9099-C40C66FF867C}">
                  <a14:compatExt spid="_x0000_s158853"/>
                </a:ext>
                <a:ext uri="{FF2B5EF4-FFF2-40B4-BE49-F238E27FC236}">
                  <a16:creationId xmlns:a16="http://schemas.microsoft.com/office/drawing/2014/main" id="{00000000-0008-0000-0700-00008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32</xdr:row>
          <xdr:rowOff>184150</xdr:rowOff>
        </xdr:from>
        <xdr:to>
          <xdr:col>1</xdr:col>
          <xdr:colOff>488950</xdr:colOff>
          <xdr:row>34</xdr:row>
          <xdr:rowOff>101600</xdr:rowOff>
        </xdr:to>
        <xdr:sp macro="" textlink="">
          <xdr:nvSpPr>
            <xdr:cNvPr id="158854" name="Check Box 134" hidden="1">
              <a:extLst>
                <a:ext uri="{63B3BB69-23CF-44E3-9099-C40C66FF867C}">
                  <a14:compatExt spid="_x0000_s158854"/>
                </a:ext>
                <a:ext uri="{FF2B5EF4-FFF2-40B4-BE49-F238E27FC236}">
                  <a16:creationId xmlns:a16="http://schemas.microsoft.com/office/drawing/2014/main" id="{00000000-0008-0000-0700-00008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14</xdr:row>
          <xdr:rowOff>241300</xdr:rowOff>
        </xdr:from>
        <xdr:to>
          <xdr:col>2</xdr:col>
          <xdr:colOff>508000</xdr:colOff>
          <xdr:row>16</xdr:row>
          <xdr:rowOff>63500</xdr:rowOff>
        </xdr:to>
        <xdr:sp macro="" textlink="">
          <xdr:nvSpPr>
            <xdr:cNvPr id="158856" name="Check Box 136" hidden="1">
              <a:extLst>
                <a:ext uri="{63B3BB69-23CF-44E3-9099-C40C66FF867C}">
                  <a14:compatExt spid="_x0000_s158856"/>
                </a:ext>
                <a:ext uri="{FF2B5EF4-FFF2-40B4-BE49-F238E27FC236}">
                  <a16:creationId xmlns:a16="http://schemas.microsoft.com/office/drawing/2014/main" id="{00000000-0008-0000-0700-00008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15</xdr:row>
          <xdr:rowOff>215900</xdr:rowOff>
        </xdr:from>
        <xdr:to>
          <xdr:col>2</xdr:col>
          <xdr:colOff>508000</xdr:colOff>
          <xdr:row>17</xdr:row>
          <xdr:rowOff>69850</xdr:rowOff>
        </xdr:to>
        <xdr:sp macro="" textlink="">
          <xdr:nvSpPr>
            <xdr:cNvPr id="158857" name="Check Box 137" hidden="1">
              <a:extLst>
                <a:ext uri="{63B3BB69-23CF-44E3-9099-C40C66FF867C}">
                  <a14:compatExt spid="_x0000_s158857"/>
                </a:ext>
                <a:ext uri="{FF2B5EF4-FFF2-40B4-BE49-F238E27FC236}">
                  <a16:creationId xmlns:a16="http://schemas.microsoft.com/office/drawing/2014/main" id="{00000000-0008-0000-0700-00008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196850</xdr:colOff>
          <xdr:row>18</xdr:row>
          <xdr:rowOff>209550</xdr:rowOff>
        </xdr:from>
        <xdr:to>
          <xdr:col>2</xdr:col>
          <xdr:colOff>508000</xdr:colOff>
          <xdr:row>20</xdr:row>
          <xdr:rowOff>69850</xdr:rowOff>
        </xdr:to>
        <xdr:sp macro="" textlink="">
          <xdr:nvSpPr>
            <xdr:cNvPr id="158858" name="Check Box 138" hidden="1">
              <a:extLst>
                <a:ext uri="{63B3BB69-23CF-44E3-9099-C40C66FF867C}">
                  <a14:compatExt spid="_x0000_s158858"/>
                </a:ext>
                <a:ext uri="{FF2B5EF4-FFF2-40B4-BE49-F238E27FC236}">
                  <a16:creationId xmlns:a16="http://schemas.microsoft.com/office/drawing/2014/main" id="{00000000-0008-0000-0700-00008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13</xdr:row>
          <xdr:rowOff>241300</xdr:rowOff>
        </xdr:from>
        <xdr:to>
          <xdr:col>1</xdr:col>
          <xdr:colOff>514350</xdr:colOff>
          <xdr:row>15</xdr:row>
          <xdr:rowOff>107950</xdr:rowOff>
        </xdr:to>
        <xdr:sp macro="" textlink="">
          <xdr:nvSpPr>
            <xdr:cNvPr id="158859" name="Check Box 139" hidden="1">
              <a:extLst>
                <a:ext uri="{63B3BB69-23CF-44E3-9099-C40C66FF867C}">
                  <a14:compatExt spid="_x0000_s158859"/>
                </a:ext>
                <a:ext uri="{FF2B5EF4-FFF2-40B4-BE49-F238E27FC236}">
                  <a16:creationId xmlns:a16="http://schemas.microsoft.com/office/drawing/2014/main" id="{00000000-0008-0000-0700-00008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13</xdr:row>
          <xdr:rowOff>241300</xdr:rowOff>
        </xdr:from>
        <xdr:to>
          <xdr:col>0</xdr:col>
          <xdr:colOff>508000</xdr:colOff>
          <xdr:row>15</xdr:row>
          <xdr:rowOff>107950</xdr:rowOff>
        </xdr:to>
        <xdr:sp macro="" textlink="">
          <xdr:nvSpPr>
            <xdr:cNvPr id="158860" name="Check Box 140" hidden="1">
              <a:extLst>
                <a:ext uri="{63B3BB69-23CF-44E3-9099-C40C66FF867C}">
                  <a14:compatExt spid="_x0000_s158860"/>
                </a:ext>
                <a:ext uri="{FF2B5EF4-FFF2-40B4-BE49-F238E27FC236}">
                  <a16:creationId xmlns:a16="http://schemas.microsoft.com/office/drawing/2014/main" id="{00000000-0008-0000-0700-00008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14</xdr:row>
          <xdr:rowOff>241300</xdr:rowOff>
        </xdr:from>
        <xdr:to>
          <xdr:col>1</xdr:col>
          <xdr:colOff>514350</xdr:colOff>
          <xdr:row>16</xdr:row>
          <xdr:rowOff>63500</xdr:rowOff>
        </xdr:to>
        <xdr:sp macro="" textlink="">
          <xdr:nvSpPr>
            <xdr:cNvPr id="158861" name="Check Box 141" hidden="1">
              <a:extLst>
                <a:ext uri="{63B3BB69-23CF-44E3-9099-C40C66FF867C}">
                  <a14:compatExt spid="_x0000_s158861"/>
                </a:ext>
                <a:ext uri="{FF2B5EF4-FFF2-40B4-BE49-F238E27FC236}">
                  <a16:creationId xmlns:a16="http://schemas.microsoft.com/office/drawing/2014/main" id="{00000000-0008-0000-0700-00008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14</xdr:row>
          <xdr:rowOff>241300</xdr:rowOff>
        </xdr:from>
        <xdr:to>
          <xdr:col>0</xdr:col>
          <xdr:colOff>508000</xdr:colOff>
          <xdr:row>16</xdr:row>
          <xdr:rowOff>63500</xdr:rowOff>
        </xdr:to>
        <xdr:sp macro="" textlink="">
          <xdr:nvSpPr>
            <xdr:cNvPr id="158862" name="Check Box 142" hidden="1">
              <a:extLst>
                <a:ext uri="{63B3BB69-23CF-44E3-9099-C40C66FF867C}">
                  <a14:compatExt spid="_x0000_s158862"/>
                </a:ext>
                <a:ext uri="{FF2B5EF4-FFF2-40B4-BE49-F238E27FC236}">
                  <a16:creationId xmlns:a16="http://schemas.microsoft.com/office/drawing/2014/main" id="{00000000-0008-0000-0700-00008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15</xdr:row>
          <xdr:rowOff>215900</xdr:rowOff>
        </xdr:from>
        <xdr:to>
          <xdr:col>1</xdr:col>
          <xdr:colOff>514350</xdr:colOff>
          <xdr:row>17</xdr:row>
          <xdr:rowOff>69850</xdr:rowOff>
        </xdr:to>
        <xdr:sp macro="" textlink="">
          <xdr:nvSpPr>
            <xdr:cNvPr id="158863" name="Check Box 143" hidden="1">
              <a:extLst>
                <a:ext uri="{63B3BB69-23CF-44E3-9099-C40C66FF867C}">
                  <a14:compatExt spid="_x0000_s158863"/>
                </a:ext>
                <a:ext uri="{FF2B5EF4-FFF2-40B4-BE49-F238E27FC236}">
                  <a16:creationId xmlns:a16="http://schemas.microsoft.com/office/drawing/2014/main" id="{00000000-0008-0000-0700-00008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15</xdr:row>
          <xdr:rowOff>215900</xdr:rowOff>
        </xdr:from>
        <xdr:to>
          <xdr:col>0</xdr:col>
          <xdr:colOff>508000</xdr:colOff>
          <xdr:row>17</xdr:row>
          <xdr:rowOff>69850</xdr:rowOff>
        </xdr:to>
        <xdr:sp macro="" textlink="">
          <xdr:nvSpPr>
            <xdr:cNvPr id="158864" name="Check Box 144" hidden="1">
              <a:extLst>
                <a:ext uri="{63B3BB69-23CF-44E3-9099-C40C66FF867C}">
                  <a14:compatExt spid="_x0000_s158864"/>
                </a:ext>
                <a:ext uri="{FF2B5EF4-FFF2-40B4-BE49-F238E27FC236}">
                  <a16:creationId xmlns:a16="http://schemas.microsoft.com/office/drawing/2014/main" id="{00000000-0008-0000-0700-00009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18</xdr:row>
          <xdr:rowOff>209550</xdr:rowOff>
        </xdr:from>
        <xdr:to>
          <xdr:col>1</xdr:col>
          <xdr:colOff>514350</xdr:colOff>
          <xdr:row>20</xdr:row>
          <xdr:rowOff>69850</xdr:rowOff>
        </xdr:to>
        <xdr:sp macro="" textlink="">
          <xdr:nvSpPr>
            <xdr:cNvPr id="158865" name="Check Box 145" hidden="1">
              <a:extLst>
                <a:ext uri="{63B3BB69-23CF-44E3-9099-C40C66FF867C}">
                  <a14:compatExt spid="_x0000_s158865"/>
                </a:ext>
                <a:ext uri="{FF2B5EF4-FFF2-40B4-BE49-F238E27FC236}">
                  <a16:creationId xmlns:a16="http://schemas.microsoft.com/office/drawing/2014/main" id="{00000000-0008-0000-0700-00009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196850</xdr:colOff>
          <xdr:row>18</xdr:row>
          <xdr:rowOff>209550</xdr:rowOff>
        </xdr:from>
        <xdr:to>
          <xdr:col>0</xdr:col>
          <xdr:colOff>508000</xdr:colOff>
          <xdr:row>20</xdr:row>
          <xdr:rowOff>69850</xdr:rowOff>
        </xdr:to>
        <xdr:sp macro="" textlink="">
          <xdr:nvSpPr>
            <xdr:cNvPr id="158866" name="Check Box 146" hidden="1">
              <a:extLst>
                <a:ext uri="{63B3BB69-23CF-44E3-9099-C40C66FF867C}">
                  <a14:compatExt spid="_x0000_s158866"/>
                </a:ext>
                <a:ext uri="{FF2B5EF4-FFF2-40B4-BE49-F238E27FC236}">
                  <a16:creationId xmlns:a16="http://schemas.microsoft.com/office/drawing/2014/main" id="{00000000-0008-0000-0700-00009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80</xdr:row>
          <xdr:rowOff>196850</xdr:rowOff>
        </xdr:from>
        <xdr:to>
          <xdr:col>1</xdr:col>
          <xdr:colOff>495300</xdr:colOff>
          <xdr:row>82</xdr:row>
          <xdr:rowOff>44450</xdr:rowOff>
        </xdr:to>
        <xdr:sp macro="" textlink="">
          <xdr:nvSpPr>
            <xdr:cNvPr id="158867" name="Check Box 147" hidden="1">
              <a:extLst>
                <a:ext uri="{63B3BB69-23CF-44E3-9099-C40C66FF867C}">
                  <a14:compatExt spid="_x0000_s158867"/>
                </a:ext>
                <a:ext uri="{FF2B5EF4-FFF2-40B4-BE49-F238E27FC236}">
                  <a16:creationId xmlns:a16="http://schemas.microsoft.com/office/drawing/2014/main" id="{00000000-0008-0000-0700-00009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80</xdr:row>
          <xdr:rowOff>196850</xdr:rowOff>
        </xdr:from>
        <xdr:to>
          <xdr:col>0</xdr:col>
          <xdr:colOff>495300</xdr:colOff>
          <xdr:row>82</xdr:row>
          <xdr:rowOff>44450</xdr:rowOff>
        </xdr:to>
        <xdr:sp macro="" textlink="">
          <xdr:nvSpPr>
            <xdr:cNvPr id="158868" name="Check Box 148" hidden="1">
              <a:extLst>
                <a:ext uri="{63B3BB69-23CF-44E3-9099-C40C66FF867C}">
                  <a14:compatExt spid="_x0000_s158868"/>
                </a:ext>
                <a:ext uri="{FF2B5EF4-FFF2-40B4-BE49-F238E27FC236}">
                  <a16:creationId xmlns:a16="http://schemas.microsoft.com/office/drawing/2014/main" id="{00000000-0008-0000-0700-00009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82</xdr:row>
          <xdr:rowOff>196850</xdr:rowOff>
        </xdr:from>
        <xdr:to>
          <xdr:col>1</xdr:col>
          <xdr:colOff>495300</xdr:colOff>
          <xdr:row>84</xdr:row>
          <xdr:rowOff>44450</xdr:rowOff>
        </xdr:to>
        <xdr:sp macro="" textlink="">
          <xdr:nvSpPr>
            <xdr:cNvPr id="158869" name="Check Box 149" hidden="1">
              <a:extLst>
                <a:ext uri="{63B3BB69-23CF-44E3-9099-C40C66FF867C}">
                  <a14:compatExt spid="_x0000_s158869"/>
                </a:ext>
                <a:ext uri="{FF2B5EF4-FFF2-40B4-BE49-F238E27FC236}">
                  <a16:creationId xmlns:a16="http://schemas.microsoft.com/office/drawing/2014/main" id="{00000000-0008-0000-0700-00009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82</xdr:row>
          <xdr:rowOff>196850</xdr:rowOff>
        </xdr:from>
        <xdr:to>
          <xdr:col>0</xdr:col>
          <xdr:colOff>495300</xdr:colOff>
          <xdr:row>84</xdr:row>
          <xdr:rowOff>44450</xdr:rowOff>
        </xdr:to>
        <xdr:sp macro="" textlink="">
          <xdr:nvSpPr>
            <xdr:cNvPr id="158870" name="Check Box 150" hidden="1">
              <a:extLst>
                <a:ext uri="{63B3BB69-23CF-44E3-9099-C40C66FF867C}">
                  <a14:compatExt spid="_x0000_s158870"/>
                </a:ext>
                <a:ext uri="{FF2B5EF4-FFF2-40B4-BE49-F238E27FC236}">
                  <a16:creationId xmlns:a16="http://schemas.microsoft.com/office/drawing/2014/main" id="{00000000-0008-0000-0700-00009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87</xdr:row>
          <xdr:rowOff>196850</xdr:rowOff>
        </xdr:from>
        <xdr:to>
          <xdr:col>1</xdr:col>
          <xdr:colOff>495300</xdr:colOff>
          <xdr:row>89</xdr:row>
          <xdr:rowOff>44450</xdr:rowOff>
        </xdr:to>
        <xdr:sp macro="" textlink="">
          <xdr:nvSpPr>
            <xdr:cNvPr id="158871" name="Check Box 151" hidden="1">
              <a:extLst>
                <a:ext uri="{63B3BB69-23CF-44E3-9099-C40C66FF867C}">
                  <a14:compatExt spid="_x0000_s158871"/>
                </a:ext>
                <a:ext uri="{FF2B5EF4-FFF2-40B4-BE49-F238E27FC236}">
                  <a16:creationId xmlns:a16="http://schemas.microsoft.com/office/drawing/2014/main" id="{00000000-0008-0000-0700-00009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87</xdr:row>
          <xdr:rowOff>196850</xdr:rowOff>
        </xdr:from>
        <xdr:to>
          <xdr:col>0</xdr:col>
          <xdr:colOff>495300</xdr:colOff>
          <xdr:row>89</xdr:row>
          <xdr:rowOff>44450</xdr:rowOff>
        </xdr:to>
        <xdr:sp macro="" textlink="">
          <xdr:nvSpPr>
            <xdr:cNvPr id="158872" name="Check Box 152" hidden="1">
              <a:extLst>
                <a:ext uri="{63B3BB69-23CF-44E3-9099-C40C66FF867C}">
                  <a14:compatExt spid="_x0000_s158872"/>
                </a:ext>
                <a:ext uri="{FF2B5EF4-FFF2-40B4-BE49-F238E27FC236}">
                  <a16:creationId xmlns:a16="http://schemas.microsoft.com/office/drawing/2014/main" id="{00000000-0008-0000-0700-00009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228600</xdr:colOff>
          <xdr:row>71</xdr:row>
          <xdr:rowOff>25400</xdr:rowOff>
        </xdr:from>
        <xdr:to>
          <xdr:col>0</xdr:col>
          <xdr:colOff>488950</xdr:colOff>
          <xdr:row>72</xdr:row>
          <xdr:rowOff>25400</xdr:rowOff>
        </xdr:to>
        <xdr:sp macro="" textlink="">
          <xdr:nvSpPr>
            <xdr:cNvPr id="158873" name="Check Box 153" hidden="1">
              <a:extLst>
                <a:ext uri="{63B3BB69-23CF-44E3-9099-C40C66FF867C}">
                  <a14:compatExt spid="_x0000_s158873"/>
                </a:ext>
                <a:ext uri="{FF2B5EF4-FFF2-40B4-BE49-F238E27FC236}">
                  <a16:creationId xmlns:a16="http://schemas.microsoft.com/office/drawing/2014/main" id="{00000000-0008-0000-0700-00009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71</xdr:row>
          <xdr:rowOff>19050</xdr:rowOff>
        </xdr:from>
        <xdr:to>
          <xdr:col>2</xdr:col>
          <xdr:colOff>400050</xdr:colOff>
          <xdr:row>72</xdr:row>
          <xdr:rowOff>38100</xdr:rowOff>
        </xdr:to>
        <xdr:sp macro="" textlink="">
          <xdr:nvSpPr>
            <xdr:cNvPr id="158874" name="Check Box 154" hidden="1">
              <a:extLst>
                <a:ext uri="{63B3BB69-23CF-44E3-9099-C40C66FF867C}">
                  <a14:compatExt spid="_x0000_s158874"/>
                </a:ext>
                <a:ext uri="{FF2B5EF4-FFF2-40B4-BE49-F238E27FC236}">
                  <a16:creationId xmlns:a16="http://schemas.microsoft.com/office/drawing/2014/main" id="{00000000-0008-0000-0700-00009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50</xdr:row>
          <xdr:rowOff>0</xdr:rowOff>
        </xdr:from>
        <xdr:to>
          <xdr:col>2</xdr:col>
          <xdr:colOff>488950</xdr:colOff>
          <xdr:row>51</xdr:row>
          <xdr:rowOff>0</xdr:rowOff>
        </xdr:to>
        <xdr:sp macro="" textlink="">
          <xdr:nvSpPr>
            <xdr:cNvPr id="158878" name="Check Box 158" hidden="1">
              <a:extLst>
                <a:ext uri="{63B3BB69-23CF-44E3-9099-C40C66FF867C}">
                  <a14:compatExt spid="_x0000_s158878"/>
                </a:ext>
                <a:ext uri="{FF2B5EF4-FFF2-40B4-BE49-F238E27FC236}">
                  <a16:creationId xmlns:a16="http://schemas.microsoft.com/office/drawing/2014/main" id="{00000000-0008-0000-0700-00009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50</xdr:row>
          <xdr:rowOff>0</xdr:rowOff>
        </xdr:from>
        <xdr:to>
          <xdr:col>1</xdr:col>
          <xdr:colOff>495300</xdr:colOff>
          <xdr:row>51</xdr:row>
          <xdr:rowOff>0</xdr:rowOff>
        </xdr:to>
        <xdr:sp macro="" textlink="">
          <xdr:nvSpPr>
            <xdr:cNvPr id="158879" name="Check Box 159" hidden="1">
              <a:extLst>
                <a:ext uri="{63B3BB69-23CF-44E3-9099-C40C66FF867C}">
                  <a14:compatExt spid="_x0000_s158879"/>
                </a:ext>
                <a:ext uri="{FF2B5EF4-FFF2-40B4-BE49-F238E27FC236}">
                  <a16:creationId xmlns:a16="http://schemas.microsoft.com/office/drawing/2014/main" id="{00000000-0008-0000-0700-00009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50</xdr:row>
          <xdr:rowOff>0</xdr:rowOff>
        </xdr:from>
        <xdr:to>
          <xdr:col>0</xdr:col>
          <xdr:colOff>495300</xdr:colOff>
          <xdr:row>51</xdr:row>
          <xdr:rowOff>0</xdr:rowOff>
        </xdr:to>
        <xdr:sp macro="" textlink="">
          <xdr:nvSpPr>
            <xdr:cNvPr id="158880" name="Check Box 160" hidden="1">
              <a:extLst>
                <a:ext uri="{63B3BB69-23CF-44E3-9099-C40C66FF867C}">
                  <a14:compatExt spid="_x0000_s158880"/>
                </a:ext>
                <a:ext uri="{FF2B5EF4-FFF2-40B4-BE49-F238E27FC236}">
                  <a16:creationId xmlns:a16="http://schemas.microsoft.com/office/drawing/2014/main" id="{00000000-0008-0000-0700-0000A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32400</xdr:colOff>
      <xdr:row>0</xdr:row>
      <xdr:rowOff>102448</xdr:rowOff>
    </xdr:from>
    <xdr:to>
      <xdr:col>9</xdr:col>
      <xdr:colOff>79204</xdr:colOff>
      <xdr:row>0</xdr:row>
      <xdr:rowOff>2494468</xdr:rowOff>
    </xdr:to>
    <xdr:sp macro="" textlink="">
      <xdr:nvSpPr>
        <xdr:cNvPr id="158" name="角丸四角形 157">
          <a:extLst>
            <a:ext uri="{FF2B5EF4-FFF2-40B4-BE49-F238E27FC236}">
              <a16:creationId xmlns:a16="http://schemas.microsoft.com/office/drawing/2014/main" id="{00000000-0008-0000-2700-00009E000000}"/>
            </a:ext>
          </a:extLst>
        </xdr:cNvPr>
        <xdr:cNvSpPr/>
      </xdr:nvSpPr>
      <xdr:spPr>
        <a:xfrm>
          <a:off x="32400" y="102448"/>
          <a:ext cx="10068990" cy="2392020"/>
        </a:xfrm>
        <a:prstGeom prst="roundRect">
          <a:avLst/>
        </a:prstGeom>
        <a:solidFill>
          <a:srgbClr val="FFFFE5"/>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lvl="0" algn="l">
            <a:spcAft>
              <a:spcPts val="500"/>
            </a:spcAft>
          </a:pP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　独自チラシについて　☆　</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別途、審査・許可が必要となります。</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①作成されるチラシの</a:t>
          </a:r>
          <a:r>
            <a:rPr kumimoji="1" lang="ja-JP" altLang="en-US" sz="1150" b="1">
              <a:solidFill>
                <a:srgbClr val="FF0000"/>
              </a:solidFill>
              <a:latin typeface="ＭＳ ゴシック" panose="020B0609070205080204" pitchFamily="49" charset="-128"/>
              <a:ea typeface="ＭＳ ゴシック" panose="020B0609070205080204" pitchFamily="49" charset="-128"/>
            </a:rPr>
            <a:t>サイズは、全サイズ設定可能</a:t>
          </a: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です。</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50" b="1">
              <a:solidFill>
                <a:srgbClr val="FF0000"/>
              </a:solidFill>
              <a:latin typeface="ＭＳ ゴシック" panose="020B0609070205080204" pitchFamily="49" charset="-128"/>
              <a:ea typeface="ＭＳ ゴシック" panose="020B0609070205080204" pitchFamily="49" charset="-128"/>
            </a:rPr>
            <a:t>申請時に申告がない場合は、定型コース案内と同じ規格</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Ａ４サイズ</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として取り扱いをいたします。</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実施機関以外で配布・掲示する場合は、配布・掲示場所の状況も踏まえて、サイズを決定してください。</a:t>
          </a:r>
          <a:endParaRPr kumimoji="1" lang="en-US" altLang="ja-JP" sz="1150" b="1">
            <a:solidFill>
              <a:sysClr val="windowText" lastClr="000000"/>
            </a:solidFill>
            <a:latin typeface="ＭＳ ゴシック" panose="020B0609070205080204" pitchFamily="49" charset="-128"/>
            <a:ea typeface="ＭＳ ゴシック" panose="020B0609070205080204" pitchFamily="49" charset="-128"/>
          </a:endParaRPr>
        </a:p>
        <a:p>
          <a:pPr lvl="0" algn="l">
            <a:lnSpc>
              <a:spcPts val="2000"/>
            </a:lnSpc>
            <a:spcBef>
              <a:spcPts val="0"/>
            </a:spcBef>
            <a:spcAft>
              <a:spcPts val="0"/>
            </a:spcAft>
          </a:pPr>
          <a:r>
            <a:rPr kumimoji="1" lang="en-US" altLang="ja-JP" sz="1150" b="1">
              <a:solidFill>
                <a:sysClr val="windowText" lastClr="000000"/>
              </a:solidFill>
              <a:latin typeface="ＭＳ ゴシック" panose="020B0609070205080204" pitchFamily="49" charset="-128"/>
              <a:ea typeface="ＭＳ ゴシック" panose="020B0609070205080204" pitchFamily="49" charset="-128"/>
            </a:rPr>
            <a:t>②</a:t>
          </a: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Ａ４サイズ以外で作成を予定している実施機関がありましたら、事前にご相談ください。</a:t>
          </a:r>
        </a:p>
        <a:p>
          <a:pPr lvl="0" algn="l"/>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③</a:t>
          </a:r>
          <a:r>
            <a:rPr kumimoji="1" lang="ja-JP" altLang="en-US" sz="1150" b="1">
              <a:solidFill>
                <a:srgbClr val="FF0000"/>
              </a:solidFill>
              <a:latin typeface="ＭＳ ゴシック" panose="020B0609070205080204" pitchFamily="49" charset="-128"/>
              <a:ea typeface="ＭＳ ゴシック" panose="020B0609070205080204" pitchFamily="49" charset="-128"/>
            </a:rPr>
            <a:t>認定された定型コース案内</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Ａ４サイズ</a:t>
          </a:r>
          <a:r>
            <a:rPr kumimoji="1" lang="en-US" altLang="ja-JP" sz="1150" b="1">
              <a:solidFill>
                <a:srgbClr val="FF0000"/>
              </a:solidFill>
              <a:latin typeface="ＭＳ ゴシック" panose="020B0609070205080204" pitchFamily="49" charset="-128"/>
              <a:ea typeface="ＭＳ ゴシック" panose="020B0609070205080204" pitchFamily="49" charset="-128"/>
            </a:rPr>
            <a:t>)</a:t>
          </a:r>
          <a:r>
            <a:rPr kumimoji="1" lang="ja-JP" altLang="en-US" sz="1150" b="1">
              <a:solidFill>
                <a:srgbClr val="FF0000"/>
              </a:solidFill>
              <a:latin typeface="ＭＳ ゴシック" panose="020B0609070205080204" pitchFamily="49" charset="-128"/>
              <a:ea typeface="ＭＳ ゴシック" panose="020B0609070205080204" pitchFamily="49" charset="-128"/>
            </a:rPr>
            <a:t>を別サイズにて配布・掲示したい場合は、独自チラシとして別途、審査を受ける必要があります。</a:t>
          </a:r>
        </a:p>
        <a:p>
          <a:pPr lvl="0" algn="l">
            <a:lnSpc>
              <a:spcPts val="2000"/>
            </a:lnSpc>
            <a:spcAft>
              <a:spcPts val="0"/>
            </a:spcAft>
          </a:pP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④審査を受ける際は、申請サイズのチラシ、チェックリストを</a:t>
          </a:r>
          <a:r>
            <a:rPr kumimoji="1" lang="en-US" altLang="ja-JP" sz="1150" b="1">
              <a:solidFill>
                <a:sysClr val="windowText" lastClr="000000"/>
              </a:solidFill>
              <a:latin typeface="ＭＳ ゴシック" panose="020B0609070205080204" pitchFamily="49" charset="-128"/>
              <a:ea typeface="ＭＳ ゴシック" panose="020B0609070205080204" pitchFamily="49" charset="-128"/>
            </a:rPr>
            <a:t>PDF</a:t>
          </a: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化し、メールに添付してください。</a:t>
          </a:r>
          <a:endParaRPr kumimoji="1" lang="en-US" altLang="ja-JP" sz="1150" b="1">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複数ページにわたる場合は、１つの</a:t>
          </a:r>
          <a:r>
            <a:rPr kumimoji="1" lang="en-US"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PDF</a:t>
          </a:r>
          <a:r>
            <a:rPr kumimoji="1" lang="ja-JP"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に結合し</a:t>
          </a:r>
          <a:r>
            <a:rPr kumimoji="1" lang="ja-JP" altLang="en-US" sz="1150" b="1">
              <a:solidFill>
                <a:sysClr val="windowText" lastClr="000000"/>
              </a:solidFill>
              <a:effectLst/>
              <a:latin typeface="ＭＳ ゴシック" panose="020B0609070205080204" pitchFamily="49" charset="-128"/>
              <a:ea typeface="ＭＳ ゴシック" panose="020B0609070205080204" pitchFamily="49" charset="-128"/>
              <a:cs typeface="+mn-cs"/>
            </a:rPr>
            <a:t>た</a:t>
          </a:r>
          <a:r>
            <a:rPr kumimoji="1" lang="ja-JP" altLang="ja-JP" sz="1150" b="1">
              <a:solidFill>
                <a:sysClr val="windowText" lastClr="000000"/>
              </a:solidFill>
              <a:effectLst/>
              <a:latin typeface="ＭＳ ゴシック" panose="020B0609070205080204" pitchFamily="49" charset="-128"/>
              <a:ea typeface="ＭＳ ゴシック" panose="020B0609070205080204" pitchFamily="49" charset="-128"/>
              <a:cs typeface="+mn-cs"/>
            </a:rPr>
            <a:t>状態</a:t>
          </a:r>
          <a:r>
            <a:rPr kumimoji="1" lang="ja-JP" altLang="en-US" sz="1150" b="1">
              <a:solidFill>
                <a:sysClr val="windowText" lastClr="000000"/>
              </a:solidFill>
              <a:effectLst/>
              <a:latin typeface="ＭＳ ゴシック" panose="020B0609070205080204" pitchFamily="49" charset="-128"/>
              <a:ea typeface="ＭＳ ゴシック" panose="020B0609070205080204" pitchFamily="49" charset="-128"/>
              <a:cs typeface="+mn-cs"/>
            </a:rPr>
            <a:t>にしてください。</a:t>
          </a:r>
          <a:endParaRPr kumimoji="1" lang="en-US" altLang="ja-JP" sz="1150" b="1">
            <a:solidFill>
              <a:sysClr val="windowText" lastClr="000000"/>
            </a:solidFill>
            <a:latin typeface="ＭＳ ゴシック" panose="020B0609070205080204" pitchFamily="49" charset="-128"/>
            <a:ea typeface="ＭＳ ゴシック" panose="020B0609070205080204" pitchFamily="49" charset="-128"/>
          </a:endParaRPr>
        </a:p>
        <a:p>
          <a:pPr lvl="0" algn="l">
            <a:spcAft>
              <a:spcPts val="0"/>
            </a:spcAft>
          </a:pPr>
          <a:r>
            <a:rPr kumimoji="1" lang="ja-JP" altLang="en-US" sz="115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50" b="1">
              <a:solidFill>
                <a:srgbClr val="FF0000"/>
              </a:solidFill>
              <a:latin typeface="ＭＳ ゴシック" panose="020B0609070205080204" pitchFamily="49" charset="-128"/>
              <a:ea typeface="ＭＳ ゴシック" panose="020B0609070205080204" pitchFamily="49" charset="-128"/>
            </a:rPr>
            <a:t>配布する完成サイズの大きさで</a:t>
          </a:r>
          <a:r>
            <a:rPr kumimoji="1" lang="en-US" altLang="ja-JP" sz="1150" b="1">
              <a:solidFill>
                <a:srgbClr val="FF0000"/>
              </a:solidFill>
              <a:latin typeface="ＭＳ ゴシック" panose="020B0609070205080204" pitchFamily="49" charset="-128"/>
              <a:ea typeface="ＭＳ ゴシック" panose="020B0609070205080204" pitchFamily="49" charset="-128"/>
            </a:rPr>
            <a:t>PDF</a:t>
          </a:r>
          <a:r>
            <a:rPr kumimoji="1" lang="ja-JP" altLang="en-US" sz="1150" b="1">
              <a:solidFill>
                <a:srgbClr val="FF0000"/>
              </a:solidFill>
              <a:latin typeface="ＭＳ ゴシック" panose="020B0609070205080204" pitchFamily="49" charset="-128"/>
              <a:ea typeface="ＭＳ ゴシック" panose="020B0609070205080204" pitchFamily="49" charset="-128"/>
            </a:rPr>
            <a:t>を作成し、トンボ、余白などはカットした状態で提出をお願いします。</a:t>
          </a:r>
          <a:endParaRPr kumimoji="1" lang="en-US" altLang="ja-JP" sz="1150" b="1">
            <a:solidFill>
              <a:srgbClr val="FF0000"/>
            </a:solidFill>
            <a:latin typeface="ＭＳ ゴシック" panose="020B0609070205080204" pitchFamily="49" charset="-128"/>
            <a:ea typeface="ＭＳ ゴシック" panose="020B0609070205080204" pitchFamily="49"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184150</xdr:colOff>
          <xdr:row>34</xdr:row>
          <xdr:rowOff>292100</xdr:rowOff>
        </xdr:from>
        <xdr:to>
          <xdr:col>0</xdr:col>
          <xdr:colOff>488950</xdr:colOff>
          <xdr:row>36</xdr:row>
          <xdr:rowOff>19050</xdr:rowOff>
        </xdr:to>
        <xdr:sp macro="" textlink="">
          <xdr:nvSpPr>
            <xdr:cNvPr id="158881" name="Check Box 161" hidden="1">
              <a:extLst>
                <a:ext uri="{63B3BB69-23CF-44E3-9099-C40C66FF867C}">
                  <a14:compatExt spid="_x0000_s158881"/>
                </a:ext>
                <a:ext uri="{FF2B5EF4-FFF2-40B4-BE49-F238E27FC236}">
                  <a16:creationId xmlns:a16="http://schemas.microsoft.com/office/drawing/2014/main" id="{00000000-0008-0000-0700-0000A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292100</xdr:rowOff>
        </xdr:from>
        <xdr:to>
          <xdr:col>1</xdr:col>
          <xdr:colOff>488950</xdr:colOff>
          <xdr:row>36</xdr:row>
          <xdr:rowOff>19050</xdr:rowOff>
        </xdr:to>
        <xdr:sp macro="" textlink="">
          <xdr:nvSpPr>
            <xdr:cNvPr id="158882" name="Check Box 162" hidden="1">
              <a:extLst>
                <a:ext uri="{63B3BB69-23CF-44E3-9099-C40C66FF867C}">
                  <a14:compatExt spid="_x0000_s158882"/>
                </a:ext>
                <a:ext uri="{FF2B5EF4-FFF2-40B4-BE49-F238E27FC236}">
                  <a16:creationId xmlns:a16="http://schemas.microsoft.com/office/drawing/2014/main" id="{00000000-0008-0000-0700-0000A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xdr:row>
          <xdr:rowOff>292100</xdr:rowOff>
        </xdr:from>
        <xdr:to>
          <xdr:col>2</xdr:col>
          <xdr:colOff>482600</xdr:colOff>
          <xdr:row>36</xdr:row>
          <xdr:rowOff>19050</xdr:rowOff>
        </xdr:to>
        <xdr:sp macro="" textlink="">
          <xdr:nvSpPr>
            <xdr:cNvPr id="158883" name="Check Box 163" hidden="1">
              <a:extLst>
                <a:ext uri="{63B3BB69-23CF-44E3-9099-C40C66FF867C}">
                  <a14:compatExt spid="_x0000_s158883"/>
                </a:ext>
                <a:ext uri="{FF2B5EF4-FFF2-40B4-BE49-F238E27FC236}">
                  <a16:creationId xmlns:a16="http://schemas.microsoft.com/office/drawing/2014/main" id="{00000000-0008-0000-0700-0000A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67</xdr:row>
          <xdr:rowOff>228600</xdr:rowOff>
        </xdr:from>
        <xdr:to>
          <xdr:col>2</xdr:col>
          <xdr:colOff>533400</xdr:colOff>
          <xdr:row>69</xdr:row>
          <xdr:rowOff>6350</xdr:rowOff>
        </xdr:to>
        <xdr:sp macro="" textlink="">
          <xdr:nvSpPr>
            <xdr:cNvPr id="158899" name="Check Box 179" hidden="1">
              <a:extLst>
                <a:ext uri="{63B3BB69-23CF-44E3-9099-C40C66FF867C}">
                  <a14:compatExt spid="_x0000_s158899"/>
                </a:ext>
                <a:ext uri="{FF2B5EF4-FFF2-40B4-BE49-F238E27FC236}">
                  <a16:creationId xmlns:a16="http://schemas.microsoft.com/office/drawing/2014/main" id="{00000000-0008-0000-0700-0000B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67</xdr:row>
          <xdr:rowOff>228600</xdr:rowOff>
        </xdr:from>
        <xdr:to>
          <xdr:col>1</xdr:col>
          <xdr:colOff>533400</xdr:colOff>
          <xdr:row>69</xdr:row>
          <xdr:rowOff>6350</xdr:rowOff>
        </xdr:to>
        <xdr:sp macro="" textlink="">
          <xdr:nvSpPr>
            <xdr:cNvPr id="158900" name="Check Box 180" hidden="1">
              <a:extLst>
                <a:ext uri="{63B3BB69-23CF-44E3-9099-C40C66FF867C}">
                  <a14:compatExt spid="_x0000_s158900"/>
                </a:ext>
                <a:ext uri="{FF2B5EF4-FFF2-40B4-BE49-F238E27FC236}">
                  <a16:creationId xmlns:a16="http://schemas.microsoft.com/office/drawing/2014/main" id="{00000000-0008-0000-0700-0000B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67</xdr:row>
          <xdr:rowOff>228600</xdr:rowOff>
        </xdr:from>
        <xdr:to>
          <xdr:col>0</xdr:col>
          <xdr:colOff>546100</xdr:colOff>
          <xdr:row>69</xdr:row>
          <xdr:rowOff>6350</xdr:rowOff>
        </xdr:to>
        <xdr:sp macro="" textlink="">
          <xdr:nvSpPr>
            <xdr:cNvPr id="158901" name="Check Box 181" hidden="1">
              <a:extLst>
                <a:ext uri="{63B3BB69-23CF-44E3-9099-C40C66FF867C}">
                  <a14:compatExt spid="_x0000_s158901"/>
                </a:ext>
                <a:ext uri="{FF2B5EF4-FFF2-40B4-BE49-F238E27FC236}">
                  <a16:creationId xmlns:a16="http://schemas.microsoft.com/office/drawing/2014/main" id="{00000000-0008-0000-0700-0000B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65</xdr:row>
          <xdr:rowOff>234950</xdr:rowOff>
        </xdr:from>
        <xdr:to>
          <xdr:col>2</xdr:col>
          <xdr:colOff>533400</xdr:colOff>
          <xdr:row>67</xdr:row>
          <xdr:rowOff>19050</xdr:rowOff>
        </xdr:to>
        <xdr:sp macro="" textlink="">
          <xdr:nvSpPr>
            <xdr:cNvPr id="158902" name="Check Box 182" hidden="1">
              <a:extLst>
                <a:ext uri="{63B3BB69-23CF-44E3-9099-C40C66FF867C}">
                  <a14:compatExt spid="_x0000_s158902"/>
                </a:ext>
                <a:ext uri="{FF2B5EF4-FFF2-40B4-BE49-F238E27FC236}">
                  <a16:creationId xmlns:a16="http://schemas.microsoft.com/office/drawing/2014/main" id="{00000000-0008-0000-0700-0000B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65</xdr:row>
          <xdr:rowOff>234950</xdr:rowOff>
        </xdr:from>
        <xdr:to>
          <xdr:col>1</xdr:col>
          <xdr:colOff>533400</xdr:colOff>
          <xdr:row>67</xdr:row>
          <xdr:rowOff>19050</xdr:rowOff>
        </xdr:to>
        <xdr:sp macro="" textlink="">
          <xdr:nvSpPr>
            <xdr:cNvPr id="158903" name="Check Box 183" hidden="1">
              <a:extLst>
                <a:ext uri="{63B3BB69-23CF-44E3-9099-C40C66FF867C}">
                  <a14:compatExt spid="_x0000_s158903"/>
                </a:ext>
                <a:ext uri="{FF2B5EF4-FFF2-40B4-BE49-F238E27FC236}">
                  <a16:creationId xmlns:a16="http://schemas.microsoft.com/office/drawing/2014/main" id="{00000000-0008-0000-0700-0000B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65</xdr:row>
          <xdr:rowOff>234950</xdr:rowOff>
        </xdr:from>
        <xdr:to>
          <xdr:col>0</xdr:col>
          <xdr:colOff>546100</xdr:colOff>
          <xdr:row>67</xdr:row>
          <xdr:rowOff>19050</xdr:rowOff>
        </xdr:to>
        <xdr:sp macro="" textlink="">
          <xdr:nvSpPr>
            <xdr:cNvPr id="158904" name="Check Box 184" hidden="1">
              <a:extLst>
                <a:ext uri="{63B3BB69-23CF-44E3-9099-C40C66FF867C}">
                  <a14:compatExt spid="_x0000_s158904"/>
                </a:ext>
                <a:ext uri="{FF2B5EF4-FFF2-40B4-BE49-F238E27FC236}">
                  <a16:creationId xmlns:a16="http://schemas.microsoft.com/office/drawing/2014/main" id="{00000000-0008-0000-0700-0000B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64</xdr:row>
          <xdr:rowOff>254000</xdr:rowOff>
        </xdr:from>
        <xdr:to>
          <xdr:col>2</xdr:col>
          <xdr:colOff>533400</xdr:colOff>
          <xdr:row>66</xdr:row>
          <xdr:rowOff>38100</xdr:rowOff>
        </xdr:to>
        <xdr:sp macro="" textlink="">
          <xdr:nvSpPr>
            <xdr:cNvPr id="158905" name="Check Box 185" hidden="1">
              <a:extLst>
                <a:ext uri="{63B3BB69-23CF-44E3-9099-C40C66FF867C}">
                  <a14:compatExt spid="_x0000_s158905"/>
                </a:ext>
                <a:ext uri="{FF2B5EF4-FFF2-40B4-BE49-F238E27FC236}">
                  <a16:creationId xmlns:a16="http://schemas.microsoft.com/office/drawing/2014/main" id="{00000000-0008-0000-0700-0000B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64</xdr:row>
          <xdr:rowOff>254000</xdr:rowOff>
        </xdr:from>
        <xdr:to>
          <xdr:col>1</xdr:col>
          <xdr:colOff>533400</xdr:colOff>
          <xdr:row>66</xdr:row>
          <xdr:rowOff>38100</xdr:rowOff>
        </xdr:to>
        <xdr:sp macro="" textlink="">
          <xdr:nvSpPr>
            <xdr:cNvPr id="158906" name="Check Box 186" hidden="1">
              <a:extLst>
                <a:ext uri="{63B3BB69-23CF-44E3-9099-C40C66FF867C}">
                  <a14:compatExt spid="_x0000_s158906"/>
                </a:ext>
                <a:ext uri="{FF2B5EF4-FFF2-40B4-BE49-F238E27FC236}">
                  <a16:creationId xmlns:a16="http://schemas.microsoft.com/office/drawing/2014/main" id="{00000000-0008-0000-0700-0000B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64</xdr:row>
          <xdr:rowOff>254000</xdr:rowOff>
        </xdr:from>
        <xdr:to>
          <xdr:col>0</xdr:col>
          <xdr:colOff>546100</xdr:colOff>
          <xdr:row>66</xdr:row>
          <xdr:rowOff>38100</xdr:rowOff>
        </xdr:to>
        <xdr:sp macro="" textlink="">
          <xdr:nvSpPr>
            <xdr:cNvPr id="158907" name="Check Box 187" hidden="1">
              <a:extLst>
                <a:ext uri="{63B3BB69-23CF-44E3-9099-C40C66FF867C}">
                  <a14:compatExt spid="_x0000_s158907"/>
                </a:ext>
                <a:ext uri="{FF2B5EF4-FFF2-40B4-BE49-F238E27FC236}">
                  <a16:creationId xmlns:a16="http://schemas.microsoft.com/office/drawing/2014/main" id="{00000000-0008-0000-0700-0000B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184150</xdr:colOff>
          <xdr:row>47</xdr:row>
          <xdr:rowOff>209550</xdr:rowOff>
        </xdr:from>
        <xdr:to>
          <xdr:col>2</xdr:col>
          <xdr:colOff>488950</xdr:colOff>
          <xdr:row>49</xdr:row>
          <xdr:rowOff>57150</xdr:rowOff>
        </xdr:to>
        <xdr:sp macro="" textlink="">
          <xdr:nvSpPr>
            <xdr:cNvPr id="158908" name="Check Box 188" hidden="1">
              <a:extLst>
                <a:ext uri="{63B3BB69-23CF-44E3-9099-C40C66FF867C}">
                  <a14:compatExt spid="_x0000_s158908"/>
                </a:ext>
                <a:ext uri="{FF2B5EF4-FFF2-40B4-BE49-F238E27FC236}">
                  <a16:creationId xmlns:a16="http://schemas.microsoft.com/office/drawing/2014/main" id="{00000000-0008-0000-0700-0000B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184150</xdr:colOff>
          <xdr:row>47</xdr:row>
          <xdr:rowOff>209550</xdr:rowOff>
        </xdr:from>
        <xdr:to>
          <xdr:col>1</xdr:col>
          <xdr:colOff>488950</xdr:colOff>
          <xdr:row>49</xdr:row>
          <xdr:rowOff>57150</xdr:rowOff>
        </xdr:to>
        <xdr:sp macro="" textlink="">
          <xdr:nvSpPr>
            <xdr:cNvPr id="158909" name="Check Box 189" hidden="1">
              <a:extLst>
                <a:ext uri="{63B3BB69-23CF-44E3-9099-C40C66FF867C}">
                  <a14:compatExt spid="_x0000_s158909"/>
                </a:ext>
                <a:ext uri="{FF2B5EF4-FFF2-40B4-BE49-F238E27FC236}">
                  <a16:creationId xmlns:a16="http://schemas.microsoft.com/office/drawing/2014/main" id="{00000000-0008-0000-0700-0000B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184150</xdr:colOff>
          <xdr:row>47</xdr:row>
          <xdr:rowOff>209550</xdr:rowOff>
        </xdr:from>
        <xdr:to>
          <xdr:col>0</xdr:col>
          <xdr:colOff>495300</xdr:colOff>
          <xdr:row>49</xdr:row>
          <xdr:rowOff>57150</xdr:rowOff>
        </xdr:to>
        <xdr:sp macro="" textlink="">
          <xdr:nvSpPr>
            <xdr:cNvPr id="158910" name="Check Box 190" hidden="1">
              <a:extLst>
                <a:ext uri="{63B3BB69-23CF-44E3-9099-C40C66FF867C}">
                  <a14:compatExt spid="_x0000_s158910"/>
                </a:ext>
                <a:ext uri="{FF2B5EF4-FFF2-40B4-BE49-F238E27FC236}">
                  <a16:creationId xmlns:a16="http://schemas.microsoft.com/office/drawing/2014/main" id="{00000000-0008-0000-0700-0000B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0</xdr:rowOff>
        </xdr:from>
        <xdr:to>
          <xdr:col>2</xdr:col>
          <xdr:colOff>533400</xdr:colOff>
          <xdr:row>54</xdr:row>
          <xdr:rowOff>69850</xdr:rowOff>
        </xdr:to>
        <xdr:sp macro="" textlink="">
          <xdr:nvSpPr>
            <xdr:cNvPr id="158911" name="Check Box 191" hidden="1">
              <a:extLst>
                <a:ext uri="{63B3BB69-23CF-44E3-9099-C40C66FF867C}">
                  <a14:compatExt spid="_x0000_s158911"/>
                </a:ext>
                <a:ext uri="{FF2B5EF4-FFF2-40B4-BE49-F238E27FC236}">
                  <a16:creationId xmlns:a16="http://schemas.microsoft.com/office/drawing/2014/main" id="{00000000-0008-0000-0700-0000B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xdr:row>
          <xdr:rowOff>0</xdr:rowOff>
        </xdr:from>
        <xdr:to>
          <xdr:col>1</xdr:col>
          <xdr:colOff>533400</xdr:colOff>
          <xdr:row>54</xdr:row>
          <xdr:rowOff>69850</xdr:rowOff>
        </xdr:to>
        <xdr:sp macro="" textlink="">
          <xdr:nvSpPr>
            <xdr:cNvPr id="158912" name="Check Box 192" hidden="1">
              <a:extLst>
                <a:ext uri="{63B3BB69-23CF-44E3-9099-C40C66FF867C}">
                  <a14:compatExt spid="_x0000_s158912"/>
                </a:ext>
                <a:ext uri="{FF2B5EF4-FFF2-40B4-BE49-F238E27FC236}">
                  <a16:creationId xmlns:a16="http://schemas.microsoft.com/office/drawing/2014/main" id="{00000000-0008-0000-0700-0000C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53</xdr:row>
          <xdr:rowOff>0</xdr:rowOff>
        </xdr:from>
        <xdr:to>
          <xdr:col>0</xdr:col>
          <xdr:colOff>546100</xdr:colOff>
          <xdr:row>54</xdr:row>
          <xdr:rowOff>69850</xdr:rowOff>
        </xdr:to>
        <xdr:sp macro="" textlink="">
          <xdr:nvSpPr>
            <xdr:cNvPr id="158913" name="Check Box 193" hidden="1">
              <a:extLst>
                <a:ext uri="{63B3BB69-23CF-44E3-9099-C40C66FF867C}">
                  <a14:compatExt spid="_x0000_s158913"/>
                </a:ext>
                <a:ext uri="{FF2B5EF4-FFF2-40B4-BE49-F238E27FC236}">
                  <a16:creationId xmlns:a16="http://schemas.microsoft.com/office/drawing/2014/main" id="{00000000-0008-0000-0700-0000C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127000</xdr:colOff>
          <xdr:row>8</xdr:row>
          <xdr:rowOff>0</xdr:rowOff>
        </xdr:from>
        <xdr:to>
          <xdr:col>2</xdr:col>
          <xdr:colOff>425450</xdr:colOff>
          <xdr:row>9</xdr:row>
          <xdr:rowOff>6350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800-00000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xdr:row>
          <xdr:rowOff>0</xdr:rowOff>
        </xdr:from>
        <xdr:to>
          <xdr:col>2</xdr:col>
          <xdr:colOff>425450</xdr:colOff>
          <xdr:row>10</xdr:row>
          <xdr:rowOff>6350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800-00000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6350</xdr:rowOff>
        </xdr:from>
        <xdr:to>
          <xdr:col>2</xdr:col>
          <xdr:colOff>425450</xdr:colOff>
          <xdr:row>11</xdr:row>
          <xdr:rowOff>19050</xdr:rowOff>
        </xdr:to>
        <xdr:sp macro="" textlink="">
          <xdr:nvSpPr>
            <xdr:cNvPr id="159747" name="Check Box 3" hidden="1">
              <a:extLst>
                <a:ext uri="{63B3BB69-23CF-44E3-9099-C40C66FF867C}">
                  <a14:compatExt spid="_x0000_s159747"/>
                </a:ext>
                <a:ext uri="{FF2B5EF4-FFF2-40B4-BE49-F238E27FC236}">
                  <a16:creationId xmlns:a16="http://schemas.microsoft.com/office/drawing/2014/main" id="{00000000-0008-0000-0800-00000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xdr:row>
          <xdr:rowOff>0</xdr:rowOff>
        </xdr:from>
        <xdr:to>
          <xdr:col>2</xdr:col>
          <xdr:colOff>425450</xdr:colOff>
          <xdr:row>12</xdr:row>
          <xdr:rowOff>19050</xdr:rowOff>
        </xdr:to>
        <xdr:sp macro="" textlink="">
          <xdr:nvSpPr>
            <xdr:cNvPr id="159748" name="Check Box 4" hidden="1">
              <a:extLst>
                <a:ext uri="{63B3BB69-23CF-44E3-9099-C40C66FF867C}">
                  <a14:compatExt spid="_x0000_s159748"/>
                </a:ext>
                <a:ext uri="{FF2B5EF4-FFF2-40B4-BE49-F238E27FC236}">
                  <a16:creationId xmlns:a16="http://schemas.microsoft.com/office/drawing/2014/main" id="{00000000-0008-0000-0800-00000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13</xdr:row>
          <xdr:rowOff>25400</xdr:rowOff>
        </xdr:from>
        <xdr:to>
          <xdr:col>2</xdr:col>
          <xdr:colOff>425450</xdr:colOff>
          <xdr:row>14</xdr:row>
          <xdr:rowOff>44450</xdr:rowOff>
        </xdr:to>
        <xdr:sp macro="" textlink="">
          <xdr:nvSpPr>
            <xdr:cNvPr id="159749" name="Check Box 5" hidden="1">
              <a:extLst>
                <a:ext uri="{63B3BB69-23CF-44E3-9099-C40C66FF867C}">
                  <a14:compatExt spid="_x0000_s159749"/>
                </a:ext>
                <a:ext uri="{FF2B5EF4-FFF2-40B4-BE49-F238E27FC236}">
                  <a16:creationId xmlns:a16="http://schemas.microsoft.com/office/drawing/2014/main" id="{00000000-0008-0000-0800-00000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17</xdr:row>
          <xdr:rowOff>273050</xdr:rowOff>
        </xdr:from>
        <xdr:to>
          <xdr:col>2</xdr:col>
          <xdr:colOff>425450</xdr:colOff>
          <xdr:row>18</xdr:row>
          <xdr:rowOff>292100</xdr:rowOff>
        </xdr:to>
        <xdr:sp macro="" textlink="">
          <xdr:nvSpPr>
            <xdr:cNvPr id="159752" name="Check Box 8" hidden="1">
              <a:extLst>
                <a:ext uri="{63B3BB69-23CF-44E3-9099-C40C66FF867C}">
                  <a14:compatExt spid="_x0000_s159752"/>
                </a:ext>
                <a:ext uri="{FF2B5EF4-FFF2-40B4-BE49-F238E27FC236}">
                  <a16:creationId xmlns:a16="http://schemas.microsoft.com/office/drawing/2014/main" id="{00000000-0008-0000-0800-00000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0</xdr:rowOff>
        </xdr:from>
        <xdr:to>
          <xdr:col>2</xdr:col>
          <xdr:colOff>431800</xdr:colOff>
          <xdr:row>26</xdr:row>
          <xdr:rowOff>25400</xdr:rowOff>
        </xdr:to>
        <xdr:sp macro="" textlink="">
          <xdr:nvSpPr>
            <xdr:cNvPr id="159753" name="Check Box 9" hidden="1">
              <a:extLst>
                <a:ext uri="{63B3BB69-23CF-44E3-9099-C40C66FF867C}">
                  <a14:compatExt spid="_x0000_s159753"/>
                </a:ext>
                <a:ext uri="{FF2B5EF4-FFF2-40B4-BE49-F238E27FC236}">
                  <a16:creationId xmlns:a16="http://schemas.microsoft.com/office/drawing/2014/main" id="{00000000-0008-0000-0800-00000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xdr:row>
          <xdr:rowOff>234950</xdr:rowOff>
        </xdr:from>
        <xdr:to>
          <xdr:col>2</xdr:col>
          <xdr:colOff>425450</xdr:colOff>
          <xdr:row>19</xdr:row>
          <xdr:rowOff>273050</xdr:rowOff>
        </xdr:to>
        <xdr:sp macro="" textlink="">
          <xdr:nvSpPr>
            <xdr:cNvPr id="159754" name="Check Box 10" hidden="1">
              <a:extLst>
                <a:ext uri="{63B3BB69-23CF-44E3-9099-C40C66FF867C}">
                  <a14:compatExt spid="_x0000_s159754"/>
                </a:ext>
                <a:ext uri="{FF2B5EF4-FFF2-40B4-BE49-F238E27FC236}">
                  <a16:creationId xmlns:a16="http://schemas.microsoft.com/office/drawing/2014/main" id="{00000000-0008-0000-0800-00000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228600</xdr:rowOff>
        </xdr:from>
        <xdr:to>
          <xdr:col>2</xdr:col>
          <xdr:colOff>431800</xdr:colOff>
          <xdr:row>30</xdr:row>
          <xdr:rowOff>25400</xdr:rowOff>
        </xdr:to>
        <xdr:sp macro="" textlink="">
          <xdr:nvSpPr>
            <xdr:cNvPr id="159755" name="Check Box 11" hidden="1">
              <a:extLst>
                <a:ext uri="{63B3BB69-23CF-44E3-9099-C40C66FF867C}">
                  <a14:compatExt spid="_x0000_s159755"/>
                </a:ext>
                <a:ext uri="{FF2B5EF4-FFF2-40B4-BE49-F238E27FC236}">
                  <a16:creationId xmlns:a16="http://schemas.microsoft.com/office/drawing/2014/main" id="{00000000-0008-0000-0800-00000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0</xdr:rowOff>
        </xdr:from>
        <xdr:to>
          <xdr:col>2</xdr:col>
          <xdr:colOff>431800</xdr:colOff>
          <xdr:row>24</xdr:row>
          <xdr:rowOff>6350</xdr:rowOff>
        </xdr:to>
        <xdr:sp macro="" textlink="">
          <xdr:nvSpPr>
            <xdr:cNvPr id="159765" name="Check Box 21" hidden="1">
              <a:extLst>
                <a:ext uri="{63B3BB69-23CF-44E3-9099-C40C66FF867C}">
                  <a14:compatExt spid="_x0000_s159765"/>
                </a:ext>
                <a:ext uri="{FF2B5EF4-FFF2-40B4-BE49-F238E27FC236}">
                  <a16:creationId xmlns:a16="http://schemas.microsoft.com/office/drawing/2014/main" id="{00000000-0008-0000-0800-00001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69</xdr:row>
          <xdr:rowOff>228600</xdr:rowOff>
        </xdr:from>
        <xdr:to>
          <xdr:col>2</xdr:col>
          <xdr:colOff>431800</xdr:colOff>
          <xdr:row>71</xdr:row>
          <xdr:rowOff>0</xdr:rowOff>
        </xdr:to>
        <xdr:sp macro="" textlink="">
          <xdr:nvSpPr>
            <xdr:cNvPr id="159767" name="Check Box 23" hidden="1">
              <a:extLst>
                <a:ext uri="{63B3BB69-23CF-44E3-9099-C40C66FF867C}">
                  <a14:compatExt spid="_x0000_s159767"/>
                </a:ext>
                <a:ext uri="{FF2B5EF4-FFF2-40B4-BE49-F238E27FC236}">
                  <a16:creationId xmlns:a16="http://schemas.microsoft.com/office/drawing/2014/main" id="{00000000-0008-0000-0800-00001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279400</xdr:rowOff>
        </xdr:from>
        <xdr:to>
          <xdr:col>2</xdr:col>
          <xdr:colOff>431800</xdr:colOff>
          <xdr:row>43</xdr:row>
          <xdr:rowOff>6350</xdr:rowOff>
        </xdr:to>
        <xdr:sp macro="" textlink="">
          <xdr:nvSpPr>
            <xdr:cNvPr id="159769" name="Check Box 25" hidden="1">
              <a:extLst>
                <a:ext uri="{63B3BB69-23CF-44E3-9099-C40C66FF867C}">
                  <a14:compatExt spid="_x0000_s159769"/>
                </a:ext>
                <a:ext uri="{FF2B5EF4-FFF2-40B4-BE49-F238E27FC236}">
                  <a16:creationId xmlns:a16="http://schemas.microsoft.com/office/drawing/2014/main" id="{00000000-0008-0000-0800-00001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43</xdr:row>
          <xdr:rowOff>279400</xdr:rowOff>
        </xdr:from>
        <xdr:to>
          <xdr:col>1</xdr:col>
          <xdr:colOff>425450</xdr:colOff>
          <xdr:row>45</xdr:row>
          <xdr:rowOff>0</xdr:rowOff>
        </xdr:to>
        <xdr:sp macro="" textlink="">
          <xdr:nvSpPr>
            <xdr:cNvPr id="159771" name="Check Box 27" hidden="1">
              <a:extLst>
                <a:ext uri="{63B3BB69-23CF-44E3-9099-C40C66FF867C}">
                  <a14:compatExt spid="_x0000_s159771"/>
                </a:ext>
                <a:ext uri="{FF2B5EF4-FFF2-40B4-BE49-F238E27FC236}">
                  <a16:creationId xmlns:a16="http://schemas.microsoft.com/office/drawing/2014/main" id="{00000000-0008-0000-0800-00001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273050</xdr:rowOff>
        </xdr:from>
        <xdr:to>
          <xdr:col>2</xdr:col>
          <xdr:colOff>431800</xdr:colOff>
          <xdr:row>45</xdr:row>
          <xdr:rowOff>279400</xdr:rowOff>
        </xdr:to>
        <xdr:sp macro="" textlink="">
          <xdr:nvSpPr>
            <xdr:cNvPr id="159772" name="Check Box 28" hidden="1">
              <a:extLst>
                <a:ext uri="{63B3BB69-23CF-44E3-9099-C40C66FF867C}">
                  <a14:compatExt spid="_x0000_s159772"/>
                </a:ext>
                <a:ext uri="{FF2B5EF4-FFF2-40B4-BE49-F238E27FC236}">
                  <a16:creationId xmlns:a16="http://schemas.microsoft.com/office/drawing/2014/main" id="{00000000-0008-0000-0800-00001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67</xdr:row>
          <xdr:rowOff>6350</xdr:rowOff>
        </xdr:from>
        <xdr:to>
          <xdr:col>2</xdr:col>
          <xdr:colOff>431800</xdr:colOff>
          <xdr:row>68</xdr:row>
          <xdr:rowOff>6350</xdr:rowOff>
        </xdr:to>
        <xdr:sp macro="" textlink="">
          <xdr:nvSpPr>
            <xdr:cNvPr id="159775" name="Check Box 31" hidden="1">
              <a:extLst>
                <a:ext uri="{63B3BB69-23CF-44E3-9099-C40C66FF867C}">
                  <a14:compatExt spid="_x0000_s159775"/>
                </a:ext>
                <a:ext uri="{FF2B5EF4-FFF2-40B4-BE49-F238E27FC236}">
                  <a16:creationId xmlns:a16="http://schemas.microsoft.com/office/drawing/2014/main" id="{00000000-0008-0000-0800-00001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51</xdr:row>
          <xdr:rowOff>6350</xdr:rowOff>
        </xdr:from>
        <xdr:to>
          <xdr:col>2</xdr:col>
          <xdr:colOff>431800</xdr:colOff>
          <xdr:row>52</xdr:row>
          <xdr:rowOff>19050</xdr:rowOff>
        </xdr:to>
        <xdr:sp macro="" textlink="">
          <xdr:nvSpPr>
            <xdr:cNvPr id="159776" name="Check Box 32" hidden="1">
              <a:extLst>
                <a:ext uri="{63B3BB69-23CF-44E3-9099-C40C66FF867C}">
                  <a14:compatExt spid="_x0000_s159776"/>
                </a:ext>
                <a:ext uri="{FF2B5EF4-FFF2-40B4-BE49-F238E27FC236}">
                  <a16:creationId xmlns:a16="http://schemas.microsoft.com/office/drawing/2014/main" id="{00000000-0008-0000-0800-00002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6350</xdr:rowOff>
        </xdr:from>
        <xdr:to>
          <xdr:col>2</xdr:col>
          <xdr:colOff>431800</xdr:colOff>
          <xdr:row>57</xdr:row>
          <xdr:rowOff>19050</xdr:rowOff>
        </xdr:to>
        <xdr:sp macro="" textlink="">
          <xdr:nvSpPr>
            <xdr:cNvPr id="159777" name="Check Box 33" hidden="1">
              <a:extLst>
                <a:ext uri="{63B3BB69-23CF-44E3-9099-C40C66FF867C}">
                  <a14:compatExt spid="_x0000_s159777"/>
                </a:ext>
                <a:ext uri="{FF2B5EF4-FFF2-40B4-BE49-F238E27FC236}">
                  <a16:creationId xmlns:a16="http://schemas.microsoft.com/office/drawing/2014/main" id="{00000000-0008-0000-0800-00002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60</xdr:row>
          <xdr:rowOff>19050</xdr:rowOff>
        </xdr:from>
        <xdr:to>
          <xdr:col>2</xdr:col>
          <xdr:colOff>431800</xdr:colOff>
          <xdr:row>61</xdr:row>
          <xdr:rowOff>25400</xdr:rowOff>
        </xdr:to>
        <xdr:sp macro="" textlink="">
          <xdr:nvSpPr>
            <xdr:cNvPr id="159778" name="Check Box 34" hidden="1">
              <a:extLst>
                <a:ext uri="{63B3BB69-23CF-44E3-9099-C40C66FF867C}">
                  <a14:compatExt spid="_x0000_s159778"/>
                </a:ext>
                <a:ext uri="{FF2B5EF4-FFF2-40B4-BE49-F238E27FC236}">
                  <a16:creationId xmlns:a16="http://schemas.microsoft.com/office/drawing/2014/main" id="{00000000-0008-0000-0800-00002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60</xdr:row>
          <xdr:rowOff>292100</xdr:rowOff>
        </xdr:from>
        <xdr:to>
          <xdr:col>2</xdr:col>
          <xdr:colOff>431800</xdr:colOff>
          <xdr:row>62</xdr:row>
          <xdr:rowOff>6350</xdr:rowOff>
        </xdr:to>
        <xdr:sp macro="" textlink="">
          <xdr:nvSpPr>
            <xdr:cNvPr id="159779" name="Check Box 35" hidden="1">
              <a:extLst>
                <a:ext uri="{63B3BB69-23CF-44E3-9099-C40C66FF867C}">
                  <a14:compatExt spid="_x0000_s159779"/>
                </a:ext>
                <a:ext uri="{FF2B5EF4-FFF2-40B4-BE49-F238E27FC236}">
                  <a16:creationId xmlns:a16="http://schemas.microsoft.com/office/drawing/2014/main" id="{00000000-0008-0000-0800-00002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61</xdr:row>
          <xdr:rowOff>254000</xdr:rowOff>
        </xdr:from>
        <xdr:to>
          <xdr:col>2</xdr:col>
          <xdr:colOff>431800</xdr:colOff>
          <xdr:row>62</xdr:row>
          <xdr:rowOff>273050</xdr:rowOff>
        </xdr:to>
        <xdr:sp macro="" textlink="">
          <xdr:nvSpPr>
            <xdr:cNvPr id="159780" name="Check Box 36" hidden="1">
              <a:extLst>
                <a:ext uri="{63B3BB69-23CF-44E3-9099-C40C66FF867C}">
                  <a14:compatExt spid="_x0000_s159780"/>
                </a:ext>
                <a:ext uri="{FF2B5EF4-FFF2-40B4-BE49-F238E27FC236}">
                  <a16:creationId xmlns:a16="http://schemas.microsoft.com/office/drawing/2014/main" id="{00000000-0008-0000-0800-00002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62</xdr:row>
          <xdr:rowOff>254000</xdr:rowOff>
        </xdr:from>
        <xdr:to>
          <xdr:col>2</xdr:col>
          <xdr:colOff>431800</xdr:colOff>
          <xdr:row>63</xdr:row>
          <xdr:rowOff>279400</xdr:rowOff>
        </xdr:to>
        <xdr:sp macro="" textlink="">
          <xdr:nvSpPr>
            <xdr:cNvPr id="159781" name="Check Box 37" hidden="1">
              <a:extLst>
                <a:ext uri="{63B3BB69-23CF-44E3-9099-C40C66FF867C}">
                  <a14:compatExt spid="_x0000_s159781"/>
                </a:ext>
                <a:ext uri="{FF2B5EF4-FFF2-40B4-BE49-F238E27FC236}">
                  <a16:creationId xmlns:a16="http://schemas.microsoft.com/office/drawing/2014/main" id="{00000000-0008-0000-0800-00002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76</xdr:row>
          <xdr:rowOff>6350</xdr:rowOff>
        </xdr:from>
        <xdr:to>
          <xdr:col>2</xdr:col>
          <xdr:colOff>431800</xdr:colOff>
          <xdr:row>77</xdr:row>
          <xdr:rowOff>6350</xdr:rowOff>
        </xdr:to>
        <xdr:sp macro="" textlink="">
          <xdr:nvSpPr>
            <xdr:cNvPr id="159782" name="Check Box 38" hidden="1">
              <a:extLst>
                <a:ext uri="{63B3BB69-23CF-44E3-9099-C40C66FF867C}">
                  <a14:compatExt spid="_x0000_s159782"/>
                </a:ext>
                <a:ext uri="{FF2B5EF4-FFF2-40B4-BE49-F238E27FC236}">
                  <a16:creationId xmlns:a16="http://schemas.microsoft.com/office/drawing/2014/main" id="{00000000-0008-0000-0800-00002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77</xdr:row>
          <xdr:rowOff>292100</xdr:rowOff>
        </xdr:from>
        <xdr:to>
          <xdr:col>2</xdr:col>
          <xdr:colOff>431800</xdr:colOff>
          <xdr:row>79</xdr:row>
          <xdr:rowOff>6350</xdr:rowOff>
        </xdr:to>
        <xdr:sp macro="" textlink="">
          <xdr:nvSpPr>
            <xdr:cNvPr id="159783" name="Check Box 39" hidden="1">
              <a:extLst>
                <a:ext uri="{63B3BB69-23CF-44E3-9099-C40C66FF867C}">
                  <a14:compatExt spid="_x0000_s159783"/>
                </a:ext>
                <a:ext uri="{FF2B5EF4-FFF2-40B4-BE49-F238E27FC236}">
                  <a16:creationId xmlns:a16="http://schemas.microsoft.com/office/drawing/2014/main" id="{00000000-0008-0000-0800-00002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82</xdr:row>
          <xdr:rowOff>292100</xdr:rowOff>
        </xdr:from>
        <xdr:to>
          <xdr:col>2</xdr:col>
          <xdr:colOff>431800</xdr:colOff>
          <xdr:row>84</xdr:row>
          <xdr:rowOff>6350</xdr:rowOff>
        </xdr:to>
        <xdr:sp macro="" textlink="">
          <xdr:nvSpPr>
            <xdr:cNvPr id="159784" name="Check Box 40" hidden="1">
              <a:extLst>
                <a:ext uri="{63B3BB69-23CF-44E3-9099-C40C66FF867C}">
                  <a14:compatExt spid="_x0000_s159784"/>
                </a:ext>
                <a:ext uri="{FF2B5EF4-FFF2-40B4-BE49-F238E27FC236}">
                  <a16:creationId xmlns:a16="http://schemas.microsoft.com/office/drawing/2014/main" id="{00000000-0008-0000-0800-00002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90</xdr:row>
          <xdr:rowOff>254000</xdr:rowOff>
        </xdr:from>
        <xdr:to>
          <xdr:col>1</xdr:col>
          <xdr:colOff>425450</xdr:colOff>
          <xdr:row>91</xdr:row>
          <xdr:rowOff>279400</xdr:rowOff>
        </xdr:to>
        <xdr:sp macro="" textlink="">
          <xdr:nvSpPr>
            <xdr:cNvPr id="159785" name="Check Box 41" hidden="1">
              <a:extLst>
                <a:ext uri="{63B3BB69-23CF-44E3-9099-C40C66FF867C}">
                  <a14:compatExt spid="_x0000_s159785"/>
                </a:ext>
                <a:ext uri="{FF2B5EF4-FFF2-40B4-BE49-F238E27FC236}">
                  <a16:creationId xmlns:a16="http://schemas.microsoft.com/office/drawing/2014/main" id="{00000000-0008-0000-0800-00002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89</xdr:row>
          <xdr:rowOff>241300</xdr:rowOff>
        </xdr:from>
        <xdr:to>
          <xdr:col>2</xdr:col>
          <xdr:colOff>425450</xdr:colOff>
          <xdr:row>90</xdr:row>
          <xdr:rowOff>273050</xdr:rowOff>
        </xdr:to>
        <xdr:sp macro="" textlink="">
          <xdr:nvSpPr>
            <xdr:cNvPr id="159786" name="Check Box 42" hidden="1">
              <a:extLst>
                <a:ext uri="{63B3BB69-23CF-44E3-9099-C40C66FF867C}">
                  <a14:compatExt spid="_x0000_s159786"/>
                </a:ext>
                <a:ext uri="{FF2B5EF4-FFF2-40B4-BE49-F238E27FC236}">
                  <a16:creationId xmlns:a16="http://schemas.microsoft.com/office/drawing/2014/main" id="{00000000-0008-0000-0800-00002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91</xdr:row>
          <xdr:rowOff>241300</xdr:rowOff>
        </xdr:from>
        <xdr:to>
          <xdr:col>2</xdr:col>
          <xdr:colOff>425450</xdr:colOff>
          <xdr:row>92</xdr:row>
          <xdr:rowOff>273050</xdr:rowOff>
        </xdr:to>
        <xdr:sp macro="" textlink="">
          <xdr:nvSpPr>
            <xdr:cNvPr id="159787" name="Check Box 43" hidden="1">
              <a:extLst>
                <a:ext uri="{63B3BB69-23CF-44E3-9099-C40C66FF867C}">
                  <a14:compatExt spid="_x0000_s159787"/>
                </a:ext>
                <a:ext uri="{FF2B5EF4-FFF2-40B4-BE49-F238E27FC236}">
                  <a16:creationId xmlns:a16="http://schemas.microsoft.com/office/drawing/2014/main" id="{00000000-0008-0000-0800-00002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92</xdr:row>
          <xdr:rowOff>260350</xdr:rowOff>
        </xdr:from>
        <xdr:to>
          <xdr:col>2</xdr:col>
          <xdr:colOff>425450</xdr:colOff>
          <xdr:row>93</xdr:row>
          <xdr:rowOff>292100</xdr:rowOff>
        </xdr:to>
        <xdr:sp macro="" textlink="">
          <xdr:nvSpPr>
            <xdr:cNvPr id="159788" name="Check Box 44" hidden="1">
              <a:extLst>
                <a:ext uri="{63B3BB69-23CF-44E3-9099-C40C66FF867C}">
                  <a14:compatExt spid="_x0000_s159788"/>
                </a:ext>
                <a:ext uri="{FF2B5EF4-FFF2-40B4-BE49-F238E27FC236}">
                  <a16:creationId xmlns:a16="http://schemas.microsoft.com/office/drawing/2014/main" id="{00000000-0008-0000-0800-00002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88</xdr:row>
          <xdr:rowOff>254000</xdr:rowOff>
        </xdr:from>
        <xdr:to>
          <xdr:col>2</xdr:col>
          <xdr:colOff>425450</xdr:colOff>
          <xdr:row>89</xdr:row>
          <xdr:rowOff>279400</xdr:rowOff>
        </xdr:to>
        <xdr:sp macro="" textlink="">
          <xdr:nvSpPr>
            <xdr:cNvPr id="159789" name="Check Box 45" hidden="1">
              <a:extLst>
                <a:ext uri="{63B3BB69-23CF-44E3-9099-C40C66FF867C}">
                  <a14:compatExt spid="_x0000_s159789"/>
                </a:ext>
                <a:ext uri="{FF2B5EF4-FFF2-40B4-BE49-F238E27FC236}">
                  <a16:creationId xmlns:a16="http://schemas.microsoft.com/office/drawing/2014/main" id="{00000000-0008-0000-0800-00002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87</xdr:row>
          <xdr:rowOff>260350</xdr:rowOff>
        </xdr:from>
        <xdr:to>
          <xdr:col>2</xdr:col>
          <xdr:colOff>425450</xdr:colOff>
          <xdr:row>88</xdr:row>
          <xdr:rowOff>292100</xdr:rowOff>
        </xdr:to>
        <xdr:sp macro="" textlink="">
          <xdr:nvSpPr>
            <xdr:cNvPr id="159790" name="Check Box 46" hidden="1">
              <a:extLst>
                <a:ext uri="{63B3BB69-23CF-44E3-9099-C40C66FF867C}">
                  <a14:compatExt spid="_x0000_s159790"/>
                </a:ext>
                <a:ext uri="{FF2B5EF4-FFF2-40B4-BE49-F238E27FC236}">
                  <a16:creationId xmlns:a16="http://schemas.microsoft.com/office/drawing/2014/main" id="{00000000-0008-0000-0800-00002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8</xdr:row>
          <xdr:rowOff>0</xdr:rowOff>
        </xdr:from>
        <xdr:to>
          <xdr:col>1</xdr:col>
          <xdr:colOff>444500</xdr:colOff>
          <xdr:row>9</xdr:row>
          <xdr:rowOff>6350</xdr:rowOff>
        </xdr:to>
        <xdr:sp macro="" textlink="">
          <xdr:nvSpPr>
            <xdr:cNvPr id="159791" name="Check Box 47" hidden="1">
              <a:extLst>
                <a:ext uri="{63B3BB69-23CF-44E3-9099-C40C66FF867C}">
                  <a14:compatExt spid="_x0000_s159791"/>
                </a:ext>
                <a:ext uri="{FF2B5EF4-FFF2-40B4-BE49-F238E27FC236}">
                  <a16:creationId xmlns:a16="http://schemas.microsoft.com/office/drawing/2014/main" id="{00000000-0008-0000-0800-00002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9</xdr:row>
          <xdr:rowOff>0</xdr:rowOff>
        </xdr:from>
        <xdr:to>
          <xdr:col>1</xdr:col>
          <xdr:colOff>444500</xdr:colOff>
          <xdr:row>10</xdr:row>
          <xdr:rowOff>6350</xdr:rowOff>
        </xdr:to>
        <xdr:sp macro="" textlink="">
          <xdr:nvSpPr>
            <xdr:cNvPr id="159793" name="Check Box 49" hidden="1">
              <a:extLst>
                <a:ext uri="{63B3BB69-23CF-44E3-9099-C40C66FF867C}">
                  <a14:compatExt spid="_x0000_s159793"/>
                </a:ext>
                <a:ext uri="{FF2B5EF4-FFF2-40B4-BE49-F238E27FC236}">
                  <a16:creationId xmlns:a16="http://schemas.microsoft.com/office/drawing/2014/main" id="{00000000-0008-0000-0800-00003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xdr:row>
          <xdr:rowOff>0</xdr:rowOff>
        </xdr:from>
        <xdr:to>
          <xdr:col>1</xdr:col>
          <xdr:colOff>0</xdr:colOff>
          <xdr:row>10</xdr:row>
          <xdr:rowOff>6350</xdr:rowOff>
        </xdr:to>
        <xdr:sp macro="" textlink="">
          <xdr:nvSpPr>
            <xdr:cNvPr id="159794" name="Check Box 50" hidden="1">
              <a:extLst>
                <a:ext uri="{63B3BB69-23CF-44E3-9099-C40C66FF867C}">
                  <a14:compatExt spid="_x0000_s159794"/>
                </a:ext>
                <a:ext uri="{FF2B5EF4-FFF2-40B4-BE49-F238E27FC236}">
                  <a16:creationId xmlns:a16="http://schemas.microsoft.com/office/drawing/2014/main" id="{00000000-0008-0000-0800-00003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10</xdr:row>
          <xdr:rowOff>6350</xdr:rowOff>
        </xdr:from>
        <xdr:to>
          <xdr:col>1</xdr:col>
          <xdr:colOff>444500</xdr:colOff>
          <xdr:row>11</xdr:row>
          <xdr:rowOff>19050</xdr:rowOff>
        </xdr:to>
        <xdr:sp macro="" textlink="">
          <xdr:nvSpPr>
            <xdr:cNvPr id="159795" name="Check Box 51" hidden="1">
              <a:extLst>
                <a:ext uri="{63B3BB69-23CF-44E3-9099-C40C66FF867C}">
                  <a14:compatExt spid="_x0000_s159795"/>
                </a:ext>
                <a:ext uri="{FF2B5EF4-FFF2-40B4-BE49-F238E27FC236}">
                  <a16:creationId xmlns:a16="http://schemas.microsoft.com/office/drawing/2014/main" id="{00000000-0008-0000-0800-00003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xdr:row>
          <xdr:rowOff>6350</xdr:rowOff>
        </xdr:from>
        <xdr:to>
          <xdr:col>1</xdr:col>
          <xdr:colOff>0</xdr:colOff>
          <xdr:row>11</xdr:row>
          <xdr:rowOff>19050</xdr:rowOff>
        </xdr:to>
        <xdr:sp macro="" textlink="">
          <xdr:nvSpPr>
            <xdr:cNvPr id="159796" name="Check Box 52" hidden="1">
              <a:extLst>
                <a:ext uri="{63B3BB69-23CF-44E3-9099-C40C66FF867C}">
                  <a14:compatExt spid="_x0000_s159796"/>
                </a:ext>
                <a:ext uri="{FF2B5EF4-FFF2-40B4-BE49-F238E27FC236}">
                  <a16:creationId xmlns:a16="http://schemas.microsoft.com/office/drawing/2014/main" id="{00000000-0008-0000-0800-00003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xdr:row>
          <xdr:rowOff>0</xdr:rowOff>
        </xdr:from>
        <xdr:to>
          <xdr:col>1</xdr:col>
          <xdr:colOff>0</xdr:colOff>
          <xdr:row>12</xdr:row>
          <xdr:rowOff>19050</xdr:rowOff>
        </xdr:to>
        <xdr:sp macro="" textlink="">
          <xdr:nvSpPr>
            <xdr:cNvPr id="159798" name="Check Box 54" hidden="1">
              <a:extLst>
                <a:ext uri="{63B3BB69-23CF-44E3-9099-C40C66FF867C}">
                  <a14:compatExt spid="_x0000_s159798"/>
                </a:ext>
                <a:ext uri="{FF2B5EF4-FFF2-40B4-BE49-F238E27FC236}">
                  <a16:creationId xmlns:a16="http://schemas.microsoft.com/office/drawing/2014/main" id="{00000000-0008-0000-0800-00003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12</xdr:row>
          <xdr:rowOff>19050</xdr:rowOff>
        </xdr:from>
        <xdr:to>
          <xdr:col>1</xdr:col>
          <xdr:colOff>444500</xdr:colOff>
          <xdr:row>13</xdr:row>
          <xdr:rowOff>38100</xdr:rowOff>
        </xdr:to>
        <xdr:sp macro="" textlink="">
          <xdr:nvSpPr>
            <xdr:cNvPr id="159799" name="Check Box 55" hidden="1">
              <a:extLst>
                <a:ext uri="{63B3BB69-23CF-44E3-9099-C40C66FF867C}">
                  <a14:compatExt spid="_x0000_s159799"/>
                </a:ext>
                <a:ext uri="{FF2B5EF4-FFF2-40B4-BE49-F238E27FC236}">
                  <a16:creationId xmlns:a16="http://schemas.microsoft.com/office/drawing/2014/main" id="{00000000-0008-0000-0800-00003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12</xdr:row>
          <xdr:rowOff>19050</xdr:rowOff>
        </xdr:from>
        <xdr:to>
          <xdr:col>1</xdr:col>
          <xdr:colOff>0</xdr:colOff>
          <xdr:row>13</xdr:row>
          <xdr:rowOff>38100</xdr:rowOff>
        </xdr:to>
        <xdr:sp macro="" textlink="">
          <xdr:nvSpPr>
            <xdr:cNvPr id="159800" name="Check Box 56" hidden="1">
              <a:extLst>
                <a:ext uri="{63B3BB69-23CF-44E3-9099-C40C66FF867C}">
                  <a14:compatExt spid="_x0000_s159800"/>
                </a:ext>
                <a:ext uri="{FF2B5EF4-FFF2-40B4-BE49-F238E27FC236}">
                  <a16:creationId xmlns:a16="http://schemas.microsoft.com/office/drawing/2014/main" id="{00000000-0008-0000-0800-00003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13</xdr:row>
          <xdr:rowOff>25400</xdr:rowOff>
        </xdr:from>
        <xdr:to>
          <xdr:col>1</xdr:col>
          <xdr:colOff>444500</xdr:colOff>
          <xdr:row>14</xdr:row>
          <xdr:rowOff>44450</xdr:rowOff>
        </xdr:to>
        <xdr:sp macro="" textlink="">
          <xdr:nvSpPr>
            <xdr:cNvPr id="159801" name="Check Box 57" hidden="1">
              <a:extLst>
                <a:ext uri="{63B3BB69-23CF-44E3-9099-C40C66FF867C}">
                  <a14:compatExt spid="_x0000_s159801"/>
                </a:ext>
                <a:ext uri="{FF2B5EF4-FFF2-40B4-BE49-F238E27FC236}">
                  <a16:creationId xmlns:a16="http://schemas.microsoft.com/office/drawing/2014/main" id="{00000000-0008-0000-0800-00003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xdr:row>
          <xdr:rowOff>25400</xdr:rowOff>
        </xdr:from>
        <xdr:to>
          <xdr:col>1</xdr:col>
          <xdr:colOff>0</xdr:colOff>
          <xdr:row>14</xdr:row>
          <xdr:rowOff>44450</xdr:rowOff>
        </xdr:to>
        <xdr:sp macro="" textlink="">
          <xdr:nvSpPr>
            <xdr:cNvPr id="159802" name="Check Box 58" hidden="1">
              <a:extLst>
                <a:ext uri="{63B3BB69-23CF-44E3-9099-C40C66FF867C}">
                  <a14:compatExt spid="_x0000_s159802"/>
                </a:ext>
                <a:ext uri="{FF2B5EF4-FFF2-40B4-BE49-F238E27FC236}">
                  <a16:creationId xmlns:a16="http://schemas.microsoft.com/office/drawing/2014/main" id="{00000000-0008-0000-0800-00003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254000</xdr:rowOff>
        </xdr:from>
        <xdr:to>
          <xdr:col>2</xdr:col>
          <xdr:colOff>431800</xdr:colOff>
          <xdr:row>26</xdr:row>
          <xdr:rowOff>279400</xdr:rowOff>
        </xdr:to>
        <xdr:sp macro="" textlink="">
          <xdr:nvSpPr>
            <xdr:cNvPr id="159805" name="Check Box 61" hidden="1">
              <a:extLst>
                <a:ext uri="{63B3BB69-23CF-44E3-9099-C40C66FF867C}">
                  <a14:compatExt spid="_x0000_s159805"/>
                </a:ext>
                <a:ext uri="{FF2B5EF4-FFF2-40B4-BE49-F238E27FC236}">
                  <a16:creationId xmlns:a16="http://schemas.microsoft.com/office/drawing/2014/main" id="{00000000-0008-0000-0800-00003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17</xdr:row>
          <xdr:rowOff>273050</xdr:rowOff>
        </xdr:from>
        <xdr:to>
          <xdr:col>1</xdr:col>
          <xdr:colOff>431800</xdr:colOff>
          <xdr:row>18</xdr:row>
          <xdr:rowOff>292100</xdr:rowOff>
        </xdr:to>
        <xdr:sp macro="" textlink="">
          <xdr:nvSpPr>
            <xdr:cNvPr id="159806" name="Check Box 62" hidden="1">
              <a:extLst>
                <a:ext uri="{63B3BB69-23CF-44E3-9099-C40C66FF867C}">
                  <a14:compatExt spid="_x0000_s159806"/>
                </a:ext>
                <a:ext uri="{FF2B5EF4-FFF2-40B4-BE49-F238E27FC236}">
                  <a16:creationId xmlns:a16="http://schemas.microsoft.com/office/drawing/2014/main" id="{00000000-0008-0000-0800-00003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17</xdr:row>
          <xdr:rowOff>273050</xdr:rowOff>
        </xdr:from>
        <xdr:to>
          <xdr:col>1</xdr:col>
          <xdr:colOff>0</xdr:colOff>
          <xdr:row>18</xdr:row>
          <xdr:rowOff>292100</xdr:rowOff>
        </xdr:to>
        <xdr:sp macro="" textlink="">
          <xdr:nvSpPr>
            <xdr:cNvPr id="159807" name="Check Box 63" hidden="1">
              <a:extLst>
                <a:ext uri="{63B3BB69-23CF-44E3-9099-C40C66FF867C}">
                  <a14:compatExt spid="_x0000_s159807"/>
                </a:ext>
                <a:ext uri="{FF2B5EF4-FFF2-40B4-BE49-F238E27FC236}">
                  <a16:creationId xmlns:a16="http://schemas.microsoft.com/office/drawing/2014/main" id="{00000000-0008-0000-0800-00003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18</xdr:row>
          <xdr:rowOff>234950</xdr:rowOff>
        </xdr:from>
        <xdr:to>
          <xdr:col>1</xdr:col>
          <xdr:colOff>431800</xdr:colOff>
          <xdr:row>19</xdr:row>
          <xdr:rowOff>273050</xdr:rowOff>
        </xdr:to>
        <xdr:sp macro="" textlink="">
          <xdr:nvSpPr>
            <xdr:cNvPr id="159808" name="Check Box 64" hidden="1">
              <a:extLst>
                <a:ext uri="{63B3BB69-23CF-44E3-9099-C40C66FF867C}">
                  <a14:compatExt spid="_x0000_s159808"/>
                </a:ext>
                <a:ext uri="{FF2B5EF4-FFF2-40B4-BE49-F238E27FC236}">
                  <a16:creationId xmlns:a16="http://schemas.microsoft.com/office/drawing/2014/main" id="{00000000-0008-0000-0800-00004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xdr:row>
          <xdr:rowOff>234950</xdr:rowOff>
        </xdr:from>
        <xdr:to>
          <xdr:col>1</xdr:col>
          <xdr:colOff>0</xdr:colOff>
          <xdr:row>19</xdr:row>
          <xdr:rowOff>273050</xdr:rowOff>
        </xdr:to>
        <xdr:sp macro="" textlink="">
          <xdr:nvSpPr>
            <xdr:cNvPr id="159809" name="Check Box 65" hidden="1">
              <a:extLst>
                <a:ext uri="{63B3BB69-23CF-44E3-9099-C40C66FF867C}">
                  <a14:compatExt spid="_x0000_s159809"/>
                </a:ext>
                <a:ext uri="{FF2B5EF4-FFF2-40B4-BE49-F238E27FC236}">
                  <a16:creationId xmlns:a16="http://schemas.microsoft.com/office/drawing/2014/main" id="{00000000-0008-0000-0800-00004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0</xdr:rowOff>
        </xdr:from>
        <xdr:to>
          <xdr:col>1</xdr:col>
          <xdr:colOff>431800</xdr:colOff>
          <xdr:row>26</xdr:row>
          <xdr:rowOff>25400</xdr:rowOff>
        </xdr:to>
        <xdr:sp macro="" textlink="">
          <xdr:nvSpPr>
            <xdr:cNvPr id="159810" name="Check Box 66" hidden="1">
              <a:extLst>
                <a:ext uri="{63B3BB69-23CF-44E3-9099-C40C66FF867C}">
                  <a14:compatExt spid="_x0000_s159810"/>
                </a:ext>
                <a:ext uri="{FF2B5EF4-FFF2-40B4-BE49-F238E27FC236}">
                  <a16:creationId xmlns:a16="http://schemas.microsoft.com/office/drawing/2014/main" id="{00000000-0008-0000-0800-00004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25</xdr:row>
          <xdr:rowOff>0</xdr:rowOff>
        </xdr:from>
        <xdr:to>
          <xdr:col>0</xdr:col>
          <xdr:colOff>425450</xdr:colOff>
          <xdr:row>26</xdr:row>
          <xdr:rowOff>25400</xdr:rowOff>
        </xdr:to>
        <xdr:sp macro="" textlink="">
          <xdr:nvSpPr>
            <xdr:cNvPr id="159811" name="Check Box 67" hidden="1">
              <a:extLst>
                <a:ext uri="{63B3BB69-23CF-44E3-9099-C40C66FF867C}">
                  <a14:compatExt spid="_x0000_s159811"/>
                </a:ext>
                <a:ext uri="{FF2B5EF4-FFF2-40B4-BE49-F238E27FC236}">
                  <a16:creationId xmlns:a16="http://schemas.microsoft.com/office/drawing/2014/main" id="{00000000-0008-0000-0800-00004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254000</xdr:rowOff>
        </xdr:from>
        <xdr:to>
          <xdr:col>1</xdr:col>
          <xdr:colOff>431800</xdr:colOff>
          <xdr:row>26</xdr:row>
          <xdr:rowOff>279400</xdr:rowOff>
        </xdr:to>
        <xdr:sp macro="" textlink="">
          <xdr:nvSpPr>
            <xdr:cNvPr id="159812" name="Check Box 68" hidden="1">
              <a:extLst>
                <a:ext uri="{63B3BB69-23CF-44E3-9099-C40C66FF867C}">
                  <a14:compatExt spid="_x0000_s159812"/>
                </a:ext>
                <a:ext uri="{FF2B5EF4-FFF2-40B4-BE49-F238E27FC236}">
                  <a16:creationId xmlns:a16="http://schemas.microsoft.com/office/drawing/2014/main" id="{00000000-0008-0000-0800-00004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25</xdr:row>
          <xdr:rowOff>254000</xdr:rowOff>
        </xdr:from>
        <xdr:to>
          <xdr:col>0</xdr:col>
          <xdr:colOff>425450</xdr:colOff>
          <xdr:row>26</xdr:row>
          <xdr:rowOff>279400</xdr:rowOff>
        </xdr:to>
        <xdr:sp macro="" textlink="">
          <xdr:nvSpPr>
            <xdr:cNvPr id="159813" name="Check Box 69" hidden="1">
              <a:extLst>
                <a:ext uri="{63B3BB69-23CF-44E3-9099-C40C66FF867C}">
                  <a14:compatExt spid="_x0000_s159813"/>
                </a:ext>
                <a:ext uri="{FF2B5EF4-FFF2-40B4-BE49-F238E27FC236}">
                  <a16:creationId xmlns:a16="http://schemas.microsoft.com/office/drawing/2014/main" id="{00000000-0008-0000-0800-00004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228600</xdr:rowOff>
        </xdr:from>
        <xdr:to>
          <xdr:col>1</xdr:col>
          <xdr:colOff>431800</xdr:colOff>
          <xdr:row>30</xdr:row>
          <xdr:rowOff>25400</xdr:rowOff>
        </xdr:to>
        <xdr:sp macro="" textlink="">
          <xdr:nvSpPr>
            <xdr:cNvPr id="159814" name="Check Box 70" hidden="1">
              <a:extLst>
                <a:ext uri="{63B3BB69-23CF-44E3-9099-C40C66FF867C}">
                  <a14:compatExt spid="_x0000_s159814"/>
                </a:ext>
                <a:ext uri="{FF2B5EF4-FFF2-40B4-BE49-F238E27FC236}">
                  <a16:creationId xmlns:a16="http://schemas.microsoft.com/office/drawing/2014/main" id="{00000000-0008-0000-0800-00004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28</xdr:row>
          <xdr:rowOff>228600</xdr:rowOff>
        </xdr:from>
        <xdr:to>
          <xdr:col>0</xdr:col>
          <xdr:colOff>425450</xdr:colOff>
          <xdr:row>30</xdr:row>
          <xdr:rowOff>25400</xdr:rowOff>
        </xdr:to>
        <xdr:sp macro="" textlink="">
          <xdr:nvSpPr>
            <xdr:cNvPr id="159815" name="Check Box 71" hidden="1">
              <a:extLst>
                <a:ext uri="{63B3BB69-23CF-44E3-9099-C40C66FF867C}">
                  <a14:compatExt spid="_x0000_s159815"/>
                </a:ext>
                <a:ext uri="{FF2B5EF4-FFF2-40B4-BE49-F238E27FC236}">
                  <a16:creationId xmlns:a16="http://schemas.microsoft.com/office/drawing/2014/main" id="{00000000-0008-0000-0800-00004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0</xdr:rowOff>
        </xdr:from>
        <xdr:to>
          <xdr:col>1</xdr:col>
          <xdr:colOff>431800</xdr:colOff>
          <xdr:row>24</xdr:row>
          <xdr:rowOff>6350</xdr:rowOff>
        </xdr:to>
        <xdr:sp macro="" textlink="">
          <xdr:nvSpPr>
            <xdr:cNvPr id="159834" name="Check Box 90" hidden="1">
              <a:extLst>
                <a:ext uri="{63B3BB69-23CF-44E3-9099-C40C66FF867C}">
                  <a14:compatExt spid="_x0000_s159834"/>
                </a:ext>
                <a:ext uri="{FF2B5EF4-FFF2-40B4-BE49-F238E27FC236}">
                  <a16:creationId xmlns:a16="http://schemas.microsoft.com/office/drawing/2014/main" id="{00000000-0008-0000-0800-00005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23</xdr:row>
          <xdr:rowOff>0</xdr:rowOff>
        </xdr:from>
        <xdr:to>
          <xdr:col>0</xdr:col>
          <xdr:colOff>425450</xdr:colOff>
          <xdr:row>24</xdr:row>
          <xdr:rowOff>6350</xdr:rowOff>
        </xdr:to>
        <xdr:sp macro="" textlink="">
          <xdr:nvSpPr>
            <xdr:cNvPr id="159835" name="Check Box 91" hidden="1">
              <a:extLst>
                <a:ext uri="{63B3BB69-23CF-44E3-9099-C40C66FF867C}">
                  <a14:compatExt spid="_x0000_s159835"/>
                </a:ext>
                <a:ext uri="{FF2B5EF4-FFF2-40B4-BE49-F238E27FC236}">
                  <a16:creationId xmlns:a16="http://schemas.microsoft.com/office/drawing/2014/main" id="{00000000-0008-0000-0800-00005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69</xdr:row>
          <xdr:rowOff>228600</xdr:rowOff>
        </xdr:from>
        <xdr:to>
          <xdr:col>2</xdr:col>
          <xdr:colOff>0</xdr:colOff>
          <xdr:row>71</xdr:row>
          <xdr:rowOff>0</xdr:rowOff>
        </xdr:to>
        <xdr:sp macro="" textlink="">
          <xdr:nvSpPr>
            <xdr:cNvPr id="159838" name="Check Box 94" hidden="1">
              <a:extLst>
                <a:ext uri="{63B3BB69-23CF-44E3-9099-C40C66FF867C}">
                  <a14:compatExt spid="_x0000_s159838"/>
                </a:ext>
                <a:ext uri="{FF2B5EF4-FFF2-40B4-BE49-F238E27FC236}">
                  <a16:creationId xmlns:a16="http://schemas.microsoft.com/office/drawing/2014/main" id="{00000000-0008-0000-0800-00005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69</xdr:row>
          <xdr:rowOff>228600</xdr:rowOff>
        </xdr:from>
        <xdr:to>
          <xdr:col>0</xdr:col>
          <xdr:colOff>431800</xdr:colOff>
          <xdr:row>71</xdr:row>
          <xdr:rowOff>0</xdr:rowOff>
        </xdr:to>
        <xdr:sp macro="" textlink="">
          <xdr:nvSpPr>
            <xdr:cNvPr id="159839" name="Check Box 95" hidden="1">
              <a:extLst>
                <a:ext uri="{63B3BB69-23CF-44E3-9099-C40C66FF867C}">
                  <a14:compatExt spid="_x0000_s159839"/>
                </a:ext>
                <a:ext uri="{FF2B5EF4-FFF2-40B4-BE49-F238E27FC236}">
                  <a16:creationId xmlns:a16="http://schemas.microsoft.com/office/drawing/2014/main" id="{00000000-0008-0000-0800-00005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279400</xdr:rowOff>
        </xdr:from>
        <xdr:to>
          <xdr:col>1</xdr:col>
          <xdr:colOff>425450</xdr:colOff>
          <xdr:row>43</xdr:row>
          <xdr:rowOff>6350</xdr:rowOff>
        </xdr:to>
        <xdr:sp macro="" textlink="">
          <xdr:nvSpPr>
            <xdr:cNvPr id="159842" name="Check Box 98" hidden="1">
              <a:extLst>
                <a:ext uri="{63B3BB69-23CF-44E3-9099-C40C66FF867C}">
                  <a14:compatExt spid="_x0000_s159842"/>
                </a:ext>
                <a:ext uri="{FF2B5EF4-FFF2-40B4-BE49-F238E27FC236}">
                  <a16:creationId xmlns:a16="http://schemas.microsoft.com/office/drawing/2014/main" id="{00000000-0008-0000-0800-00006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41</xdr:row>
          <xdr:rowOff>279400</xdr:rowOff>
        </xdr:from>
        <xdr:to>
          <xdr:col>0</xdr:col>
          <xdr:colOff>425450</xdr:colOff>
          <xdr:row>43</xdr:row>
          <xdr:rowOff>6350</xdr:rowOff>
        </xdr:to>
        <xdr:sp macro="" textlink="">
          <xdr:nvSpPr>
            <xdr:cNvPr id="159843" name="Check Box 99" hidden="1">
              <a:extLst>
                <a:ext uri="{63B3BB69-23CF-44E3-9099-C40C66FF867C}">
                  <a14:compatExt spid="_x0000_s159843"/>
                </a:ext>
                <a:ext uri="{FF2B5EF4-FFF2-40B4-BE49-F238E27FC236}">
                  <a16:creationId xmlns:a16="http://schemas.microsoft.com/office/drawing/2014/main" id="{00000000-0008-0000-0800-00006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43</xdr:row>
          <xdr:rowOff>279400</xdr:rowOff>
        </xdr:from>
        <xdr:to>
          <xdr:col>0</xdr:col>
          <xdr:colOff>425450</xdr:colOff>
          <xdr:row>45</xdr:row>
          <xdr:rowOff>0</xdr:rowOff>
        </xdr:to>
        <xdr:sp macro="" textlink="">
          <xdr:nvSpPr>
            <xdr:cNvPr id="159846" name="Check Box 102" hidden="1">
              <a:extLst>
                <a:ext uri="{63B3BB69-23CF-44E3-9099-C40C66FF867C}">
                  <a14:compatExt spid="_x0000_s159846"/>
                </a:ext>
                <a:ext uri="{FF2B5EF4-FFF2-40B4-BE49-F238E27FC236}">
                  <a16:creationId xmlns:a16="http://schemas.microsoft.com/office/drawing/2014/main" id="{00000000-0008-0000-0800-00006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279400</xdr:rowOff>
        </xdr:from>
        <xdr:to>
          <xdr:col>2</xdr:col>
          <xdr:colOff>431800</xdr:colOff>
          <xdr:row>45</xdr:row>
          <xdr:rowOff>0</xdr:rowOff>
        </xdr:to>
        <xdr:sp macro="" textlink="">
          <xdr:nvSpPr>
            <xdr:cNvPr id="159847" name="Check Box 103" hidden="1">
              <a:extLst>
                <a:ext uri="{63B3BB69-23CF-44E3-9099-C40C66FF867C}">
                  <a14:compatExt spid="_x0000_s159847"/>
                </a:ext>
                <a:ext uri="{FF2B5EF4-FFF2-40B4-BE49-F238E27FC236}">
                  <a16:creationId xmlns:a16="http://schemas.microsoft.com/office/drawing/2014/main" id="{00000000-0008-0000-0800-00006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273050</xdr:rowOff>
        </xdr:from>
        <xdr:to>
          <xdr:col>1</xdr:col>
          <xdr:colOff>425450</xdr:colOff>
          <xdr:row>45</xdr:row>
          <xdr:rowOff>279400</xdr:rowOff>
        </xdr:to>
        <xdr:sp macro="" textlink="">
          <xdr:nvSpPr>
            <xdr:cNvPr id="159848" name="Check Box 104" hidden="1">
              <a:extLst>
                <a:ext uri="{63B3BB69-23CF-44E3-9099-C40C66FF867C}">
                  <a14:compatExt spid="_x0000_s159848"/>
                </a:ext>
                <a:ext uri="{FF2B5EF4-FFF2-40B4-BE49-F238E27FC236}">
                  <a16:creationId xmlns:a16="http://schemas.microsoft.com/office/drawing/2014/main" id="{00000000-0008-0000-0800-00006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44</xdr:row>
          <xdr:rowOff>273050</xdr:rowOff>
        </xdr:from>
        <xdr:to>
          <xdr:col>0</xdr:col>
          <xdr:colOff>425450</xdr:colOff>
          <xdr:row>45</xdr:row>
          <xdr:rowOff>279400</xdr:rowOff>
        </xdr:to>
        <xdr:sp macro="" textlink="">
          <xdr:nvSpPr>
            <xdr:cNvPr id="159849" name="Check Box 105" hidden="1">
              <a:extLst>
                <a:ext uri="{63B3BB69-23CF-44E3-9099-C40C66FF867C}">
                  <a14:compatExt spid="_x0000_s159849"/>
                </a:ext>
                <a:ext uri="{FF2B5EF4-FFF2-40B4-BE49-F238E27FC236}">
                  <a16:creationId xmlns:a16="http://schemas.microsoft.com/office/drawing/2014/main" id="{00000000-0008-0000-0800-00006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67</xdr:row>
          <xdr:rowOff>6350</xdr:rowOff>
        </xdr:from>
        <xdr:to>
          <xdr:col>2</xdr:col>
          <xdr:colOff>0</xdr:colOff>
          <xdr:row>68</xdr:row>
          <xdr:rowOff>6350</xdr:rowOff>
        </xdr:to>
        <xdr:sp macro="" textlink="">
          <xdr:nvSpPr>
            <xdr:cNvPr id="159853" name="Check Box 109" hidden="1">
              <a:extLst>
                <a:ext uri="{63B3BB69-23CF-44E3-9099-C40C66FF867C}">
                  <a14:compatExt spid="_x0000_s159853"/>
                </a:ext>
                <a:ext uri="{FF2B5EF4-FFF2-40B4-BE49-F238E27FC236}">
                  <a16:creationId xmlns:a16="http://schemas.microsoft.com/office/drawing/2014/main" id="{00000000-0008-0000-0800-00006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67</xdr:row>
          <xdr:rowOff>6350</xdr:rowOff>
        </xdr:from>
        <xdr:to>
          <xdr:col>0</xdr:col>
          <xdr:colOff>431800</xdr:colOff>
          <xdr:row>68</xdr:row>
          <xdr:rowOff>6350</xdr:rowOff>
        </xdr:to>
        <xdr:sp macro="" textlink="">
          <xdr:nvSpPr>
            <xdr:cNvPr id="159854" name="Check Box 110" hidden="1">
              <a:extLst>
                <a:ext uri="{63B3BB69-23CF-44E3-9099-C40C66FF867C}">
                  <a14:compatExt spid="_x0000_s159854"/>
                </a:ext>
                <a:ext uri="{FF2B5EF4-FFF2-40B4-BE49-F238E27FC236}">
                  <a16:creationId xmlns:a16="http://schemas.microsoft.com/office/drawing/2014/main" id="{00000000-0008-0000-0800-00006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51</xdr:row>
          <xdr:rowOff>6350</xdr:rowOff>
        </xdr:from>
        <xdr:to>
          <xdr:col>1</xdr:col>
          <xdr:colOff>425450</xdr:colOff>
          <xdr:row>52</xdr:row>
          <xdr:rowOff>19050</xdr:rowOff>
        </xdr:to>
        <xdr:sp macro="" textlink="">
          <xdr:nvSpPr>
            <xdr:cNvPr id="159855" name="Check Box 111" hidden="1">
              <a:extLst>
                <a:ext uri="{63B3BB69-23CF-44E3-9099-C40C66FF867C}">
                  <a14:compatExt spid="_x0000_s159855"/>
                </a:ext>
                <a:ext uri="{FF2B5EF4-FFF2-40B4-BE49-F238E27FC236}">
                  <a16:creationId xmlns:a16="http://schemas.microsoft.com/office/drawing/2014/main" id="{00000000-0008-0000-0800-00006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51</xdr:row>
          <xdr:rowOff>6350</xdr:rowOff>
        </xdr:from>
        <xdr:to>
          <xdr:col>0</xdr:col>
          <xdr:colOff>425450</xdr:colOff>
          <xdr:row>52</xdr:row>
          <xdr:rowOff>19050</xdr:rowOff>
        </xdr:to>
        <xdr:sp macro="" textlink="">
          <xdr:nvSpPr>
            <xdr:cNvPr id="159856" name="Check Box 112" hidden="1">
              <a:extLst>
                <a:ext uri="{63B3BB69-23CF-44E3-9099-C40C66FF867C}">
                  <a14:compatExt spid="_x0000_s159856"/>
                </a:ext>
                <a:ext uri="{FF2B5EF4-FFF2-40B4-BE49-F238E27FC236}">
                  <a16:creationId xmlns:a16="http://schemas.microsoft.com/office/drawing/2014/main" id="{00000000-0008-0000-0800-00007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56</xdr:row>
          <xdr:rowOff>6350</xdr:rowOff>
        </xdr:from>
        <xdr:to>
          <xdr:col>2</xdr:col>
          <xdr:colOff>0</xdr:colOff>
          <xdr:row>57</xdr:row>
          <xdr:rowOff>19050</xdr:rowOff>
        </xdr:to>
        <xdr:sp macro="" textlink="">
          <xdr:nvSpPr>
            <xdr:cNvPr id="159857" name="Check Box 113" hidden="1">
              <a:extLst>
                <a:ext uri="{63B3BB69-23CF-44E3-9099-C40C66FF867C}">
                  <a14:compatExt spid="_x0000_s159857"/>
                </a:ext>
                <a:ext uri="{FF2B5EF4-FFF2-40B4-BE49-F238E27FC236}">
                  <a16:creationId xmlns:a16="http://schemas.microsoft.com/office/drawing/2014/main" id="{00000000-0008-0000-0800-00007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6350</xdr:rowOff>
        </xdr:from>
        <xdr:to>
          <xdr:col>0</xdr:col>
          <xdr:colOff>431800</xdr:colOff>
          <xdr:row>57</xdr:row>
          <xdr:rowOff>19050</xdr:rowOff>
        </xdr:to>
        <xdr:sp macro="" textlink="">
          <xdr:nvSpPr>
            <xdr:cNvPr id="159858" name="Check Box 114" hidden="1">
              <a:extLst>
                <a:ext uri="{63B3BB69-23CF-44E3-9099-C40C66FF867C}">
                  <a14:compatExt spid="_x0000_s159858"/>
                </a:ext>
                <a:ext uri="{FF2B5EF4-FFF2-40B4-BE49-F238E27FC236}">
                  <a16:creationId xmlns:a16="http://schemas.microsoft.com/office/drawing/2014/main" id="{00000000-0008-0000-0800-00007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60</xdr:row>
          <xdr:rowOff>19050</xdr:rowOff>
        </xdr:from>
        <xdr:to>
          <xdr:col>2</xdr:col>
          <xdr:colOff>0</xdr:colOff>
          <xdr:row>61</xdr:row>
          <xdr:rowOff>25400</xdr:rowOff>
        </xdr:to>
        <xdr:sp macro="" textlink="">
          <xdr:nvSpPr>
            <xdr:cNvPr id="159859" name="Check Box 115" hidden="1">
              <a:extLst>
                <a:ext uri="{63B3BB69-23CF-44E3-9099-C40C66FF867C}">
                  <a14:compatExt spid="_x0000_s159859"/>
                </a:ext>
                <a:ext uri="{FF2B5EF4-FFF2-40B4-BE49-F238E27FC236}">
                  <a16:creationId xmlns:a16="http://schemas.microsoft.com/office/drawing/2014/main" id="{00000000-0008-0000-0800-00007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60</xdr:row>
          <xdr:rowOff>19050</xdr:rowOff>
        </xdr:from>
        <xdr:to>
          <xdr:col>0</xdr:col>
          <xdr:colOff>431800</xdr:colOff>
          <xdr:row>61</xdr:row>
          <xdr:rowOff>25400</xdr:rowOff>
        </xdr:to>
        <xdr:sp macro="" textlink="">
          <xdr:nvSpPr>
            <xdr:cNvPr id="159860" name="Check Box 116" hidden="1">
              <a:extLst>
                <a:ext uri="{63B3BB69-23CF-44E3-9099-C40C66FF867C}">
                  <a14:compatExt spid="_x0000_s159860"/>
                </a:ext>
                <a:ext uri="{FF2B5EF4-FFF2-40B4-BE49-F238E27FC236}">
                  <a16:creationId xmlns:a16="http://schemas.microsoft.com/office/drawing/2014/main" id="{00000000-0008-0000-0800-00007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60</xdr:row>
          <xdr:rowOff>292100</xdr:rowOff>
        </xdr:from>
        <xdr:to>
          <xdr:col>2</xdr:col>
          <xdr:colOff>0</xdr:colOff>
          <xdr:row>62</xdr:row>
          <xdr:rowOff>6350</xdr:rowOff>
        </xdr:to>
        <xdr:sp macro="" textlink="">
          <xdr:nvSpPr>
            <xdr:cNvPr id="159861" name="Check Box 117" hidden="1">
              <a:extLst>
                <a:ext uri="{63B3BB69-23CF-44E3-9099-C40C66FF867C}">
                  <a14:compatExt spid="_x0000_s159861"/>
                </a:ext>
                <a:ext uri="{FF2B5EF4-FFF2-40B4-BE49-F238E27FC236}">
                  <a16:creationId xmlns:a16="http://schemas.microsoft.com/office/drawing/2014/main" id="{00000000-0008-0000-0800-00007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60</xdr:row>
          <xdr:rowOff>292100</xdr:rowOff>
        </xdr:from>
        <xdr:to>
          <xdr:col>0</xdr:col>
          <xdr:colOff>431800</xdr:colOff>
          <xdr:row>62</xdr:row>
          <xdr:rowOff>6350</xdr:rowOff>
        </xdr:to>
        <xdr:sp macro="" textlink="">
          <xdr:nvSpPr>
            <xdr:cNvPr id="159862" name="Check Box 118" hidden="1">
              <a:extLst>
                <a:ext uri="{63B3BB69-23CF-44E3-9099-C40C66FF867C}">
                  <a14:compatExt spid="_x0000_s159862"/>
                </a:ext>
                <a:ext uri="{FF2B5EF4-FFF2-40B4-BE49-F238E27FC236}">
                  <a16:creationId xmlns:a16="http://schemas.microsoft.com/office/drawing/2014/main" id="{00000000-0008-0000-0800-00007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61</xdr:row>
          <xdr:rowOff>254000</xdr:rowOff>
        </xdr:from>
        <xdr:to>
          <xdr:col>2</xdr:col>
          <xdr:colOff>0</xdr:colOff>
          <xdr:row>62</xdr:row>
          <xdr:rowOff>273050</xdr:rowOff>
        </xdr:to>
        <xdr:sp macro="" textlink="">
          <xdr:nvSpPr>
            <xdr:cNvPr id="159863" name="Check Box 119" hidden="1">
              <a:extLst>
                <a:ext uri="{63B3BB69-23CF-44E3-9099-C40C66FF867C}">
                  <a14:compatExt spid="_x0000_s159863"/>
                </a:ext>
                <a:ext uri="{FF2B5EF4-FFF2-40B4-BE49-F238E27FC236}">
                  <a16:creationId xmlns:a16="http://schemas.microsoft.com/office/drawing/2014/main" id="{00000000-0008-0000-0800-00007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61</xdr:row>
          <xdr:rowOff>254000</xdr:rowOff>
        </xdr:from>
        <xdr:to>
          <xdr:col>0</xdr:col>
          <xdr:colOff>431800</xdr:colOff>
          <xdr:row>62</xdr:row>
          <xdr:rowOff>273050</xdr:rowOff>
        </xdr:to>
        <xdr:sp macro="" textlink="">
          <xdr:nvSpPr>
            <xdr:cNvPr id="159864" name="Check Box 120" hidden="1">
              <a:extLst>
                <a:ext uri="{63B3BB69-23CF-44E3-9099-C40C66FF867C}">
                  <a14:compatExt spid="_x0000_s159864"/>
                </a:ext>
                <a:ext uri="{FF2B5EF4-FFF2-40B4-BE49-F238E27FC236}">
                  <a16:creationId xmlns:a16="http://schemas.microsoft.com/office/drawing/2014/main" id="{00000000-0008-0000-0800-00007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62</xdr:row>
          <xdr:rowOff>254000</xdr:rowOff>
        </xdr:from>
        <xdr:to>
          <xdr:col>2</xdr:col>
          <xdr:colOff>0</xdr:colOff>
          <xdr:row>63</xdr:row>
          <xdr:rowOff>279400</xdr:rowOff>
        </xdr:to>
        <xdr:sp macro="" textlink="">
          <xdr:nvSpPr>
            <xdr:cNvPr id="159865" name="Check Box 121" hidden="1">
              <a:extLst>
                <a:ext uri="{63B3BB69-23CF-44E3-9099-C40C66FF867C}">
                  <a14:compatExt spid="_x0000_s159865"/>
                </a:ext>
                <a:ext uri="{FF2B5EF4-FFF2-40B4-BE49-F238E27FC236}">
                  <a16:creationId xmlns:a16="http://schemas.microsoft.com/office/drawing/2014/main" id="{00000000-0008-0000-0800-00007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62</xdr:row>
          <xdr:rowOff>254000</xdr:rowOff>
        </xdr:from>
        <xdr:to>
          <xdr:col>0</xdr:col>
          <xdr:colOff>431800</xdr:colOff>
          <xdr:row>63</xdr:row>
          <xdr:rowOff>279400</xdr:rowOff>
        </xdr:to>
        <xdr:sp macro="" textlink="">
          <xdr:nvSpPr>
            <xdr:cNvPr id="159866" name="Check Box 122" hidden="1">
              <a:extLst>
                <a:ext uri="{63B3BB69-23CF-44E3-9099-C40C66FF867C}">
                  <a14:compatExt spid="_x0000_s159866"/>
                </a:ext>
                <a:ext uri="{FF2B5EF4-FFF2-40B4-BE49-F238E27FC236}">
                  <a16:creationId xmlns:a16="http://schemas.microsoft.com/office/drawing/2014/main" id="{00000000-0008-0000-0800-00007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76</xdr:row>
          <xdr:rowOff>6350</xdr:rowOff>
        </xdr:from>
        <xdr:to>
          <xdr:col>1</xdr:col>
          <xdr:colOff>431800</xdr:colOff>
          <xdr:row>77</xdr:row>
          <xdr:rowOff>19050</xdr:rowOff>
        </xdr:to>
        <xdr:sp macro="" textlink="">
          <xdr:nvSpPr>
            <xdr:cNvPr id="159867" name="Check Box 123" hidden="1">
              <a:extLst>
                <a:ext uri="{63B3BB69-23CF-44E3-9099-C40C66FF867C}">
                  <a14:compatExt spid="_x0000_s159867"/>
                </a:ext>
                <a:ext uri="{FF2B5EF4-FFF2-40B4-BE49-F238E27FC236}">
                  <a16:creationId xmlns:a16="http://schemas.microsoft.com/office/drawing/2014/main" id="{00000000-0008-0000-0800-00007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76</xdr:row>
          <xdr:rowOff>6350</xdr:rowOff>
        </xdr:from>
        <xdr:to>
          <xdr:col>0</xdr:col>
          <xdr:colOff>431800</xdr:colOff>
          <xdr:row>77</xdr:row>
          <xdr:rowOff>6350</xdr:rowOff>
        </xdr:to>
        <xdr:sp macro="" textlink="">
          <xdr:nvSpPr>
            <xdr:cNvPr id="159868" name="Check Box 124" hidden="1">
              <a:extLst>
                <a:ext uri="{63B3BB69-23CF-44E3-9099-C40C66FF867C}">
                  <a14:compatExt spid="_x0000_s159868"/>
                </a:ext>
                <a:ext uri="{FF2B5EF4-FFF2-40B4-BE49-F238E27FC236}">
                  <a16:creationId xmlns:a16="http://schemas.microsoft.com/office/drawing/2014/main" id="{00000000-0008-0000-0800-00007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77</xdr:row>
          <xdr:rowOff>292100</xdr:rowOff>
        </xdr:from>
        <xdr:to>
          <xdr:col>1</xdr:col>
          <xdr:colOff>431800</xdr:colOff>
          <xdr:row>79</xdr:row>
          <xdr:rowOff>6350</xdr:rowOff>
        </xdr:to>
        <xdr:sp macro="" textlink="">
          <xdr:nvSpPr>
            <xdr:cNvPr id="159869" name="Check Box 125" hidden="1">
              <a:extLst>
                <a:ext uri="{63B3BB69-23CF-44E3-9099-C40C66FF867C}">
                  <a14:compatExt spid="_x0000_s159869"/>
                </a:ext>
                <a:ext uri="{FF2B5EF4-FFF2-40B4-BE49-F238E27FC236}">
                  <a16:creationId xmlns:a16="http://schemas.microsoft.com/office/drawing/2014/main" id="{00000000-0008-0000-0800-00007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77</xdr:row>
          <xdr:rowOff>292100</xdr:rowOff>
        </xdr:from>
        <xdr:to>
          <xdr:col>0</xdr:col>
          <xdr:colOff>431800</xdr:colOff>
          <xdr:row>79</xdr:row>
          <xdr:rowOff>6350</xdr:rowOff>
        </xdr:to>
        <xdr:sp macro="" textlink="">
          <xdr:nvSpPr>
            <xdr:cNvPr id="159870" name="Check Box 126" hidden="1">
              <a:extLst>
                <a:ext uri="{63B3BB69-23CF-44E3-9099-C40C66FF867C}">
                  <a14:compatExt spid="_x0000_s159870"/>
                </a:ext>
                <a:ext uri="{FF2B5EF4-FFF2-40B4-BE49-F238E27FC236}">
                  <a16:creationId xmlns:a16="http://schemas.microsoft.com/office/drawing/2014/main" id="{00000000-0008-0000-0800-00007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82</xdr:row>
          <xdr:rowOff>292100</xdr:rowOff>
        </xdr:from>
        <xdr:to>
          <xdr:col>1</xdr:col>
          <xdr:colOff>431800</xdr:colOff>
          <xdr:row>84</xdr:row>
          <xdr:rowOff>6350</xdr:rowOff>
        </xdr:to>
        <xdr:sp macro="" textlink="">
          <xdr:nvSpPr>
            <xdr:cNvPr id="159871" name="Check Box 127" hidden="1">
              <a:extLst>
                <a:ext uri="{63B3BB69-23CF-44E3-9099-C40C66FF867C}">
                  <a14:compatExt spid="_x0000_s159871"/>
                </a:ext>
                <a:ext uri="{FF2B5EF4-FFF2-40B4-BE49-F238E27FC236}">
                  <a16:creationId xmlns:a16="http://schemas.microsoft.com/office/drawing/2014/main" id="{00000000-0008-0000-0800-00007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82</xdr:row>
          <xdr:rowOff>292100</xdr:rowOff>
        </xdr:from>
        <xdr:to>
          <xdr:col>0</xdr:col>
          <xdr:colOff>431800</xdr:colOff>
          <xdr:row>84</xdr:row>
          <xdr:rowOff>6350</xdr:rowOff>
        </xdr:to>
        <xdr:sp macro="" textlink="">
          <xdr:nvSpPr>
            <xdr:cNvPr id="159872" name="Check Box 128" hidden="1">
              <a:extLst>
                <a:ext uri="{63B3BB69-23CF-44E3-9099-C40C66FF867C}">
                  <a14:compatExt spid="_x0000_s159872"/>
                </a:ext>
                <a:ext uri="{FF2B5EF4-FFF2-40B4-BE49-F238E27FC236}">
                  <a16:creationId xmlns:a16="http://schemas.microsoft.com/office/drawing/2014/main" id="{00000000-0008-0000-0800-00008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89</xdr:row>
          <xdr:rowOff>241300</xdr:rowOff>
        </xdr:from>
        <xdr:to>
          <xdr:col>1</xdr:col>
          <xdr:colOff>425450</xdr:colOff>
          <xdr:row>90</xdr:row>
          <xdr:rowOff>273050</xdr:rowOff>
        </xdr:to>
        <xdr:sp macro="" textlink="">
          <xdr:nvSpPr>
            <xdr:cNvPr id="159873" name="Check Box 129" hidden="1">
              <a:extLst>
                <a:ext uri="{63B3BB69-23CF-44E3-9099-C40C66FF867C}">
                  <a14:compatExt spid="_x0000_s159873"/>
                </a:ext>
                <a:ext uri="{FF2B5EF4-FFF2-40B4-BE49-F238E27FC236}">
                  <a16:creationId xmlns:a16="http://schemas.microsoft.com/office/drawing/2014/main" id="{00000000-0008-0000-0800-00008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89</xdr:row>
          <xdr:rowOff>241300</xdr:rowOff>
        </xdr:from>
        <xdr:to>
          <xdr:col>0</xdr:col>
          <xdr:colOff>419100</xdr:colOff>
          <xdr:row>90</xdr:row>
          <xdr:rowOff>273050</xdr:rowOff>
        </xdr:to>
        <xdr:sp macro="" textlink="">
          <xdr:nvSpPr>
            <xdr:cNvPr id="159874" name="Check Box 130" hidden="1">
              <a:extLst>
                <a:ext uri="{63B3BB69-23CF-44E3-9099-C40C66FF867C}">
                  <a14:compatExt spid="_x0000_s159874"/>
                </a:ext>
                <a:ext uri="{FF2B5EF4-FFF2-40B4-BE49-F238E27FC236}">
                  <a16:creationId xmlns:a16="http://schemas.microsoft.com/office/drawing/2014/main" id="{00000000-0008-0000-0800-00008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90</xdr:row>
          <xdr:rowOff>254000</xdr:rowOff>
        </xdr:from>
        <xdr:to>
          <xdr:col>0</xdr:col>
          <xdr:colOff>419100</xdr:colOff>
          <xdr:row>91</xdr:row>
          <xdr:rowOff>279400</xdr:rowOff>
        </xdr:to>
        <xdr:sp macro="" textlink="">
          <xdr:nvSpPr>
            <xdr:cNvPr id="159875" name="Check Box 131" hidden="1">
              <a:extLst>
                <a:ext uri="{63B3BB69-23CF-44E3-9099-C40C66FF867C}">
                  <a14:compatExt spid="_x0000_s159875"/>
                </a:ext>
                <a:ext uri="{FF2B5EF4-FFF2-40B4-BE49-F238E27FC236}">
                  <a16:creationId xmlns:a16="http://schemas.microsoft.com/office/drawing/2014/main" id="{00000000-0008-0000-0800-00008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90</xdr:row>
          <xdr:rowOff>254000</xdr:rowOff>
        </xdr:from>
        <xdr:to>
          <xdr:col>2</xdr:col>
          <xdr:colOff>425450</xdr:colOff>
          <xdr:row>91</xdr:row>
          <xdr:rowOff>279400</xdr:rowOff>
        </xdr:to>
        <xdr:sp macro="" textlink="">
          <xdr:nvSpPr>
            <xdr:cNvPr id="159876" name="Check Box 132" hidden="1">
              <a:extLst>
                <a:ext uri="{63B3BB69-23CF-44E3-9099-C40C66FF867C}">
                  <a14:compatExt spid="_x0000_s159876"/>
                </a:ext>
                <a:ext uri="{FF2B5EF4-FFF2-40B4-BE49-F238E27FC236}">
                  <a16:creationId xmlns:a16="http://schemas.microsoft.com/office/drawing/2014/main" id="{00000000-0008-0000-0800-00008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91</xdr:row>
          <xdr:rowOff>241300</xdr:rowOff>
        </xdr:from>
        <xdr:to>
          <xdr:col>1</xdr:col>
          <xdr:colOff>425450</xdr:colOff>
          <xdr:row>92</xdr:row>
          <xdr:rowOff>273050</xdr:rowOff>
        </xdr:to>
        <xdr:sp macro="" textlink="">
          <xdr:nvSpPr>
            <xdr:cNvPr id="159877" name="Check Box 133" hidden="1">
              <a:extLst>
                <a:ext uri="{63B3BB69-23CF-44E3-9099-C40C66FF867C}">
                  <a14:compatExt spid="_x0000_s159877"/>
                </a:ext>
                <a:ext uri="{FF2B5EF4-FFF2-40B4-BE49-F238E27FC236}">
                  <a16:creationId xmlns:a16="http://schemas.microsoft.com/office/drawing/2014/main" id="{00000000-0008-0000-0800-00008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91</xdr:row>
          <xdr:rowOff>241300</xdr:rowOff>
        </xdr:from>
        <xdr:to>
          <xdr:col>0</xdr:col>
          <xdr:colOff>419100</xdr:colOff>
          <xdr:row>92</xdr:row>
          <xdr:rowOff>273050</xdr:rowOff>
        </xdr:to>
        <xdr:sp macro="" textlink="">
          <xdr:nvSpPr>
            <xdr:cNvPr id="159878" name="Check Box 134" hidden="1">
              <a:extLst>
                <a:ext uri="{63B3BB69-23CF-44E3-9099-C40C66FF867C}">
                  <a14:compatExt spid="_x0000_s159878"/>
                </a:ext>
                <a:ext uri="{FF2B5EF4-FFF2-40B4-BE49-F238E27FC236}">
                  <a16:creationId xmlns:a16="http://schemas.microsoft.com/office/drawing/2014/main" id="{00000000-0008-0000-0800-00008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92</xdr:row>
          <xdr:rowOff>260350</xdr:rowOff>
        </xdr:from>
        <xdr:to>
          <xdr:col>1</xdr:col>
          <xdr:colOff>425450</xdr:colOff>
          <xdr:row>93</xdr:row>
          <xdr:rowOff>292100</xdr:rowOff>
        </xdr:to>
        <xdr:sp macro="" textlink="">
          <xdr:nvSpPr>
            <xdr:cNvPr id="159879" name="Check Box 135" hidden="1">
              <a:extLst>
                <a:ext uri="{63B3BB69-23CF-44E3-9099-C40C66FF867C}">
                  <a14:compatExt spid="_x0000_s159879"/>
                </a:ext>
                <a:ext uri="{FF2B5EF4-FFF2-40B4-BE49-F238E27FC236}">
                  <a16:creationId xmlns:a16="http://schemas.microsoft.com/office/drawing/2014/main" id="{00000000-0008-0000-0800-00008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92</xdr:row>
          <xdr:rowOff>260350</xdr:rowOff>
        </xdr:from>
        <xdr:to>
          <xdr:col>0</xdr:col>
          <xdr:colOff>419100</xdr:colOff>
          <xdr:row>93</xdr:row>
          <xdr:rowOff>292100</xdr:rowOff>
        </xdr:to>
        <xdr:sp macro="" textlink="">
          <xdr:nvSpPr>
            <xdr:cNvPr id="159880" name="Check Box 136" hidden="1">
              <a:extLst>
                <a:ext uri="{63B3BB69-23CF-44E3-9099-C40C66FF867C}">
                  <a14:compatExt spid="_x0000_s159880"/>
                </a:ext>
                <a:ext uri="{FF2B5EF4-FFF2-40B4-BE49-F238E27FC236}">
                  <a16:creationId xmlns:a16="http://schemas.microsoft.com/office/drawing/2014/main" id="{00000000-0008-0000-0800-00008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88</xdr:row>
          <xdr:rowOff>254000</xdr:rowOff>
        </xdr:from>
        <xdr:to>
          <xdr:col>1</xdr:col>
          <xdr:colOff>425450</xdr:colOff>
          <xdr:row>89</xdr:row>
          <xdr:rowOff>279400</xdr:rowOff>
        </xdr:to>
        <xdr:sp macro="" textlink="">
          <xdr:nvSpPr>
            <xdr:cNvPr id="159881" name="Check Box 137" hidden="1">
              <a:extLst>
                <a:ext uri="{63B3BB69-23CF-44E3-9099-C40C66FF867C}">
                  <a14:compatExt spid="_x0000_s159881"/>
                </a:ext>
                <a:ext uri="{FF2B5EF4-FFF2-40B4-BE49-F238E27FC236}">
                  <a16:creationId xmlns:a16="http://schemas.microsoft.com/office/drawing/2014/main" id="{00000000-0008-0000-0800-00008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88</xdr:row>
          <xdr:rowOff>254000</xdr:rowOff>
        </xdr:from>
        <xdr:to>
          <xdr:col>0</xdr:col>
          <xdr:colOff>419100</xdr:colOff>
          <xdr:row>89</xdr:row>
          <xdr:rowOff>279400</xdr:rowOff>
        </xdr:to>
        <xdr:sp macro="" textlink="">
          <xdr:nvSpPr>
            <xdr:cNvPr id="159882" name="Check Box 138" hidden="1">
              <a:extLst>
                <a:ext uri="{63B3BB69-23CF-44E3-9099-C40C66FF867C}">
                  <a14:compatExt spid="_x0000_s159882"/>
                </a:ext>
                <a:ext uri="{FF2B5EF4-FFF2-40B4-BE49-F238E27FC236}">
                  <a16:creationId xmlns:a16="http://schemas.microsoft.com/office/drawing/2014/main" id="{00000000-0008-0000-0800-00008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87</xdr:row>
          <xdr:rowOff>260350</xdr:rowOff>
        </xdr:from>
        <xdr:to>
          <xdr:col>1</xdr:col>
          <xdr:colOff>425450</xdr:colOff>
          <xdr:row>88</xdr:row>
          <xdr:rowOff>292100</xdr:rowOff>
        </xdr:to>
        <xdr:sp macro="" textlink="">
          <xdr:nvSpPr>
            <xdr:cNvPr id="159883" name="Check Box 139" hidden="1">
              <a:extLst>
                <a:ext uri="{63B3BB69-23CF-44E3-9099-C40C66FF867C}">
                  <a14:compatExt spid="_x0000_s159883"/>
                </a:ext>
                <a:ext uri="{FF2B5EF4-FFF2-40B4-BE49-F238E27FC236}">
                  <a16:creationId xmlns:a16="http://schemas.microsoft.com/office/drawing/2014/main" id="{00000000-0008-0000-0800-00008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87</xdr:row>
          <xdr:rowOff>260350</xdr:rowOff>
        </xdr:from>
        <xdr:to>
          <xdr:col>0</xdr:col>
          <xdr:colOff>419100</xdr:colOff>
          <xdr:row>88</xdr:row>
          <xdr:rowOff>292100</xdr:rowOff>
        </xdr:to>
        <xdr:sp macro="" textlink="">
          <xdr:nvSpPr>
            <xdr:cNvPr id="159884" name="Check Box 140" hidden="1">
              <a:extLst>
                <a:ext uri="{63B3BB69-23CF-44E3-9099-C40C66FF867C}">
                  <a14:compatExt spid="_x0000_s159884"/>
                </a:ext>
                <a:ext uri="{FF2B5EF4-FFF2-40B4-BE49-F238E27FC236}">
                  <a16:creationId xmlns:a16="http://schemas.microsoft.com/office/drawing/2014/main" id="{00000000-0008-0000-0800-00008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xdr:row>
          <xdr:rowOff>0</xdr:rowOff>
        </xdr:from>
        <xdr:to>
          <xdr:col>1</xdr:col>
          <xdr:colOff>0</xdr:colOff>
          <xdr:row>9</xdr:row>
          <xdr:rowOff>6350</xdr:rowOff>
        </xdr:to>
        <xdr:sp macro="" textlink="">
          <xdr:nvSpPr>
            <xdr:cNvPr id="159888" name="Check Box 144" hidden="1">
              <a:extLst>
                <a:ext uri="{63B3BB69-23CF-44E3-9099-C40C66FF867C}">
                  <a14:compatExt spid="_x0000_s159888"/>
                </a:ext>
                <a:ext uri="{FF2B5EF4-FFF2-40B4-BE49-F238E27FC236}">
                  <a16:creationId xmlns:a16="http://schemas.microsoft.com/office/drawing/2014/main" id="{00000000-0008-0000-0800-00009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11</xdr:row>
          <xdr:rowOff>0</xdr:rowOff>
        </xdr:from>
        <xdr:to>
          <xdr:col>1</xdr:col>
          <xdr:colOff>444500</xdr:colOff>
          <xdr:row>12</xdr:row>
          <xdr:rowOff>19050</xdr:rowOff>
        </xdr:to>
        <xdr:sp macro="" textlink="">
          <xdr:nvSpPr>
            <xdr:cNvPr id="159897" name="Check Box 153" hidden="1">
              <a:extLst>
                <a:ext uri="{63B3BB69-23CF-44E3-9099-C40C66FF867C}">
                  <a14:compatExt spid="_x0000_s159897"/>
                </a:ext>
                <a:ext uri="{FF2B5EF4-FFF2-40B4-BE49-F238E27FC236}">
                  <a16:creationId xmlns:a16="http://schemas.microsoft.com/office/drawing/2014/main" id="{00000000-0008-0000-0800-00009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19050</xdr:rowOff>
        </xdr:from>
        <xdr:to>
          <xdr:col>2</xdr:col>
          <xdr:colOff>425450</xdr:colOff>
          <xdr:row>13</xdr:row>
          <xdr:rowOff>38100</xdr:rowOff>
        </xdr:to>
        <xdr:sp macro="" textlink="">
          <xdr:nvSpPr>
            <xdr:cNvPr id="159898" name="Check Box 154" hidden="1">
              <a:extLst>
                <a:ext uri="{63B3BB69-23CF-44E3-9099-C40C66FF867C}">
                  <a14:compatExt spid="_x0000_s159898"/>
                </a:ext>
                <a:ext uri="{FF2B5EF4-FFF2-40B4-BE49-F238E27FC236}">
                  <a16:creationId xmlns:a16="http://schemas.microsoft.com/office/drawing/2014/main" id="{00000000-0008-0000-0800-00009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19</xdr:row>
          <xdr:rowOff>234950</xdr:rowOff>
        </xdr:from>
        <xdr:to>
          <xdr:col>2</xdr:col>
          <xdr:colOff>425450</xdr:colOff>
          <xdr:row>20</xdr:row>
          <xdr:rowOff>273050</xdr:rowOff>
        </xdr:to>
        <xdr:sp macro="" textlink="">
          <xdr:nvSpPr>
            <xdr:cNvPr id="159901" name="Check Box 157" hidden="1">
              <a:extLst>
                <a:ext uri="{63B3BB69-23CF-44E3-9099-C40C66FF867C}">
                  <a14:compatExt spid="_x0000_s159901"/>
                </a:ext>
                <a:ext uri="{FF2B5EF4-FFF2-40B4-BE49-F238E27FC236}">
                  <a16:creationId xmlns:a16="http://schemas.microsoft.com/office/drawing/2014/main" id="{00000000-0008-0000-0800-00009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20</xdr:row>
          <xdr:rowOff>234950</xdr:rowOff>
        </xdr:from>
        <xdr:to>
          <xdr:col>2</xdr:col>
          <xdr:colOff>425450</xdr:colOff>
          <xdr:row>21</xdr:row>
          <xdr:rowOff>273050</xdr:rowOff>
        </xdr:to>
        <xdr:sp macro="" textlink="">
          <xdr:nvSpPr>
            <xdr:cNvPr id="159902" name="Check Box 158" hidden="1">
              <a:extLst>
                <a:ext uri="{63B3BB69-23CF-44E3-9099-C40C66FF867C}">
                  <a14:compatExt spid="_x0000_s159902"/>
                </a:ext>
                <a:ext uri="{FF2B5EF4-FFF2-40B4-BE49-F238E27FC236}">
                  <a16:creationId xmlns:a16="http://schemas.microsoft.com/office/drawing/2014/main" id="{00000000-0008-0000-0800-00009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234950</xdr:rowOff>
        </xdr:from>
        <xdr:to>
          <xdr:col>1</xdr:col>
          <xdr:colOff>431800</xdr:colOff>
          <xdr:row>20</xdr:row>
          <xdr:rowOff>273050</xdr:rowOff>
        </xdr:to>
        <xdr:sp macro="" textlink="">
          <xdr:nvSpPr>
            <xdr:cNvPr id="159903" name="Check Box 159" hidden="1">
              <a:extLst>
                <a:ext uri="{63B3BB69-23CF-44E3-9099-C40C66FF867C}">
                  <a14:compatExt spid="_x0000_s159903"/>
                </a:ext>
                <a:ext uri="{FF2B5EF4-FFF2-40B4-BE49-F238E27FC236}">
                  <a16:creationId xmlns:a16="http://schemas.microsoft.com/office/drawing/2014/main" id="{00000000-0008-0000-0800-00009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xdr:row>
          <xdr:rowOff>234950</xdr:rowOff>
        </xdr:from>
        <xdr:to>
          <xdr:col>1</xdr:col>
          <xdr:colOff>0</xdr:colOff>
          <xdr:row>20</xdr:row>
          <xdr:rowOff>273050</xdr:rowOff>
        </xdr:to>
        <xdr:sp macro="" textlink="">
          <xdr:nvSpPr>
            <xdr:cNvPr id="159904" name="Check Box 160" hidden="1">
              <a:extLst>
                <a:ext uri="{63B3BB69-23CF-44E3-9099-C40C66FF867C}">
                  <a14:compatExt spid="_x0000_s159904"/>
                </a:ext>
                <a:ext uri="{FF2B5EF4-FFF2-40B4-BE49-F238E27FC236}">
                  <a16:creationId xmlns:a16="http://schemas.microsoft.com/office/drawing/2014/main" id="{00000000-0008-0000-0800-0000A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20</xdr:row>
          <xdr:rowOff>234950</xdr:rowOff>
        </xdr:from>
        <xdr:to>
          <xdr:col>1</xdr:col>
          <xdr:colOff>431800</xdr:colOff>
          <xdr:row>21</xdr:row>
          <xdr:rowOff>273050</xdr:rowOff>
        </xdr:to>
        <xdr:sp macro="" textlink="">
          <xdr:nvSpPr>
            <xdr:cNvPr id="159905" name="Check Box 161" hidden="1">
              <a:extLst>
                <a:ext uri="{63B3BB69-23CF-44E3-9099-C40C66FF867C}">
                  <a14:compatExt spid="_x0000_s159905"/>
                </a:ext>
                <a:ext uri="{FF2B5EF4-FFF2-40B4-BE49-F238E27FC236}">
                  <a16:creationId xmlns:a16="http://schemas.microsoft.com/office/drawing/2014/main" id="{00000000-0008-0000-0800-0000A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20</xdr:row>
          <xdr:rowOff>234950</xdr:rowOff>
        </xdr:from>
        <xdr:to>
          <xdr:col>1</xdr:col>
          <xdr:colOff>0</xdr:colOff>
          <xdr:row>21</xdr:row>
          <xdr:rowOff>273050</xdr:rowOff>
        </xdr:to>
        <xdr:sp macro="" textlink="">
          <xdr:nvSpPr>
            <xdr:cNvPr id="159906" name="Check Box 162" hidden="1">
              <a:extLst>
                <a:ext uri="{63B3BB69-23CF-44E3-9099-C40C66FF867C}">
                  <a14:compatExt spid="_x0000_s159906"/>
                </a:ext>
                <a:ext uri="{FF2B5EF4-FFF2-40B4-BE49-F238E27FC236}">
                  <a16:creationId xmlns:a16="http://schemas.microsoft.com/office/drawing/2014/main" id="{00000000-0008-0000-0800-0000A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0</xdr:rowOff>
        </xdr:from>
        <xdr:to>
          <xdr:col>2</xdr:col>
          <xdr:colOff>431800</xdr:colOff>
          <xdr:row>34</xdr:row>
          <xdr:rowOff>25400</xdr:rowOff>
        </xdr:to>
        <xdr:sp macro="" textlink="">
          <xdr:nvSpPr>
            <xdr:cNvPr id="159907" name="Check Box 163" hidden="1">
              <a:extLst>
                <a:ext uri="{63B3BB69-23CF-44E3-9099-C40C66FF867C}">
                  <a14:compatExt spid="_x0000_s159907"/>
                </a:ext>
                <a:ext uri="{FF2B5EF4-FFF2-40B4-BE49-F238E27FC236}">
                  <a16:creationId xmlns:a16="http://schemas.microsoft.com/office/drawing/2014/main" id="{00000000-0008-0000-0800-0000A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260350</xdr:rowOff>
        </xdr:from>
        <xdr:to>
          <xdr:col>2</xdr:col>
          <xdr:colOff>431800</xdr:colOff>
          <xdr:row>35</xdr:row>
          <xdr:rowOff>0</xdr:rowOff>
        </xdr:to>
        <xdr:sp macro="" textlink="">
          <xdr:nvSpPr>
            <xdr:cNvPr id="159908" name="Check Box 164" hidden="1">
              <a:extLst>
                <a:ext uri="{63B3BB69-23CF-44E3-9099-C40C66FF867C}">
                  <a14:compatExt spid="_x0000_s159908"/>
                </a:ext>
                <a:ext uri="{FF2B5EF4-FFF2-40B4-BE49-F238E27FC236}">
                  <a16:creationId xmlns:a16="http://schemas.microsoft.com/office/drawing/2014/main" id="{00000000-0008-0000-0800-0000A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0</xdr:rowOff>
        </xdr:from>
        <xdr:to>
          <xdr:col>1</xdr:col>
          <xdr:colOff>431800</xdr:colOff>
          <xdr:row>34</xdr:row>
          <xdr:rowOff>25400</xdr:rowOff>
        </xdr:to>
        <xdr:sp macro="" textlink="">
          <xdr:nvSpPr>
            <xdr:cNvPr id="159909" name="Check Box 165" hidden="1">
              <a:extLst>
                <a:ext uri="{63B3BB69-23CF-44E3-9099-C40C66FF867C}">
                  <a14:compatExt spid="_x0000_s159909"/>
                </a:ext>
                <a:ext uri="{FF2B5EF4-FFF2-40B4-BE49-F238E27FC236}">
                  <a16:creationId xmlns:a16="http://schemas.microsoft.com/office/drawing/2014/main" id="{00000000-0008-0000-0800-0000A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33</xdr:row>
          <xdr:rowOff>0</xdr:rowOff>
        </xdr:from>
        <xdr:to>
          <xdr:col>0</xdr:col>
          <xdr:colOff>425450</xdr:colOff>
          <xdr:row>34</xdr:row>
          <xdr:rowOff>25400</xdr:rowOff>
        </xdr:to>
        <xdr:sp macro="" textlink="">
          <xdr:nvSpPr>
            <xdr:cNvPr id="159910" name="Check Box 166" hidden="1">
              <a:extLst>
                <a:ext uri="{63B3BB69-23CF-44E3-9099-C40C66FF867C}">
                  <a14:compatExt spid="_x0000_s159910"/>
                </a:ext>
                <a:ext uri="{FF2B5EF4-FFF2-40B4-BE49-F238E27FC236}">
                  <a16:creationId xmlns:a16="http://schemas.microsoft.com/office/drawing/2014/main" id="{00000000-0008-0000-0800-0000A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260350</xdr:rowOff>
        </xdr:from>
        <xdr:to>
          <xdr:col>1</xdr:col>
          <xdr:colOff>431800</xdr:colOff>
          <xdr:row>35</xdr:row>
          <xdr:rowOff>0</xdr:rowOff>
        </xdr:to>
        <xdr:sp macro="" textlink="">
          <xdr:nvSpPr>
            <xdr:cNvPr id="159911" name="Check Box 167" hidden="1">
              <a:extLst>
                <a:ext uri="{63B3BB69-23CF-44E3-9099-C40C66FF867C}">
                  <a14:compatExt spid="_x0000_s159911"/>
                </a:ext>
                <a:ext uri="{FF2B5EF4-FFF2-40B4-BE49-F238E27FC236}">
                  <a16:creationId xmlns:a16="http://schemas.microsoft.com/office/drawing/2014/main" id="{00000000-0008-0000-0800-0000A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33</xdr:row>
          <xdr:rowOff>260350</xdr:rowOff>
        </xdr:from>
        <xdr:to>
          <xdr:col>0</xdr:col>
          <xdr:colOff>425450</xdr:colOff>
          <xdr:row>35</xdr:row>
          <xdr:rowOff>0</xdr:rowOff>
        </xdr:to>
        <xdr:sp macro="" textlink="">
          <xdr:nvSpPr>
            <xdr:cNvPr id="159912" name="Check Box 168" hidden="1">
              <a:extLst>
                <a:ext uri="{63B3BB69-23CF-44E3-9099-C40C66FF867C}">
                  <a14:compatExt spid="_x0000_s159912"/>
                </a:ext>
                <a:ext uri="{FF2B5EF4-FFF2-40B4-BE49-F238E27FC236}">
                  <a16:creationId xmlns:a16="http://schemas.microsoft.com/office/drawing/2014/main" id="{00000000-0008-0000-0800-0000A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234950</xdr:rowOff>
        </xdr:from>
        <xdr:to>
          <xdr:col>2</xdr:col>
          <xdr:colOff>431800</xdr:colOff>
          <xdr:row>35</xdr:row>
          <xdr:rowOff>260350</xdr:rowOff>
        </xdr:to>
        <xdr:sp macro="" textlink="">
          <xdr:nvSpPr>
            <xdr:cNvPr id="159913" name="Check Box 169" hidden="1">
              <a:extLst>
                <a:ext uri="{63B3BB69-23CF-44E3-9099-C40C66FF867C}">
                  <a14:compatExt spid="_x0000_s159913"/>
                </a:ext>
                <a:ext uri="{FF2B5EF4-FFF2-40B4-BE49-F238E27FC236}">
                  <a16:creationId xmlns:a16="http://schemas.microsoft.com/office/drawing/2014/main" id="{00000000-0008-0000-0800-0000A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215900</xdr:rowOff>
        </xdr:from>
        <xdr:to>
          <xdr:col>2</xdr:col>
          <xdr:colOff>431800</xdr:colOff>
          <xdr:row>36</xdr:row>
          <xdr:rowOff>241300</xdr:rowOff>
        </xdr:to>
        <xdr:sp macro="" textlink="">
          <xdr:nvSpPr>
            <xdr:cNvPr id="159914" name="Check Box 170" hidden="1">
              <a:extLst>
                <a:ext uri="{63B3BB69-23CF-44E3-9099-C40C66FF867C}">
                  <a14:compatExt spid="_x0000_s159914"/>
                </a:ext>
                <a:ext uri="{FF2B5EF4-FFF2-40B4-BE49-F238E27FC236}">
                  <a16:creationId xmlns:a16="http://schemas.microsoft.com/office/drawing/2014/main" id="{00000000-0008-0000-0800-0000A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234950</xdr:rowOff>
        </xdr:from>
        <xdr:to>
          <xdr:col>1</xdr:col>
          <xdr:colOff>431800</xdr:colOff>
          <xdr:row>35</xdr:row>
          <xdr:rowOff>260350</xdr:rowOff>
        </xdr:to>
        <xdr:sp macro="" textlink="">
          <xdr:nvSpPr>
            <xdr:cNvPr id="159915" name="Check Box 171" hidden="1">
              <a:extLst>
                <a:ext uri="{63B3BB69-23CF-44E3-9099-C40C66FF867C}">
                  <a14:compatExt spid="_x0000_s159915"/>
                </a:ext>
                <a:ext uri="{FF2B5EF4-FFF2-40B4-BE49-F238E27FC236}">
                  <a16:creationId xmlns:a16="http://schemas.microsoft.com/office/drawing/2014/main" id="{00000000-0008-0000-0800-0000A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34</xdr:row>
          <xdr:rowOff>234950</xdr:rowOff>
        </xdr:from>
        <xdr:to>
          <xdr:col>0</xdr:col>
          <xdr:colOff>425450</xdr:colOff>
          <xdr:row>35</xdr:row>
          <xdr:rowOff>260350</xdr:rowOff>
        </xdr:to>
        <xdr:sp macro="" textlink="">
          <xdr:nvSpPr>
            <xdr:cNvPr id="159916" name="Check Box 172" hidden="1">
              <a:extLst>
                <a:ext uri="{63B3BB69-23CF-44E3-9099-C40C66FF867C}">
                  <a14:compatExt spid="_x0000_s159916"/>
                </a:ext>
                <a:ext uri="{FF2B5EF4-FFF2-40B4-BE49-F238E27FC236}">
                  <a16:creationId xmlns:a16="http://schemas.microsoft.com/office/drawing/2014/main" id="{00000000-0008-0000-0800-0000A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215900</xdr:rowOff>
        </xdr:from>
        <xdr:to>
          <xdr:col>1</xdr:col>
          <xdr:colOff>431800</xdr:colOff>
          <xdr:row>36</xdr:row>
          <xdr:rowOff>241300</xdr:rowOff>
        </xdr:to>
        <xdr:sp macro="" textlink="">
          <xdr:nvSpPr>
            <xdr:cNvPr id="159917" name="Check Box 173" hidden="1">
              <a:extLst>
                <a:ext uri="{63B3BB69-23CF-44E3-9099-C40C66FF867C}">
                  <a14:compatExt spid="_x0000_s159917"/>
                </a:ext>
                <a:ext uri="{FF2B5EF4-FFF2-40B4-BE49-F238E27FC236}">
                  <a16:creationId xmlns:a16="http://schemas.microsoft.com/office/drawing/2014/main" id="{00000000-0008-0000-0800-0000A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35</xdr:row>
          <xdr:rowOff>215900</xdr:rowOff>
        </xdr:from>
        <xdr:to>
          <xdr:col>0</xdr:col>
          <xdr:colOff>425450</xdr:colOff>
          <xdr:row>36</xdr:row>
          <xdr:rowOff>241300</xdr:rowOff>
        </xdr:to>
        <xdr:sp macro="" textlink="">
          <xdr:nvSpPr>
            <xdr:cNvPr id="159918" name="Check Box 174" hidden="1">
              <a:extLst>
                <a:ext uri="{63B3BB69-23CF-44E3-9099-C40C66FF867C}">
                  <a14:compatExt spid="_x0000_s159918"/>
                </a:ext>
                <a:ext uri="{FF2B5EF4-FFF2-40B4-BE49-F238E27FC236}">
                  <a16:creationId xmlns:a16="http://schemas.microsoft.com/office/drawing/2014/main" id="{00000000-0008-0000-0800-0000A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215900</xdr:rowOff>
        </xdr:from>
        <xdr:to>
          <xdr:col>2</xdr:col>
          <xdr:colOff>431800</xdr:colOff>
          <xdr:row>37</xdr:row>
          <xdr:rowOff>254000</xdr:rowOff>
        </xdr:to>
        <xdr:sp macro="" textlink="">
          <xdr:nvSpPr>
            <xdr:cNvPr id="159919" name="Check Box 175" hidden="1">
              <a:extLst>
                <a:ext uri="{63B3BB69-23CF-44E3-9099-C40C66FF867C}">
                  <a14:compatExt spid="_x0000_s159919"/>
                </a:ext>
                <a:ext uri="{FF2B5EF4-FFF2-40B4-BE49-F238E27FC236}">
                  <a16:creationId xmlns:a16="http://schemas.microsoft.com/office/drawing/2014/main" id="{00000000-0008-0000-0800-0000A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209550</xdr:rowOff>
        </xdr:from>
        <xdr:to>
          <xdr:col>2</xdr:col>
          <xdr:colOff>431800</xdr:colOff>
          <xdr:row>38</xdr:row>
          <xdr:rowOff>241300</xdr:rowOff>
        </xdr:to>
        <xdr:sp macro="" textlink="">
          <xdr:nvSpPr>
            <xdr:cNvPr id="159920" name="Check Box 176" hidden="1">
              <a:extLst>
                <a:ext uri="{63B3BB69-23CF-44E3-9099-C40C66FF867C}">
                  <a14:compatExt spid="_x0000_s159920"/>
                </a:ext>
                <a:ext uri="{FF2B5EF4-FFF2-40B4-BE49-F238E27FC236}">
                  <a16:creationId xmlns:a16="http://schemas.microsoft.com/office/drawing/2014/main" id="{00000000-0008-0000-0800-0000B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215900</xdr:rowOff>
        </xdr:from>
        <xdr:to>
          <xdr:col>1</xdr:col>
          <xdr:colOff>431800</xdr:colOff>
          <xdr:row>37</xdr:row>
          <xdr:rowOff>254000</xdr:rowOff>
        </xdr:to>
        <xdr:sp macro="" textlink="">
          <xdr:nvSpPr>
            <xdr:cNvPr id="159921" name="Check Box 177" hidden="1">
              <a:extLst>
                <a:ext uri="{63B3BB69-23CF-44E3-9099-C40C66FF867C}">
                  <a14:compatExt spid="_x0000_s159921"/>
                </a:ext>
                <a:ext uri="{FF2B5EF4-FFF2-40B4-BE49-F238E27FC236}">
                  <a16:creationId xmlns:a16="http://schemas.microsoft.com/office/drawing/2014/main" id="{00000000-0008-0000-0800-0000B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36</xdr:row>
          <xdr:rowOff>215900</xdr:rowOff>
        </xdr:from>
        <xdr:to>
          <xdr:col>0</xdr:col>
          <xdr:colOff>425450</xdr:colOff>
          <xdr:row>37</xdr:row>
          <xdr:rowOff>254000</xdr:rowOff>
        </xdr:to>
        <xdr:sp macro="" textlink="">
          <xdr:nvSpPr>
            <xdr:cNvPr id="159922" name="Check Box 178" hidden="1">
              <a:extLst>
                <a:ext uri="{63B3BB69-23CF-44E3-9099-C40C66FF867C}">
                  <a14:compatExt spid="_x0000_s159922"/>
                </a:ext>
                <a:ext uri="{FF2B5EF4-FFF2-40B4-BE49-F238E27FC236}">
                  <a16:creationId xmlns:a16="http://schemas.microsoft.com/office/drawing/2014/main" id="{00000000-0008-0000-0800-0000B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209550</xdr:rowOff>
        </xdr:from>
        <xdr:to>
          <xdr:col>1</xdr:col>
          <xdr:colOff>431800</xdr:colOff>
          <xdr:row>38</xdr:row>
          <xdr:rowOff>234950</xdr:rowOff>
        </xdr:to>
        <xdr:sp macro="" textlink="">
          <xdr:nvSpPr>
            <xdr:cNvPr id="159923" name="Check Box 179" hidden="1">
              <a:extLst>
                <a:ext uri="{63B3BB69-23CF-44E3-9099-C40C66FF867C}">
                  <a14:compatExt spid="_x0000_s159923"/>
                </a:ext>
                <a:ext uri="{FF2B5EF4-FFF2-40B4-BE49-F238E27FC236}">
                  <a16:creationId xmlns:a16="http://schemas.microsoft.com/office/drawing/2014/main" id="{00000000-0008-0000-0800-0000B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37</xdr:row>
          <xdr:rowOff>209550</xdr:rowOff>
        </xdr:from>
        <xdr:to>
          <xdr:col>0</xdr:col>
          <xdr:colOff>425450</xdr:colOff>
          <xdr:row>38</xdr:row>
          <xdr:rowOff>234950</xdr:rowOff>
        </xdr:to>
        <xdr:sp macro="" textlink="">
          <xdr:nvSpPr>
            <xdr:cNvPr id="159924" name="Check Box 180" hidden="1">
              <a:extLst>
                <a:ext uri="{63B3BB69-23CF-44E3-9099-C40C66FF867C}">
                  <a14:compatExt spid="_x0000_s159924"/>
                </a:ext>
                <a:ext uri="{FF2B5EF4-FFF2-40B4-BE49-F238E27FC236}">
                  <a16:creationId xmlns:a16="http://schemas.microsoft.com/office/drawing/2014/main" id="{00000000-0008-0000-0800-0000B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2</xdr:col>
          <xdr:colOff>431800</xdr:colOff>
          <xdr:row>41</xdr:row>
          <xdr:rowOff>38100</xdr:rowOff>
        </xdr:to>
        <xdr:sp macro="" textlink="">
          <xdr:nvSpPr>
            <xdr:cNvPr id="159926" name="Check Box 182" hidden="1">
              <a:extLst>
                <a:ext uri="{63B3BB69-23CF-44E3-9099-C40C66FF867C}">
                  <a14:compatExt spid="_x0000_s159926"/>
                </a:ext>
                <a:ext uri="{FF2B5EF4-FFF2-40B4-BE49-F238E27FC236}">
                  <a16:creationId xmlns:a16="http://schemas.microsoft.com/office/drawing/2014/main" id="{00000000-0008-0000-0800-0000B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19050</xdr:rowOff>
        </xdr:from>
        <xdr:to>
          <xdr:col>1</xdr:col>
          <xdr:colOff>425450</xdr:colOff>
          <xdr:row>41</xdr:row>
          <xdr:rowOff>38100</xdr:rowOff>
        </xdr:to>
        <xdr:sp macro="" textlink="">
          <xdr:nvSpPr>
            <xdr:cNvPr id="159929" name="Check Box 185" hidden="1">
              <a:extLst>
                <a:ext uri="{63B3BB69-23CF-44E3-9099-C40C66FF867C}">
                  <a14:compatExt spid="_x0000_s159929"/>
                </a:ext>
                <a:ext uri="{FF2B5EF4-FFF2-40B4-BE49-F238E27FC236}">
                  <a16:creationId xmlns:a16="http://schemas.microsoft.com/office/drawing/2014/main" id="{00000000-0008-0000-0800-0000B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40</xdr:row>
          <xdr:rowOff>19050</xdr:rowOff>
        </xdr:from>
        <xdr:to>
          <xdr:col>0</xdr:col>
          <xdr:colOff>425450</xdr:colOff>
          <xdr:row>41</xdr:row>
          <xdr:rowOff>38100</xdr:rowOff>
        </xdr:to>
        <xdr:sp macro="" textlink="">
          <xdr:nvSpPr>
            <xdr:cNvPr id="159930" name="Check Box 186" hidden="1">
              <a:extLst>
                <a:ext uri="{63B3BB69-23CF-44E3-9099-C40C66FF867C}">
                  <a14:compatExt spid="_x0000_s159930"/>
                </a:ext>
                <a:ext uri="{FF2B5EF4-FFF2-40B4-BE49-F238E27FC236}">
                  <a16:creationId xmlns:a16="http://schemas.microsoft.com/office/drawing/2014/main" id="{00000000-0008-0000-0800-0000B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273050</xdr:rowOff>
        </xdr:from>
        <xdr:to>
          <xdr:col>2</xdr:col>
          <xdr:colOff>431800</xdr:colOff>
          <xdr:row>48</xdr:row>
          <xdr:rowOff>0</xdr:rowOff>
        </xdr:to>
        <xdr:sp macro="" textlink="">
          <xdr:nvSpPr>
            <xdr:cNvPr id="159940" name="Check Box 196" hidden="1">
              <a:extLst>
                <a:ext uri="{63B3BB69-23CF-44E3-9099-C40C66FF867C}">
                  <a14:compatExt spid="_x0000_s159940"/>
                </a:ext>
                <a:ext uri="{FF2B5EF4-FFF2-40B4-BE49-F238E27FC236}">
                  <a16:creationId xmlns:a16="http://schemas.microsoft.com/office/drawing/2014/main" id="{00000000-0008-0000-0800-0000C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46</xdr:row>
          <xdr:rowOff>273050</xdr:rowOff>
        </xdr:from>
        <xdr:to>
          <xdr:col>1</xdr:col>
          <xdr:colOff>425450</xdr:colOff>
          <xdr:row>48</xdr:row>
          <xdr:rowOff>0</xdr:rowOff>
        </xdr:to>
        <xdr:sp macro="" textlink="">
          <xdr:nvSpPr>
            <xdr:cNvPr id="159941" name="Check Box 197" hidden="1">
              <a:extLst>
                <a:ext uri="{63B3BB69-23CF-44E3-9099-C40C66FF867C}">
                  <a14:compatExt spid="_x0000_s159941"/>
                </a:ext>
                <a:ext uri="{FF2B5EF4-FFF2-40B4-BE49-F238E27FC236}">
                  <a16:creationId xmlns:a16="http://schemas.microsoft.com/office/drawing/2014/main" id="{00000000-0008-0000-0800-0000C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46</xdr:row>
          <xdr:rowOff>273050</xdr:rowOff>
        </xdr:from>
        <xdr:to>
          <xdr:col>0</xdr:col>
          <xdr:colOff>425450</xdr:colOff>
          <xdr:row>48</xdr:row>
          <xdr:rowOff>0</xdr:rowOff>
        </xdr:to>
        <xdr:sp macro="" textlink="">
          <xdr:nvSpPr>
            <xdr:cNvPr id="159942" name="Check Box 198" hidden="1">
              <a:extLst>
                <a:ext uri="{63B3BB69-23CF-44E3-9099-C40C66FF867C}">
                  <a14:compatExt spid="_x0000_s159942"/>
                </a:ext>
                <a:ext uri="{FF2B5EF4-FFF2-40B4-BE49-F238E27FC236}">
                  <a16:creationId xmlns:a16="http://schemas.microsoft.com/office/drawing/2014/main" id="{00000000-0008-0000-0800-0000C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48</xdr:row>
          <xdr:rowOff>19050</xdr:rowOff>
        </xdr:from>
        <xdr:to>
          <xdr:col>2</xdr:col>
          <xdr:colOff>431800</xdr:colOff>
          <xdr:row>49</xdr:row>
          <xdr:rowOff>38100</xdr:rowOff>
        </xdr:to>
        <xdr:sp macro="" textlink="">
          <xdr:nvSpPr>
            <xdr:cNvPr id="159946" name="Check Box 202" hidden="1">
              <a:extLst>
                <a:ext uri="{63B3BB69-23CF-44E3-9099-C40C66FF867C}">
                  <a14:compatExt spid="_x0000_s159946"/>
                </a:ext>
                <a:ext uri="{FF2B5EF4-FFF2-40B4-BE49-F238E27FC236}">
                  <a16:creationId xmlns:a16="http://schemas.microsoft.com/office/drawing/2014/main" id="{00000000-0008-0000-0800-0000C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48</xdr:row>
          <xdr:rowOff>19050</xdr:rowOff>
        </xdr:from>
        <xdr:to>
          <xdr:col>1</xdr:col>
          <xdr:colOff>425450</xdr:colOff>
          <xdr:row>49</xdr:row>
          <xdr:rowOff>38100</xdr:rowOff>
        </xdr:to>
        <xdr:sp macro="" textlink="">
          <xdr:nvSpPr>
            <xdr:cNvPr id="159947" name="Check Box 203" hidden="1">
              <a:extLst>
                <a:ext uri="{63B3BB69-23CF-44E3-9099-C40C66FF867C}">
                  <a14:compatExt spid="_x0000_s159947"/>
                </a:ext>
                <a:ext uri="{FF2B5EF4-FFF2-40B4-BE49-F238E27FC236}">
                  <a16:creationId xmlns:a16="http://schemas.microsoft.com/office/drawing/2014/main" id="{00000000-0008-0000-0800-0000C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48</xdr:row>
          <xdr:rowOff>19050</xdr:rowOff>
        </xdr:from>
        <xdr:to>
          <xdr:col>0</xdr:col>
          <xdr:colOff>425450</xdr:colOff>
          <xdr:row>49</xdr:row>
          <xdr:rowOff>38100</xdr:rowOff>
        </xdr:to>
        <xdr:sp macro="" textlink="">
          <xdr:nvSpPr>
            <xdr:cNvPr id="159948" name="Check Box 204" hidden="1">
              <a:extLst>
                <a:ext uri="{63B3BB69-23CF-44E3-9099-C40C66FF867C}">
                  <a14:compatExt spid="_x0000_s159948"/>
                </a:ext>
                <a:ext uri="{FF2B5EF4-FFF2-40B4-BE49-F238E27FC236}">
                  <a16:creationId xmlns:a16="http://schemas.microsoft.com/office/drawing/2014/main" id="{00000000-0008-0000-0800-0000C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64</xdr:row>
          <xdr:rowOff>0</xdr:rowOff>
        </xdr:from>
        <xdr:to>
          <xdr:col>2</xdr:col>
          <xdr:colOff>431800</xdr:colOff>
          <xdr:row>65</xdr:row>
          <xdr:rowOff>19050</xdr:rowOff>
        </xdr:to>
        <xdr:sp macro="" textlink="">
          <xdr:nvSpPr>
            <xdr:cNvPr id="159949" name="Check Box 205" hidden="1">
              <a:extLst>
                <a:ext uri="{63B3BB69-23CF-44E3-9099-C40C66FF867C}">
                  <a14:compatExt spid="_x0000_s159949"/>
                </a:ext>
                <a:ext uri="{FF2B5EF4-FFF2-40B4-BE49-F238E27FC236}">
                  <a16:creationId xmlns:a16="http://schemas.microsoft.com/office/drawing/2014/main" id="{00000000-0008-0000-0800-0000C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64</xdr:row>
          <xdr:rowOff>0</xdr:rowOff>
        </xdr:from>
        <xdr:to>
          <xdr:col>2</xdr:col>
          <xdr:colOff>6350</xdr:colOff>
          <xdr:row>65</xdr:row>
          <xdr:rowOff>19050</xdr:rowOff>
        </xdr:to>
        <xdr:sp macro="" textlink="">
          <xdr:nvSpPr>
            <xdr:cNvPr id="159950" name="Check Box 206" hidden="1">
              <a:extLst>
                <a:ext uri="{63B3BB69-23CF-44E3-9099-C40C66FF867C}">
                  <a14:compatExt spid="_x0000_s159950"/>
                </a:ext>
                <a:ext uri="{FF2B5EF4-FFF2-40B4-BE49-F238E27FC236}">
                  <a16:creationId xmlns:a16="http://schemas.microsoft.com/office/drawing/2014/main" id="{00000000-0008-0000-0800-0000C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64</xdr:row>
          <xdr:rowOff>0</xdr:rowOff>
        </xdr:from>
        <xdr:to>
          <xdr:col>1</xdr:col>
          <xdr:colOff>0</xdr:colOff>
          <xdr:row>65</xdr:row>
          <xdr:rowOff>19050</xdr:rowOff>
        </xdr:to>
        <xdr:sp macro="" textlink="">
          <xdr:nvSpPr>
            <xdr:cNvPr id="159951" name="Check Box 207" hidden="1">
              <a:extLst>
                <a:ext uri="{63B3BB69-23CF-44E3-9099-C40C66FF867C}">
                  <a14:compatExt spid="_x0000_s159951"/>
                </a:ext>
                <a:ext uri="{FF2B5EF4-FFF2-40B4-BE49-F238E27FC236}">
                  <a16:creationId xmlns:a16="http://schemas.microsoft.com/office/drawing/2014/main" id="{00000000-0008-0000-0800-0000C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65</xdr:row>
          <xdr:rowOff>279400</xdr:rowOff>
        </xdr:from>
        <xdr:to>
          <xdr:col>2</xdr:col>
          <xdr:colOff>431800</xdr:colOff>
          <xdr:row>67</xdr:row>
          <xdr:rowOff>0</xdr:rowOff>
        </xdr:to>
        <xdr:sp macro="" textlink="">
          <xdr:nvSpPr>
            <xdr:cNvPr id="159955" name="Check Box 211" hidden="1">
              <a:extLst>
                <a:ext uri="{63B3BB69-23CF-44E3-9099-C40C66FF867C}">
                  <a14:compatExt spid="_x0000_s159955"/>
                </a:ext>
                <a:ext uri="{FF2B5EF4-FFF2-40B4-BE49-F238E27FC236}">
                  <a16:creationId xmlns:a16="http://schemas.microsoft.com/office/drawing/2014/main" id="{00000000-0008-0000-0800-0000D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65</xdr:row>
          <xdr:rowOff>279400</xdr:rowOff>
        </xdr:from>
        <xdr:to>
          <xdr:col>2</xdr:col>
          <xdr:colOff>6350</xdr:colOff>
          <xdr:row>67</xdr:row>
          <xdr:rowOff>0</xdr:rowOff>
        </xdr:to>
        <xdr:sp macro="" textlink="">
          <xdr:nvSpPr>
            <xdr:cNvPr id="159956" name="Check Box 212" hidden="1">
              <a:extLst>
                <a:ext uri="{63B3BB69-23CF-44E3-9099-C40C66FF867C}">
                  <a14:compatExt spid="_x0000_s159956"/>
                </a:ext>
                <a:ext uri="{FF2B5EF4-FFF2-40B4-BE49-F238E27FC236}">
                  <a16:creationId xmlns:a16="http://schemas.microsoft.com/office/drawing/2014/main" id="{00000000-0008-0000-0800-0000D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65</xdr:row>
          <xdr:rowOff>279400</xdr:rowOff>
        </xdr:from>
        <xdr:to>
          <xdr:col>1</xdr:col>
          <xdr:colOff>0</xdr:colOff>
          <xdr:row>67</xdr:row>
          <xdr:rowOff>0</xdr:rowOff>
        </xdr:to>
        <xdr:sp macro="" textlink="">
          <xdr:nvSpPr>
            <xdr:cNvPr id="159957" name="Check Box 213" hidden="1">
              <a:extLst>
                <a:ext uri="{63B3BB69-23CF-44E3-9099-C40C66FF867C}">
                  <a14:compatExt spid="_x0000_s159957"/>
                </a:ext>
                <a:ext uri="{FF2B5EF4-FFF2-40B4-BE49-F238E27FC236}">
                  <a16:creationId xmlns:a16="http://schemas.microsoft.com/office/drawing/2014/main" id="{00000000-0008-0000-0800-0000D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15</xdr:row>
          <xdr:rowOff>228600</xdr:rowOff>
        </xdr:from>
        <xdr:to>
          <xdr:col>2</xdr:col>
          <xdr:colOff>425450</xdr:colOff>
          <xdr:row>17</xdr:row>
          <xdr:rowOff>6350</xdr:rowOff>
        </xdr:to>
        <xdr:sp macro="" textlink="">
          <xdr:nvSpPr>
            <xdr:cNvPr id="159958" name="Check Box 214" hidden="1">
              <a:extLst>
                <a:ext uri="{63B3BB69-23CF-44E3-9099-C40C66FF867C}">
                  <a14:compatExt spid="_x0000_s159958"/>
                </a:ext>
                <a:ext uri="{FF2B5EF4-FFF2-40B4-BE49-F238E27FC236}">
                  <a16:creationId xmlns:a16="http://schemas.microsoft.com/office/drawing/2014/main" id="{00000000-0008-0000-0800-0000D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15</xdr:row>
          <xdr:rowOff>228600</xdr:rowOff>
        </xdr:from>
        <xdr:to>
          <xdr:col>1</xdr:col>
          <xdr:colOff>444500</xdr:colOff>
          <xdr:row>17</xdr:row>
          <xdr:rowOff>6350</xdr:rowOff>
        </xdr:to>
        <xdr:sp macro="" textlink="">
          <xdr:nvSpPr>
            <xdr:cNvPr id="159959" name="Check Box 215" hidden="1">
              <a:extLst>
                <a:ext uri="{63B3BB69-23CF-44E3-9099-C40C66FF867C}">
                  <a14:compatExt spid="_x0000_s159959"/>
                </a:ext>
                <a:ext uri="{FF2B5EF4-FFF2-40B4-BE49-F238E27FC236}">
                  <a16:creationId xmlns:a16="http://schemas.microsoft.com/office/drawing/2014/main" id="{00000000-0008-0000-0800-0000D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228600</xdr:rowOff>
        </xdr:from>
        <xdr:to>
          <xdr:col>1</xdr:col>
          <xdr:colOff>0</xdr:colOff>
          <xdr:row>17</xdr:row>
          <xdr:rowOff>6350</xdr:rowOff>
        </xdr:to>
        <xdr:sp macro="" textlink="">
          <xdr:nvSpPr>
            <xdr:cNvPr id="159960" name="Check Box 216" hidden="1">
              <a:extLst>
                <a:ext uri="{63B3BB69-23CF-44E3-9099-C40C66FF867C}">
                  <a14:compatExt spid="_x0000_s159960"/>
                </a:ext>
                <a:ext uri="{FF2B5EF4-FFF2-40B4-BE49-F238E27FC236}">
                  <a16:creationId xmlns:a16="http://schemas.microsoft.com/office/drawing/2014/main" id="{00000000-0008-0000-0800-0000D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292100</xdr:rowOff>
        </xdr:from>
        <xdr:to>
          <xdr:col>2</xdr:col>
          <xdr:colOff>431800</xdr:colOff>
          <xdr:row>40</xdr:row>
          <xdr:rowOff>19050</xdr:rowOff>
        </xdr:to>
        <xdr:sp macro="" textlink="">
          <xdr:nvSpPr>
            <xdr:cNvPr id="159961" name="Check Box 217" hidden="1">
              <a:extLst>
                <a:ext uri="{63B3BB69-23CF-44E3-9099-C40C66FF867C}">
                  <a14:compatExt spid="_x0000_s159961"/>
                </a:ext>
                <a:ext uri="{FF2B5EF4-FFF2-40B4-BE49-F238E27FC236}">
                  <a16:creationId xmlns:a16="http://schemas.microsoft.com/office/drawing/2014/main" id="{00000000-0008-0000-0800-0000D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38</xdr:row>
          <xdr:rowOff>292100</xdr:rowOff>
        </xdr:from>
        <xdr:to>
          <xdr:col>1</xdr:col>
          <xdr:colOff>425450</xdr:colOff>
          <xdr:row>40</xdr:row>
          <xdr:rowOff>19050</xdr:rowOff>
        </xdr:to>
        <xdr:sp macro="" textlink="">
          <xdr:nvSpPr>
            <xdr:cNvPr id="159962" name="Check Box 218" hidden="1">
              <a:extLst>
                <a:ext uri="{63B3BB69-23CF-44E3-9099-C40C66FF867C}">
                  <a14:compatExt spid="_x0000_s159962"/>
                </a:ext>
                <a:ext uri="{FF2B5EF4-FFF2-40B4-BE49-F238E27FC236}">
                  <a16:creationId xmlns:a16="http://schemas.microsoft.com/office/drawing/2014/main" id="{00000000-0008-0000-0800-0000D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38</xdr:row>
          <xdr:rowOff>292100</xdr:rowOff>
        </xdr:from>
        <xdr:to>
          <xdr:col>0</xdr:col>
          <xdr:colOff>425450</xdr:colOff>
          <xdr:row>40</xdr:row>
          <xdr:rowOff>19050</xdr:rowOff>
        </xdr:to>
        <xdr:sp macro="" textlink="">
          <xdr:nvSpPr>
            <xdr:cNvPr id="159963" name="Check Box 219" hidden="1">
              <a:extLst>
                <a:ext uri="{63B3BB69-23CF-44E3-9099-C40C66FF867C}">
                  <a14:compatExt spid="_x0000_s159963"/>
                </a:ext>
                <a:ext uri="{FF2B5EF4-FFF2-40B4-BE49-F238E27FC236}">
                  <a16:creationId xmlns:a16="http://schemas.microsoft.com/office/drawing/2014/main" id="{00000000-0008-0000-0800-0000D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254000</xdr:rowOff>
        </xdr:from>
        <xdr:to>
          <xdr:col>2</xdr:col>
          <xdr:colOff>431800</xdr:colOff>
          <xdr:row>46</xdr:row>
          <xdr:rowOff>273050</xdr:rowOff>
        </xdr:to>
        <xdr:sp macro="" textlink="">
          <xdr:nvSpPr>
            <xdr:cNvPr id="159964" name="Check Box 220" hidden="1">
              <a:extLst>
                <a:ext uri="{63B3BB69-23CF-44E3-9099-C40C66FF867C}">
                  <a14:compatExt spid="_x0000_s159964"/>
                </a:ext>
                <a:ext uri="{FF2B5EF4-FFF2-40B4-BE49-F238E27FC236}">
                  <a16:creationId xmlns:a16="http://schemas.microsoft.com/office/drawing/2014/main" id="{00000000-0008-0000-0800-0000D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45</xdr:row>
          <xdr:rowOff>254000</xdr:rowOff>
        </xdr:from>
        <xdr:to>
          <xdr:col>1</xdr:col>
          <xdr:colOff>425450</xdr:colOff>
          <xdr:row>46</xdr:row>
          <xdr:rowOff>273050</xdr:rowOff>
        </xdr:to>
        <xdr:sp macro="" textlink="">
          <xdr:nvSpPr>
            <xdr:cNvPr id="159965" name="Check Box 221" hidden="1">
              <a:extLst>
                <a:ext uri="{63B3BB69-23CF-44E3-9099-C40C66FF867C}">
                  <a14:compatExt spid="_x0000_s159965"/>
                </a:ext>
                <a:ext uri="{FF2B5EF4-FFF2-40B4-BE49-F238E27FC236}">
                  <a16:creationId xmlns:a16="http://schemas.microsoft.com/office/drawing/2014/main" id="{00000000-0008-0000-0800-0000D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45</xdr:row>
          <xdr:rowOff>254000</xdr:rowOff>
        </xdr:from>
        <xdr:to>
          <xdr:col>0</xdr:col>
          <xdr:colOff>425450</xdr:colOff>
          <xdr:row>46</xdr:row>
          <xdr:rowOff>273050</xdr:rowOff>
        </xdr:to>
        <xdr:sp macro="" textlink="">
          <xdr:nvSpPr>
            <xdr:cNvPr id="159966" name="Check Box 222" hidden="1">
              <a:extLst>
                <a:ext uri="{63B3BB69-23CF-44E3-9099-C40C66FF867C}">
                  <a14:compatExt spid="_x0000_s159966"/>
                </a:ext>
                <a:ext uri="{FF2B5EF4-FFF2-40B4-BE49-F238E27FC236}">
                  <a16:creationId xmlns:a16="http://schemas.microsoft.com/office/drawing/2014/main" id="{00000000-0008-0000-0800-0000D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273050</xdr:rowOff>
        </xdr:from>
        <xdr:to>
          <xdr:col>2</xdr:col>
          <xdr:colOff>431800</xdr:colOff>
          <xdr:row>42</xdr:row>
          <xdr:rowOff>0</xdr:rowOff>
        </xdr:to>
        <xdr:sp macro="" textlink="">
          <xdr:nvSpPr>
            <xdr:cNvPr id="159967" name="Check Box 223" hidden="1">
              <a:extLst>
                <a:ext uri="{63B3BB69-23CF-44E3-9099-C40C66FF867C}">
                  <a14:compatExt spid="_x0000_s159967"/>
                </a:ext>
                <a:ext uri="{FF2B5EF4-FFF2-40B4-BE49-F238E27FC236}">
                  <a16:creationId xmlns:a16="http://schemas.microsoft.com/office/drawing/2014/main" id="{00000000-0008-0000-0800-0000D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273050</xdr:rowOff>
        </xdr:from>
        <xdr:to>
          <xdr:col>1</xdr:col>
          <xdr:colOff>425450</xdr:colOff>
          <xdr:row>42</xdr:row>
          <xdr:rowOff>0</xdr:rowOff>
        </xdr:to>
        <xdr:sp macro="" textlink="">
          <xdr:nvSpPr>
            <xdr:cNvPr id="159968" name="Check Box 224" hidden="1">
              <a:extLst>
                <a:ext uri="{63B3BB69-23CF-44E3-9099-C40C66FF867C}">
                  <a14:compatExt spid="_x0000_s159968"/>
                </a:ext>
                <a:ext uri="{FF2B5EF4-FFF2-40B4-BE49-F238E27FC236}">
                  <a16:creationId xmlns:a16="http://schemas.microsoft.com/office/drawing/2014/main" id="{00000000-0008-0000-0800-0000E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40</xdr:row>
          <xdr:rowOff>273050</xdr:rowOff>
        </xdr:from>
        <xdr:to>
          <xdr:col>0</xdr:col>
          <xdr:colOff>425450</xdr:colOff>
          <xdr:row>42</xdr:row>
          <xdr:rowOff>0</xdr:rowOff>
        </xdr:to>
        <xdr:sp macro="" textlink="">
          <xdr:nvSpPr>
            <xdr:cNvPr id="159969" name="Check Box 225" hidden="1">
              <a:extLst>
                <a:ext uri="{63B3BB69-23CF-44E3-9099-C40C66FF867C}">
                  <a14:compatExt spid="_x0000_s159969"/>
                </a:ext>
                <a:ext uri="{FF2B5EF4-FFF2-40B4-BE49-F238E27FC236}">
                  <a16:creationId xmlns:a16="http://schemas.microsoft.com/office/drawing/2014/main" id="{00000000-0008-0000-0800-0000E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FOVC042/Desktop/&#26412;&#37096;&#27096;&#24335;&#25505;&#29992;&#29256;/&#9679;&#32113;&#21512;&#27096;&#24335;(0804)&#21407;&#26412;&#9679;0712xx(071113).xlsx" TargetMode="External"/><Relationship Id="rId2" Type="http://schemas.openxmlformats.org/officeDocument/2006/relationships/externalLinkPath" Target="file:///C:\Users\FOVC042\Desktop\&#26412;&#37096;&#27096;&#24335;&#25505;&#29992;&#29256;\&#9679;&#32113;&#21512;&#27096;&#24335;(0804)&#21407;&#26412;&#9679;0712xx(071113).xlsx" TargetMode="External"/><Relationship Id="rId1" Type="http://schemas.openxmlformats.org/officeDocument/2006/relationships/externalLinkPath" Target="/Users/FOVC042/Desktop/&#26412;&#37096;&#27096;&#24335;&#25505;&#29992;&#29256;/&#9679;&#32113;&#21512;&#27096;&#24335;(0804)&#21407;&#26412;&#9679;0712xx(07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改正点"/>
      <sheetName val="一覧表"/>
      <sheetName val="様式1"/>
      <sheetName val="様式2"/>
      <sheetName val="様式3基"/>
      <sheetName val="様式3実"/>
      <sheetName val="様式4"/>
      <sheetName val="代表者･役員一覧"/>
      <sheetName val="様式5基"/>
      <sheetName val="様式5実"/>
      <sheetName val="様式5計画書"/>
      <sheetName val="様式5企業実習計画書"/>
      <sheetName val="様式5DX推進"/>
      <sheetName val="様式5ﾁｪｯｸｼｰﾄ"/>
      <sheetName val="様式5ﾁｪｯｸｼｰﾄ一覧表"/>
      <sheetName val="様式6"/>
      <sheetName val="様式7の１"/>
      <sheetName val="様式7の3"/>
      <sheetName val="様式8"/>
      <sheetName val="様式9"/>
      <sheetName val="様式9 勤務予定表"/>
      <sheetName val="様式10 "/>
      <sheetName val="様式12"/>
      <sheetName val="様式13の1基"/>
      <sheetName val="様式13の2(自己評価)"/>
      <sheetName val="様式13の1実"/>
      <sheetName val="様式14 "/>
      <sheetName val="様式15の1基"/>
      <sheetName val="様式15の2基"/>
      <sheetName val="様式15の1実"/>
      <sheetName val="様式15の2実"/>
      <sheetName val="様式16の２"/>
      <sheetName val="様式17"/>
      <sheetName val="様式18"/>
      <sheetName val="オリエンテーション基"/>
      <sheetName val="オリエンテーション実"/>
      <sheetName val="コース案内(表)"/>
      <sheetName val="コース案内(裏)基"/>
      <sheetName val="コース案内(裏)実"/>
      <sheetName val="独自チラシ"/>
      <sheetName val="新聞広告等"/>
      <sheetName val="機構処理"/>
      <sheetName val="開講スケジュール"/>
      <sheetName val="修正履歴"/>
      <sheetName val="登録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4">
          <cell r="D24" t="str">
            <v>実践コース</v>
          </cell>
        </row>
      </sheetData>
      <sheetData sheetId="42" refreshError="1"/>
      <sheetData sheetId="43" refreshError="1"/>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7.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4.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261.xml"/><Relationship Id="rId21" Type="http://schemas.openxmlformats.org/officeDocument/2006/relationships/ctrlProp" Target="../ctrlProps/ctrlProp165.xml"/><Relationship Id="rId42" Type="http://schemas.openxmlformats.org/officeDocument/2006/relationships/ctrlProp" Target="../ctrlProps/ctrlProp186.xml"/><Relationship Id="rId63" Type="http://schemas.openxmlformats.org/officeDocument/2006/relationships/ctrlProp" Target="../ctrlProps/ctrlProp207.xml"/><Relationship Id="rId84" Type="http://schemas.openxmlformats.org/officeDocument/2006/relationships/ctrlProp" Target="../ctrlProps/ctrlProp228.xml"/><Relationship Id="rId138" Type="http://schemas.openxmlformats.org/officeDocument/2006/relationships/ctrlProp" Target="../ctrlProps/ctrlProp282.xml"/><Relationship Id="rId107" Type="http://schemas.openxmlformats.org/officeDocument/2006/relationships/ctrlProp" Target="../ctrlProps/ctrlProp251.xml"/><Relationship Id="rId11" Type="http://schemas.openxmlformats.org/officeDocument/2006/relationships/ctrlProp" Target="../ctrlProps/ctrlProp155.xml"/><Relationship Id="rId32" Type="http://schemas.openxmlformats.org/officeDocument/2006/relationships/ctrlProp" Target="../ctrlProps/ctrlProp176.xml"/><Relationship Id="rId53" Type="http://schemas.openxmlformats.org/officeDocument/2006/relationships/ctrlProp" Target="../ctrlProps/ctrlProp197.xml"/><Relationship Id="rId74" Type="http://schemas.openxmlformats.org/officeDocument/2006/relationships/ctrlProp" Target="../ctrlProps/ctrlProp218.xml"/><Relationship Id="rId128" Type="http://schemas.openxmlformats.org/officeDocument/2006/relationships/ctrlProp" Target="../ctrlProps/ctrlProp272.xml"/><Relationship Id="rId149" Type="http://schemas.openxmlformats.org/officeDocument/2006/relationships/ctrlProp" Target="../ctrlProps/ctrlProp293.xml"/><Relationship Id="rId5" Type="http://schemas.openxmlformats.org/officeDocument/2006/relationships/ctrlProp" Target="../ctrlProps/ctrlProp149.xml"/><Relationship Id="rId95" Type="http://schemas.openxmlformats.org/officeDocument/2006/relationships/ctrlProp" Target="../ctrlProps/ctrlProp239.xml"/><Relationship Id="rId22" Type="http://schemas.openxmlformats.org/officeDocument/2006/relationships/ctrlProp" Target="../ctrlProps/ctrlProp166.xml"/><Relationship Id="rId27" Type="http://schemas.openxmlformats.org/officeDocument/2006/relationships/ctrlProp" Target="../ctrlProps/ctrlProp171.xml"/><Relationship Id="rId43" Type="http://schemas.openxmlformats.org/officeDocument/2006/relationships/ctrlProp" Target="../ctrlProps/ctrlProp187.xml"/><Relationship Id="rId48" Type="http://schemas.openxmlformats.org/officeDocument/2006/relationships/ctrlProp" Target="../ctrlProps/ctrlProp192.xml"/><Relationship Id="rId64" Type="http://schemas.openxmlformats.org/officeDocument/2006/relationships/ctrlProp" Target="../ctrlProps/ctrlProp208.xml"/><Relationship Id="rId69" Type="http://schemas.openxmlformats.org/officeDocument/2006/relationships/ctrlProp" Target="../ctrlProps/ctrlProp213.xml"/><Relationship Id="rId113" Type="http://schemas.openxmlformats.org/officeDocument/2006/relationships/ctrlProp" Target="../ctrlProps/ctrlProp257.xml"/><Relationship Id="rId118" Type="http://schemas.openxmlformats.org/officeDocument/2006/relationships/ctrlProp" Target="../ctrlProps/ctrlProp262.xml"/><Relationship Id="rId134" Type="http://schemas.openxmlformats.org/officeDocument/2006/relationships/ctrlProp" Target="../ctrlProps/ctrlProp278.xml"/><Relationship Id="rId139" Type="http://schemas.openxmlformats.org/officeDocument/2006/relationships/ctrlProp" Target="../ctrlProps/ctrlProp283.xml"/><Relationship Id="rId80" Type="http://schemas.openxmlformats.org/officeDocument/2006/relationships/ctrlProp" Target="../ctrlProps/ctrlProp224.xml"/><Relationship Id="rId85" Type="http://schemas.openxmlformats.org/officeDocument/2006/relationships/ctrlProp" Target="../ctrlProps/ctrlProp229.xml"/><Relationship Id="rId150" Type="http://schemas.openxmlformats.org/officeDocument/2006/relationships/ctrlProp" Target="../ctrlProps/ctrlProp294.xml"/><Relationship Id="rId12" Type="http://schemas.openxmlformats.org/officeDocument/2006/relationships/ctrlProp" Target="../ctrlProps/ctrlProp156.xml"/><Relationship Id="rId17" Type="http://schemas.openxmlformats.org/officeDocument/2006/relationships/ctrlProp" Target="../ctrlProps/ctrlProp161.xml"/><Relationship Id="rId33" Type="http://schemas.openxmlformats.org/officeDocument/2006/relationships/ctrlProp" Target="../ctrlProps/ctrlProp177.xml"/><Relationship Id="rId38" Type="http://schemas.openxmlformats.org/officeDocument/2006/relationships/ctrlProp" Target="../ctrlProps/ctrlProp182.xml"/><Relationship Id="rId59" Type="http://schemas.openxmlformats.org/officeDocument/2006/relationships/ctrlProp" Target="../ctrlProps/ctrlProp203.xml"/><Relationship Id="rId103" Type="http://schemas.openxmlformats.org/officeDocument/2006/relationships/ctrlProp" Target="../ctrlProps/ctrlProp247.xml"/><Relationship Id="rId108" Type="http://schemas.openxmlformats.org/officeDocument/2006/relationships/ctrlProp" Target="../ctrlProps/ctrlProp252.xml"/><Relationship Id="rId124" Type="http://schemas.openxmlformats.org/officeDocument/2006/relationships/ctrlProp" Target="../ctrlProps/ctrlProp268.xml"/><Relationship Id="rId129" Type="http://schemas.openxmlformats.org/officeDocument/2006/relationships/ctrlProp" Target="../ctrlProps/ctrlProp273.xml"/><Relationship Id="rId54" Type="http://schemas.openxmlformats.org/officeDocument/2006/relationships/ctrlProp" Target="../ctrlProps/ctrlProp198.xml"/><Relationship Id="rId70" Type="http://schemas.openxmlformats.org/officeDocument/2006/relationships/ctrlProp" Target="../ctrlProps/ctrlProp214.xml"/><Relationship Id="rId75" Type="http://schemas.openxmlformats.org/officeDocument/2006/relationships/ctrlProp" Target="../ctrlProps/ctrlProp219.xml"/><Relationship Id="rId91" Type="http://schemas.openxmlformats.org/officeDocument/2006/relationships/ctrlProp" Target="../ctrlProps/ctrlProp235.xml"/><Relationship Id="rId96" Type="http://schemas.openxmlformats.org/officeDocument/2006/relationships/ctrlProp" Target="../ctrlProps/ctrlProp240.xml"/><Relationship Id="rId140" Type="http://schemas.openxmlformats.org/officeDocument/2006/relationships/ctrlProp" Target="../ctrlProps/ctrlProp284.xml"/><Relationship Id="rId145" Type="http://schemas.openxmlformats.org/officeDocument/2006/relationships/ctrlProp" Target="../ctrlProps/ctrlProp289.xml"/><Relationship Id="rId1" Type="http://schemas.openxmlformats.org/officeDocument/2006/relationships/printerSettings" Target="../printerSettings/printerSettings9.bin"/><Relationship Id="rId6" Type="http://schemas.openxmlformats.org/officeDocument/2006/relationships/ctrlProp" Target="../ctrlProps/ctrlProp150.xml"/><Relationship Id="rId23" Type="http://schemas.openxmlformats.org/officeDocument/2006/relationships/ctrlProp" Target="../ctrlProps/ctrlProp167.xml"/><Relationship Id="rId28" Type="http://schemas.openxmlformats.org/officeDocument/2006/relationships/ctrlProp" Target="../ctrlProps/ctrlProp172.xml"/><Relationship Id="rId49" Type="http://schemas.openxmlformats.org/officeDocument/2006/relationships/ctrlProp" Target="../ctrlProps/ctrlProp193.xml"/><Relationship Id="rId114" Type="http://schemas.openxmlformats.org/officeDocument/2006/relationships/ctrlProp" Target="../ctrlProps/ctrlProp258.xml"/><Relationship Id="rId119" Type="http://schemas.openxmlformats.org/officeDocument/2006/relationships/ctrlProp" Target="../ctrlProps/ctrlProp263.xml"/><Relationship Id="rId44" Type="http://schemas.openxmlformats.org/officeDocument/2006/relationships/ctrlProp" Target="../ctrlProps/ctrlProp188.xml"/><Relationship Id="rId60" Type="http://schemas.openxmlformats.org/officeDocument/2006/relationships/ctrlProp" Target="../ctrlProps/ctrlProp204.xml"/><Relationship Id="rId65" Type="http://schemas.openxmlformats.org/officeDocument/2006/relationships/ctrlProp" Target="../ctrlProps/ctrlProp209.xml"/><Relationship Id="rId81" Type="http://schemas.openxmlformats.org/officeDocument/2006/relationships/ctrlProp" Target="../ctrlProps/ctrlProp225.xml"/><Relationship Id="rId86" Type="http://schemas.openxmlformats.org/officeDocument/2006/relationships/ctrlProp" Target="../ctrlProps/ctrlProp230.xml"/><Relationship Id="rId130" Type="http://schemas.openxmlformats.org/officeDocument/2006/relationships/ctrlProp" Target="../ctrlProps/ctrlProp274.xml"/><Relationship Id="rId135" Type="http://schemas.openxmlformats.org/officeDocument/2006/relationships/ctrlProp" Target="../ctrlProps/ctrlProp279.xml"/><Relationship Id="rId13" Type="http://schemas.openxmlformats.org/officeDocument/2006/relationships/ctrlProp" Target="../ctrlProps/ctrlProp157.xml"/><Relationship Id="rId18" Type="http://schemas.openxmlformats.org/officeDocument/2006/relationships/ctrlProp" Target="../ctrlProps/ctrlProp162.xml"/><Relationship Id="rId39" Type="http://schemas.openxmlformats.org/officeDocument/2006/relationships/ctrlProp" Target="../ctrlProps/ctrlProp183.xml"/><Relationship Id="rId109" Type="http://schemas.openxmlformats.org/officeDocument/2006/relationships/ctrlProp" Target="../ctrlProps/ctrlProp253.xml"/><Relationship Id="rId34" Type="http://schemas.openxmlformats.org/officeDocument/2006/relationships/ctrlProp" Target="../ctrlProps/ctrlProp178.xml"/><Relationship Id="rId50" Type="http://schemas.openxmlformats.org/officeDocument/2006/relationships/ctrlProp" Target="../ctrlProps/ctrlProp194.xml"/><Relationship Id="rId55" Type="http://schemas.openxmlformats.org/officeDocument/2006/relationships/ctrlProp" Target="../ctrlProps/ctrlProp199.xml"/><Relationship Id="rId76" Type="http://schemas.openxmlformats.org/officeDocument/2006/relationships/ctrlProp" Target="../ctrlProps/ctrlProp220.xml"/><Relationship Id="rId97" Type="http://schemas.openxmlformats.org/officeDocument/2006/relationships/ctrlProp" Target="../ctrlProps/ctrlProp241.xml"/><Relationship Id="rId104" Type="http://schemas.openxmlformats.org/officeDocument/2006/relationships/ctrlProp" Target="../ctrlProps/ctrlProp248.xml"/><Relationship Id="rId120" Type="http://schemas.openxmlformats.org/officeDocument/2006/relationships/ctrlProp" Target="../ctrlProps/ctrlProp264.xml"/><Relationship Id="rId125" Type="http://schemas.openxmlformats.org/officeDocument/2006/relationships/ctrlProp" Target="../ctrlProps/ctrlProp269.xml"/><Relationship Id="rId141" Type="http://schemas.openxmlformats.org/officeDocument/2006/relationships/ctrlProp" Target="../ctrlProps/ctrlProp285.xml"/><Relationship Id="rId146" Type="http://schemas.openxmlformats.org/officeDocument/2006/relationships/ctrlProp" Target="../ctrlProps/ctrlProp290.xml"/><Relationship Id="rId7" Type="http://schemas.openxmlformats.org/officeDocument/2006/relationships/ctrlProp" Target="../ctrlProps/ctrlProp151.xml"/><Relationship Id="rId71" Type="http://schemas.openxmlformats.org/officeDocument/2006/relationships/ctrlProp" Target="../ctrlProps/ctrlProp215.xml"/><Relationship Id="rId92" Type="http://schemas.openxmlformats.org/officeDocument/2006/relationships/ctrlProp" Target="../ctrlProps/ctrlProp236.xml"/><Relationship Id="rId2" Type="http://schemas.openxmlformats.org/officeDocument/2006/relationships/drawing" Target="../drawings/drawing8.xml"/><Relationship Id="rId29" Type="http://schemas.openxmlformats.org/officeDocument/2006/relationships/ctrlProp" Target="../ctrlProps/ctrlProp173.xml"/><Relationship Id="rId24" Type="http://schemas.openxmlformats.org/officeDocument/2006/relationships/ctrlProp" Target="../ctrlProps/ctrlProp168.xml"/><Relationship Id="rId40" Type="http://schemas.openxmlformats.org/officeDocument/2006/relationships/ctrlProp" Target="../ctrlProps/ctrlProp184.xml"/><Relationship Id="rId45" Type="http://schemas.openxmlformats.org/officeDocument/2006/relationships/ctrlProp" Target="../ctrlProps/ctrlProp189.xml"/><Relationship Id="rId66" Type="http://schemas.openxmlformats.org/officeDocument/2006/relationships/ctrlProp" Target="../ctrlProps/ctrlProp210.xml"/><Relationship Id="rId87" Type="http://schemas.openxmlformats.org/officeDocument/2006/relationships/ctrlProp" Target="../ctrlProps/ctrlProp231.xml"/><Relationship Id="rId110" Type="http://schemas.openxmlformats.org/officeDocument/2006/relationships/ctrlProp" Target="../ctrlProps/ctrlProp254.xml"/><Relationship Id="rId115" Type="http://schemas.openxmlformats.org/officeDocument/2006/relationships/ctrlProp" Target="../ctrlProps/ctrlProp259.xml"/><Relationship Id="rId131" Type="http://schemas.openxmlformats.org/officeDocument/2006/relationships/ctrlProp" Target="../ctrlProps/ctrlProp275.xml"/><Relationship Id="rId136" Type="http://schemas.openxmlformats.org/officeDocument/2006/relationships/ctrlProp" Target="../ctrlProps/ctrlProp280.xml"/><Relationship Id="rId61" Type="http://schemas.openxmlformats.org/officeDocument/2006/relationships/ctrlProp" Target="../ctrlProps/ctrlProp205.xml"/><Relationship Id="rId82" Type="http://schemas.openxmlformats.org/officeDocument/2006/relationships/ctrlProp" Target="../ctrlProps/ctrlProp226.xml"/><Relationship Id="rId19" Type="http://schemas.openxmlformats.org/officeDocument/2006/relationships/ctrlProp" Target="../ctrlProps/ctrlProp163.xml"/><Relationship Id="rId14" Type="http://schemas.openxmlformats.org/officeDocument/2006/relationships/ctrlProp" Target="../ctrlProps/ctrlProp158.xml"/><Relationship Id="rId30" Type="http://schemas.openxmlformats.org/officeDocument/2006/relationships/ctrlProp" Target="../ctrlProps/ctrlProp174.xml"/><Relationship Id="rId35" Type="http://schemas.openxmlformats.org/officeDocument/2006/relationships/ctrlProp" Target="../ctrlProps/ctrlProp179.xml"/><Relationship Id="rId56" Type="http://schemas.openxmlformats.org/officeDocument/2006/relationships/ctrlProp" Target="../ctrlProps/ctrlProp200.xml"/><Relationship Id="rId77" Type="http://schemas.openxmlformats.org/officeDocument/2006/relationships/ctrlProp" Target="../ctrlProps/ctrlProp221.xml"/><Relationship Id="rId100" Type="http://schemas.openxmlformats.org/officeDocument/2006/relationships/ctrlProp" Target="../ctrlProps/ctrlProp244.xml"/><Relationship Id="rId105" Type="http://schemas.openxmlformats.org/officeDocument/2006/relationships/ctrlProp" Target="../ctrlProps/ctrlProp249.xml"/><Relationship Id="rId126" Type="http://schemas.openxmlformats.org/officeDocument/2006/relationships/ctrlProp" Target="../ctrlProps/ctrlProp270.xml"/><Relationship Id="rId147" Type="http://schemas.openxmlformats.org/officeDocument/2006/relationships/ctrlProp" Target="../ctrlProps/ctrlProp291.xml"/><Relationship Id="rId8" Type="http://schemas.openxmlformats.org/officeDocument/2006/relationships/ctrlProp" Target="../ctrlProps/ctrlProp152.xml"/><Relationship Id="rId51" Type="http://schemas.openxmlformats.org/officeDocument/2006/relationships/ctrlProp" Target="../ctrlProps/ctrlProp195.xml"/><Relationship Id="rId72" Type="http://schemas.openxmlformats.org/officeDocument/2006/relationships/ctrlProp" Target="../ctrlProps/ctrlProp216.xml"/><Relationship Id="rId93" Type="http://schemas.openxmlformats.org/officeDocument/2006/relationships/ctrlProp" Target="../ctrlProps/ctrlProp237.xml"/><Relationship Id="rId98" Type="http://schemas.openxmlformats.org/officeDocument/2006/relationships/ctrlProp" Target="../ctrlProps/ctrlProp242.xml"/><Relationship Id="rId121" Type="http://schemas.openxmlformats.org/officeDocument/2006/relationships/ctrlProp" Target="../ctrlProps/ctrlProp265.xml"/><Relationship Id="rId142" Type="http://schemas.openxmlformats.org/officeDocument/2006/relationships/ctrlProp" Target="../ctrlProps/ctrlProp286.xml"/><Relationship Id="rId3" Type="http://schemas.openxmlformats.org/officeDocument/2006/relationships/vmlDrawing" Target="../drawings/vmlDrawing5.vml"/><Relationship Id="rId25" Type="http://schemas.openxmlformats.org/officeDocument/2006/relationships/ctrlProp" Target="../ctrlProps/ctrlProp169.xml"/><Relationship Id="rId46" Type="http://schemas.openxmlformats.org/officeDocument/2006/relationships/ctrlProp" Target="../ctrlProps/ctrlProp190.xml"/><Relationship Id="rId67" Type="http://schemas.openxmlformats.org/officeDocument/2006/relationships/ctrlProp" Target="../ctrlProps/ctrlProp211.xml"/><Relationship Id="rId116" Type="http://schemas.openxmlformats.org/officeDocument/2006/relationships/ctrlProp" Target="../ctrlProps/ctrlProp260.xml"/><Relationship Id="rId137" Type="http://schemas.openxmlformats.org/officeDocument/2006/relationships/ctrlProp" Target="../ctrlProps/ctrlProp281.xml"/><Relationship Id="rId20" Type="http://schemas.openxmlformats.org/officeDocument/2006/relationships/ctrlProp" Target="../ctrlProps/ctrlProp164.xml"/><Relationship Id="rId41" Type="http://schemas.openxmlformats.org/officeDocument/2006/relationships/ctrlProp" Target="../ctrlProps/ctrlProp185.xml"/><Relationship Id="rId62" Type="http://schemas.openxmlformats.org/officeDocument/2006/relationships/ctrlProp" Target="../ctrlProps/ctrlProp206.xml"/><Relationship Id="rId83" Type="http://schemas.openxmlformats.org/officeDocument/2006/relationships/ctrlProp" Target="../ctrlProps/ctrlProp227.xml"/><Relationship Id="rId88" Type="http://schemas.openxmlformats.org/officeDocument/2006/relationships/ctrlProp" Target="../ctrlProps/ctrlProp232.xml"/><Relationship Id="rId111" Type="http://schemas.openxmlformats.org/officeDocument/2006/relationships/ctrlProp" Target="../ctrlProps/ctrlProp255.xml"/><Relationship Id="rId132" Type="http://schemas.openxmlformats.org/officeDocument/2006/relationships/ctrlProp" Target="../ctrlProps/ctrlProp276.xml"/><Relationship Id="rId15" Type="http://schemas.openxmlformats.org/officeDocument/2006/relationships/ctrlProp" Target="../ctrlProps/ctrlProp159.xml"/><Relationship Id="rId36" Type="http://schemas.openxmlformats.org/officeDocument/2006/relationships/ctrlProp" Target="../ctrlProps/ctrlProp180.xml"/><Relationship Id="rId57" Type="http://schemas.openxmlformats.org/officeDocument/2006/relationships/ctrlProp" Target="../ctrlProps/ctrlProp201.xml"/><Relationship Id="rId106" Type="http://schemas.openxmlformats.org/officeDocument/2006/relationships/ctrlProp" Target="../ctrlProps/ctrlProp250.xml"/><Relationship Id="rId127" Type="http://schemas.openxmlformats.org/officeDocument/2006/relationships/ctrlProp" Target="../ctrlProps/ctrlProp271.xml"/><Relationship Id="rId10" Type="http://schemas.openxmlformats.org/officeDocument/2006/relationships/ctrlProp" Target="../ctrlProps/ctrlProp154.xml"/><Relationship Id="rId31" Type="http://schemas.openxmlformats.org/officeDocument/2006/relationships/ctrlProp" Target="../ctrlProps/ctrlProp175.xml"/><Relationship Id="rId52" Type="http://schemas.openxmlformats.org/officeDocument/2006/relationships/ctrlProp" Target="../ctrlProps/ctrlProp196.xml"/><Relationship Id="rId73" Type="http://schemas.openxmlformats.org/officeDocument/2006/relationships/ctrlProp" Target="../ctrlProps/ctrlProp217.xml"/><Relationship Id="rId78" Type="http://schemas.openxmlformats.org/officeDocument/2006/relationships/ctrlProp" Target="../ctrlProps/ctrlProp222.xml"/><Relationship Id="rId94" Type="http://schemas.openxmlformats.org/officeDocument/2006/relationships/ctrlProp" Target="../ctrlProps/ctrlProp238.xml"/><Relationship Id="rId99" Type="http://schemas.openxmlformats.org/officeDocument/2006/relationships/ctrlProp" Target="../ctrlProps/ctrlProp243.xml"/><Relationship Id="rId101" Type="http://schemas.openxmlformats.org/officeDocument/2006/relationships/ctrlProp" Target="../ctrlProps/ctrlProp245.xml"/><Relationship Id="rId122" Type="http://schemas.openxmlformats.org/officeDocument/2006/relationships/ctrlProp" Target="../ctrlProps/ctrlProp266.xml"/><Relationship Id="rId143" Type="http://schemas.openxmlformats.org/officeDocument/2006/relationships/ctrlProp" Target="../ctrlProps/ctrlProp287.xml"/><Relationship Id="rId148" Type="http://schemas.openxmlformats.org/officeDocument/2006/relationships/ctrlProp" Target="../ctrlProps/ctrlProp292.xml"/><Relationship Id="rId4" Type="http://schemas.openxmlformats.org/officeDocument/2006/relationships/ctrlProp" Target="../ctrlProps/ctrlProp148.xml"/><Relationship Id="rId9" Type="http://schemas.openxmlformats.org/officeDocument/2006/relationships/ctrlProp" Target="../ctrlProps/ctrlProp153.xml"/><Relationship Id="rId26" Type="http://schemas.openxmlformats.org/officeDocument/2006/relationships/ctrlProp" Target="../ctrlProps/ctrlProp170.xml"/><Relationship Id="rId47" Type="http://schemas.openxmlformats.org/officeDocument/2006/relationships/ctrlProp" Target="../ctrlProps/ctrlProp191.xml"/><Relationship Id="rId68" Type="http://schemas.openxmlformats.org/officeDocument/2006/relationships/ctrlProp" Target="../ctrlProps/ctrlProp212.xml"/><Relationship Id="rId89" Type="http://schemas.openxmlformats.org/officeDocument/2006/relationships/ctrlProp" Target="../ctrlProps/ctrlProp233.xml"/><Relationship Id="rId112" Type="http://schemas.openxmlformats.org/officeDocument/2006/relationships/ctrlProp" Target="../ctrlProps/ctrlProp256.xml"/><Relationship Id="rId133" Type="http://schemas.openxmlformats.org/officeDocument/2006/relationships/ctrlProp" Target="../ctrlProps/ctrlProp277.xml"/><Relationship Id="rId16" Type="http://schemas.openxmlformats.org/officeDocument/2006/relationships/ctrlProp" Target="../ctrlProps/ctrlProp160.xml"/><Relationship Id="rId37" Type="http://schemas.openxmlformats.org/officeDocument/2006/relationships/ctrlProp" Target="../ctrlProps/ctrlProp181.xml"/><Relationship Id="rId58" Type="http://schemas.openxmlformats.org/officeDocument/2006/relationships/ctrlProp" Target="../ctrlProps/ctrlProp202.xml"/><Relationship Id="rId79" Type="http://schemas.openxmlformats.org/officeDocument/2006/relationships/ctrlProp" Target="../ctrlProps/ctrlProp223.xml"/><Relationship Id="rId102" Type="http://schemas.openxmlformats.org/officeDocument/2006/relationships/ctrlProp" Target="../ctrlProps/ctrlProp246.xml"/><Relationship Id="rId123" Type="http://schemas.openxmlformats.org/officeDocument/2006/relationships/ctrlProp" Target="../ctrlProps/ctrlProp267.xml"/><Relationship Id="rId144" Type="http://schemas.openxmlformats.org/officeDocument/2006/relationships/ctrlProp" Target="../ctrlProps/ctrlProp288.xml"/><Relationship Id="rId90" Type="http://schemas.openxmlformats.org/officeDocument/2006/relationships/ctrlProp" Target="../ctrlProps/ctrlProp2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F47A-3D8B-499F-950E-B26387742475}">
  <sheetPr>
    <tabColor theme="4" tint="0.39997558519241921"/>
  </sheetPr>
  <dimension ref="A1:AR68"/>
  <sheetViews>
    <sheetView tabSelected="1" zoomScale="75" zoomScaleNormal="75" zoomScaleSheetLayoutView="80" workbookViewId="0">
      <selection activeCell="E4" sqref="E4:N4"/>
    </sheetView>
  </sheetViews>
  <sheetFormatPr defaultColWidth="9" defaultRowHeight="13"/>
  <cols>
    <col min="1" max="1" width="4.6328125" style="388" customWidth="1"/>
    <col min="2" max="2" width="6.6328125" style="388" customWidth="1"/>
    <col min="3" max="33" width="4.90625" style="389" customWidth="1"/>
    <col min="34" max="34" width="2.6328125" style="389" customWidth="1"/>
    <col min="35" max="35" width="4.6328125" style="389" customWidth="1"/>
    <col min="36" max="36" width="6.6328125" style="389" customWidth="1"/>
    <col min="37" max="37" width="3.6328125" style="389" customWidth="1"/>
    <col min="38" max="38" width="15.6328125" style="496" customWidth="1"/>
    <col min="39" max="44" width="15.6328125" style="389" customWidth="1"/>
    <col min="45" max="45" width="12.6328125" style="389" customWidth="1"/>
    <col min="46" max="46" width="5.6328125" style="389" customWidth="1"/>
    <col min="47" max="110" width="3.6328125" style="389" customWidth="1"/>
    <col min="111" max="16384" width="9" style="389"/>
  </cols>
  <sheetData>
    <row r="1" spans="1:44" ht="20" customHeight="1">
      <c r="J1" s="577"/>
      <c r="K1" s="577"/>
      <c r="L1" s="577"/>
      <c r="M1" s="577"/>
      <c r="N1" s="577"/>
      <c r="O1" s="577"/>
      <c r="P1" s="577"/>
      <c r="Q1" s="577"/>
      <c r="R1" s="577"/>
      <c r="S1" s="577"/>
      <c r="T1" s="577"/>
      <c r="AD1" s="390"/>
      <c r="AE1" s="390"/>
      <c r="AF1" s="390"/>
      <c r="AG1" s="391" t="s">
        <v>265</v>
      </c>
      <c r="AH1" s="392"/>
      <c r="AI1" s="393"/>
      <c r="AJ1" s="393"/>
      <c r="AK1" s="394"/>
      <c r="AL1" s="395"/>
      <c r="AM1" s="394"/>
      <c r="AN1" s="394"/>
      <c r="AO1" s="394"/>
      <c r="AP1" s="394"/>
      <c r="AQ1" s="394"/>
      <c r="AR1" s="394"/>
    </row>
    <row r="2" spans="1:44" ht="20.399999999999999" customHeight="1">
      <c r="A2" s="578" t="s">
        <v>266</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I2" s="396"/>
      <c r="AJ2" s="394"/>
      <c r="AK2" s="394"/>
      <c r="AL2" s="395"/>
      <c r="AM2" s="394"/>
      <c r="AN2" s="394"/>
      <c r="AO2" s="394"/>
      <c r="AP2" s="394"/>
      <c r="AQ2" s="394"/>
      <c r="AR2" s="394"/>
    </row>
    <row r="3" spans="1:44" ht="9.75" customHeight="1">
      <c r="A3" s="397"/>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I3" s="398"/>
      <c r="AJ3" s="394"/>
      <c r="AK3" s="394"/>
      <c r="AL3" s="395"/>
      <c r="AM3" s="394"/>
      <c r="AN3" s="394"/>
      <c r="AO3" s="394"/>
      <c r="AP3" s="394"/>
      <c r="AQ3" s="394"/>
      <c r="AR3" s="394"/>
    </row>
    <row r="4" spans="1:44" s="405" customFormat="1" ht="25.5" customHeight="1">
      <c r="A4" s="575" t="s">
        <v>267</v>
      </c>
      <c r="B4" s="575"/>
      <c r="C4" s="575"/>
      <c r="D4" s="575"/>
      <c r="E4" s="579"/>
      <c r="F4" s="579"/>
      <c r="G4" s="579"/>
      <c r="H4" s="579"/>
      <c r="I4" s="579"/>
      <c r="J4" s="579"/>
      <c r="K4" s="579"/>
      <c r="L4" s="579"/>
      <c r="M4" s="579"/>
      <c r="N4" s="579"/>
      <c r="O4" s="399"/>
      <c r="P4" s="400"/>
      <c r="Q4" s="400" t="s">
        <v>110</v>
      </c>
      <c r="R4" s="579"/>
      <c r="S4" s="579"/>
      <c r="T4" s="579"/>
      <c r="U4" s="579"/>
      <c r="V4" s="579"/>
      <c r="W4" s="579"/>
      <c r="X4" s="579"/>
      <c r="Y4" s="579"/>
      <c r="Z4" s="579"/>
      <c r="AA4" s="579"/>
      <c r="AB4" s="579"/>
      <c r="AC4" s="579"/>
      <c r="AD4" s="579"/>
      <c r="AE4" s="579"/>
      <c r="AF4" s="579"/>
      <c r="AG4" s="579"/>
      <c r="AH4" s="401"/>
      <c r="AI4" s="402"/>
      <c r="AJ4" s="402"/>
      <c r="AK4" s="402"/>
      <c r="AL4" s="403"/>
      <c r="AM4" s="404"/>
      <c r="AN4" s="404"/>
      <c r="AO4" s="404"/>
      <c r="AP4" s="404"/>
      <c r="AQ4" s="404"/>
      <c r="AR4" s="404"/>
    </row>
    <row r="5" spans="1:44" ht="25.5" customHeight="1">
      <c r="A5" s="575" t="s">
        <v>268</v>
      </c>
      <c r="B5" s="575"/>
      <c r="C5" s="575"/>
      <c r="D5" s="575"/>
      <c r="E5" s="579"/>
      <c r="F5" s="579"/>
      <c r="G5" s="579"/>
      <c r="H5" s="579"/>
      <c r="I5" s="579"/>
      <c r="J5" s="579"/>
      <c r="K5" s="579"/>
      <c r="L5" s="579"/>
      <c r="M5" s="579"/>
      <c r="N5" s="579"/>
      <c r="O5" s="406"/>
      <c r="P5" s="406"/>
      <c r="Q5" s="400" t="s">
        <v>269</v>
      </c>
      <c r="R5" s="580"/>
      <c r="S5" s="580"/>
      <c r="T5" s="580"/>
      <c r="U5" s="580"/>
      <c r="V5" s="407" t="s">
        <v>16</v>
      </c>
      <c r="W5" s="581"/>
      <c r="X5" s="581"/>
      <c r="Y5" s="581"/>
      <c r="Z5" s="581"/>
      <c r="AA5" s="406"/>
      <c r="AB5" s="406"/>
      <c r="AC5" s="406"/>
      <c r="AD5" s="406"/>
      <c r="AE5" s="406"/>
      <c r="AF5" s="406"/>
      <c r="AG5" s="406"/>
      <c r="AH5" s="408"/>
      <c r="AI5" s="409"/>
      <c r="AJ5" s="409"/>
      <c r="AK5" s="409"/>
      <c r="AL5" s="409"/>
      <c r="AM5" s="394"/>
      <c r="AN5" s="394"/>
      <c r="AO5" s="394"/>
      <c r="AP5" s="394"/>
      <c r="AQ5" s="394"/>
      <c r="AR5" s="394"/>
    </row>
    <row r="6" spans="1:44" ht="25.5" customHeight="1">
      <c r="A6" s="575" t="s">
        <v>270</v>
      </c>
      <c r="B6" s="575"/>
      <c r="C6" s="575"/>
      <c r="D6" s="575"/>
      <c r="E6" s="576"/>
      <c r="F6" s="576"/>
      <c r="G6" s="576"/>
      <c r="H6" s="576"/>
      <c r="I6" s="576"/>
      <c r="J6" s="399"/>
      <c r="K6" s="575" t="s">
        <v>271</v>
      </c>
      <c r="L6" s="575"/>
      <c r="M6" s="575"/>
      <c r="N6" s="575"/>
      <c r="O6" s="576"/>
      <c r="P6" s="576"/>
      <c r="Q6" s="576"/>
      <c r="R6" s="576"/>
      <c r="S6" s="576"/>
      <c r="T6" s="410"/>
      <c r="U6" s="410"/>
      <c r="V6" s="407"/>
      <c r="W6" s="411"/>
      <c r="X6" s="411"/>
      <c r="Y6" s="411"/>
      <c r="Z6" s="411"/>
      <c r="AA6" s="406"/>
      <c r="AB6" s="406"/>
      <c r="AC6" s="406"/>
      <c r="AD6" s="406"/>
      <c r="AE6" s="406"/>
      <c r="AF6" s="406"/>
      <c r="AG6" s="406"/>
      <c r="AH6" s="408"/>
      <c r="AI6" s="409"/>
      <c r="AJ6" s="409"/>
      <c r="AK6" s="409"/>
      <c r="AL6" s="409"/>
      <c r="AM6" s="394"/>
      <c r="AN6" s="394"/>
      <c r="AO6" s="394"/>
      <c r="AP6" s="394"/>
      <c r="AQ6" s="394"/>
      <c r="AR6" s="394"/>
    </row>
    <row r="7" spans="1:44" ht="25.5" customHeight="1">
      <c r="A7" s="413"/>
      <c r="B7" s="413"/>
      <c r="C7" s="412"/>
      <c r="D7" s="412" t="s">
        <v>273</v>
      </c>
      <c r="E7" s="582" t="str">
        <f>IF(AC7="","",SUM(AC7,AC13,AC19,AC25,AC31,AC37))</f>
        <v/>
      </c>
      <c r="F7" s="582"/>
      <c r="G7" s="413" t="s">
        <v>272</v>
      </c>
      <c r="H7" s="406"/>
      <c r="I7" s="406"/>
      <c r="J7" s="400"/>
      <c r="K7" s="400"/>
      <c r="L7" s="574"/>
      <c r="M7" s="574"/>
      <c r="N7" s="406"/>
      <c r="O7" s="406"/>
      <c r="P7" s="406"/>
      <c r="Q7" s="406"/>
      <c r="R7" s="406"/>
      <c r="S7" s="399"/>
      <c r="T7" s="414" t="s">
        <v>274</v>
      </c>
      <c r="U7" s="415"/>
      <c r="V7" s="415"/>
      <c r="W7" s="415"/>
      <c r="X7" s="415"/>
      <c r="Y7" s="415"/>
      <c r="Z7" s="415"/>
      <c r="AA7" s="414"/>
      <c r="AB7" s="415"/>
      <c r="AC7" s="583" t="str">
        <f>IF($C$9="","",$AJ$11)</f>
        <v/>
      </c>
      <c r="AD7" s="583"/>
      <c r="AE7" s="416" t="s">
        <v>272</v>
      </c>
      <c r="AF7" s="415"/>
      <c r="AG7" s="415"/>
      <c r="AH7" s="408"/>
      <c r="AI7" s="409"/>
      <c r="AJ7" s="409"/>
      <c r="AK7" s="409"/>
      <c r="AL7" s="409"/>
      <c r="AM7" s="394"/>
      <c r="AN7" s="394"/>
      <c r="AO7" s="394"/>
      <c r="AP7" s="394"/>
      <c r="AQ7" s="394"/>
      <c r="AR7" s="394"/>
    </row>
    <row r="8" spans="1:44" s="418" customFormat="1" ht="20" customHeight="1">
      <c r="A8" s="417"/>
      <c r="C8" s="419"/>
      <c r="D8" s="419"/>
      <c r="E8" s="419"/>
      <c r="F8" s="419"/>
      <c r="G8" s="419"/>
      <c r="H8" s="419"/>
      <c r="I8" s="419"/>
      <c r="J8" s="420"/>
      <c r="K8" s="420"/>
      <c r="L8" s="420"/>
      <c r="M8" s="420"/>
      <c r="N8" s="420"/>
      <c r="O8" s="420"/>
      <c r="P8" s="420"/>
      <c r="Q8" s="419"/>
      <c r="R8" s="419"/>
      <c r="S8" s="419"/>
      <c r="T8" s="419"/>
      <c r="U8" s="419"/>
      <c r="V8" s="419"/>
      <c r="W8" s="419"/>
      <c r="X8" s="419"/>
      <c r="Y8" s="420"/>
      <c r="Z8" s="420"/>
      <c r="AA8" s="419"/>
      <c r="AB8" s="419"/>
      <c r="AC8" s="419"/>
      <c r="AD8" s="419"/>
      <c r="AE8" s="419"/>
      <c r="AF8" s="419"/>
      <c r="AG8" s="419"/>
      <c r="AI8" s="421"/>
      <c r="AJ8" s="421"/>
      <c r="AK8" s="421"/>
      <c r="AL8" s="422"/>
      <c r="AM8" s="423"/>
      <c r="AN8" s="421"/>
      <c r="AO8" s="421"/>
      <c r="AP8" s="421"/>
      <c r="AQ8" s="421"/>
      <c r="AR8" s="421"/>
    </row>
    <row r="9" spans="1:44" ht="40" customHeight="1">
      <c r="A9" s="584" t="s">
        <v>275</v>
      </c>
      <c r="B9" s="424" t="s">
        <v>276</v>
      </c>
      <c r="C9" s="425"/>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7"/>
      <c r="AH9" s="428"/>
      <c r="AI9" s="429"/>
      <c r="AJ9" s="430"/>
      <c r="AK9" s="431"/>
      <c r="AL9" s="432"/>
      <c r="AM9" s="433"/>
      <c r="AN9" s="394"/>
      <c r="AO9" s="394"/>
      <c r="AP9" s="394"/>
      <c r="AQ9" s="394"/>
      <c r="AR9" s="394"/>
    </row>
    <row r="10" spans="1:44" ht="28.5" customHeight="1">
      <c r="A10" s="584"/>
      <c r="B10" s="424" t="s">
        <v>277</v>
      </c>
      <c r="C10" s="434"/>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6"/>
      <c r="AI10" s="429"/>
      <c r="AJ10" s="394"/>
      <c r="AK10" s="431"/>
      <c r="AL10" s="432"/>
      <c r="AM10" s="433"/>
      <c r="AN10" s="394"/>
      <c r="AO10" s="394"/>
      <c r="AP10" s="394"/>
      <c r="AQ10" s="394"/>
      <c r="AR10" s="394"/>
    </row>
    <row r="11" spans="1:44" ht="89.9" customHeight="1">
      <c r="A11" s="584"/>
      <c r="B11" s="437" t="s">
        <v>278</v>
      </c>
      <c r="C11" s="438"/>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40"/>
      <c r="AH11" s="441"/>
      <c r="AI11" s="429"/>
      <c r="AJ11" s="442">
        <f>COUNTA($C11:$AG11)</f>
        <v>0</v>
      </c>
      <c r="AK11" s="443" t="s">
        <v>272</v>
      </c>
      <c r="AL11" s="432"/>
      <c r="AM11" s="394"/>
      <c r="AN11" s="394"/>
      <c r="AO11" s="394"/>
      <c r="AP11" s="394"/>
      <c r="AQ11" s="394"/>
      <c r="AR11" s="394"/>
    </row>
    <row r="12" spans="1:44" ht="10" customHeight="1">
      <c r="B12" s="444"/>
      <c r="C12" s="444"/>
      <c r="D12" s="444"/>
      <c r="E12" s="444"/>
      <c r="F12" s="444"/>
      <c r="G12" s="399"/>
      <c r="H12" s="399"/>
      <c r="I12" s="399"/>
      <c r="J12" s="399"/>
      <c r="K12" s="399"/>
      <c r="L12" s="399"/>
      <c r="M12" s="399"/>
      <c r="N12" s="399"/>
      <c r="O12" s="399"/>
      <c r="P12" s="399"/>
      <c r="Q12" s="399"/>
      <c r="R12" s="399"/>
      <c r="S12" s="399"/>
      <c r="T12" s="408"/>
      <c r="U12" s="408"/>
      <c r="V12" s="408"/>
      <c r="W12" s="408"/>
      <c r="X12" s="406"/>
      <c r="Y12" s="406"/>
      <c r="Z12" s="406"/>
      <c r="AA12" s="406"/>
      <c r="AB12" s="406"/>
      <c r="AC12" s="406"/>
      <c r="AD12" s="406"/>
      <c r="AE12" s="406"/>
      <c r="AF12" s="406"/>
      <c r="AG12" s="406"/>
      <c r="AH12" s="408"/>
      <c r="AI12" s="409"/>
      <c r="AJ12" s="409"/>
      <c r="AK12" s="409"/>
      <c r="AL12" s="409"/>
      <c r="AM12" s="394"/>
      <c r="AN12" s="394"/>
      <c r="AO12" s="394"/>
      <c r="AP12" s="394"/>
      <c r="AQ12" s="394"/>
      <c r="AR12" s="394"/>
    </row>
    <row r="13" spans="1:44" ht="25.5" customHeight="1">
      <c r="B13" s="444"/>
      <c r="C13" s="444"/>
      <c r="D13" s="444"/>
      <c r="E13" s="444"/>
      <c r="F13" s="444"/>
      <c r="G13" s="399"/>
      <c r="H13" s="399"/>
      <c r="I13" s="399"/>
      <c r="J13" s="399"/>
      <c r="K13" s="399"/>
      <c r="L13" s="399"/>
      <c r="M13" s="399"/>
      <c r="N13" s="399"/>
      <c r="O13" s="399"/>
      <c r="P13" s="399"/>
      <c r="Q13" s="399"/>
      <c r="R13" s="399"/>
      <c r="S13" s="399"/>
      <c r="T13" s="414" t="s">
        <v>274</v>
      </c>
      <c r="U13" s="415"/>
      <c r="V13" s="415"/>
      <c r="W13" s="415"/>
      <c r="X13" s="415"/>
      <c r="Y13" s="415"/>
      <c r="Z13" s="415"/>
      <c r="AA13" s="415"/>
      <c r="AB13" s="415"/>
      <c r="AC13" s="583" t="str">
        <f>IF($C$15="","",$AJ$17)</f>
        <v/>
      </c>
      <c r="AD13" s="583"/>
      <c r="AE13" s="416" t="s">
        <v>272</v>
      </c>
      <c r="AF13" s="415"/>
      <c r="AG13" s="415"/>
      <c r="AH13" s="408"/>
      <c r="AI13" s="409"/>
      <c r="AJ13" s="409"/>
      <c r="AK13" s="409"/>
      <c r="AL13" s="409"/>
      <c r="AM13" s="394"/>
      <c r="AN13" s="394"/>
      <c r="AO13" s="394"/>
      <c r="AP13" s="394"/>
      <c r="AQ13" s="394"/>
      <c r="AR13" s="394"/>
    </row>
    <row r="14" spans="1:44" s="418" customFormat="1" ht="20" customHeight="1">
      <c r="B14" s="445"/>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7"/>
      <c r="AI14" s="448"/>
      <c r="AJ14" s="449"/>
      <c r="AK14" s="450"/>
      <c r="AL14" s="451"/>
      <c r="AM14" s="421"/>
      <c r="AN14" s="421"/>
      <c r="AO14" s="421"/>
      <c r="AP14" s="421"/>
      <c r="AQ14" s="421"/>
      <c r="AR14" s="421"/>
    </row>
    <row r="15" spans="1:44" ht="40" customHeight="1">
      <c r="A15" s="584" t="s">
        <v>279</v>
      </c>
      <c r="B15" s="424" t="s">
        <v>276</v>
      </c>
      <c r="C15" s="425"/>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52"/>
      <c r="AH15" s="453"/>
      <c r="AI15" s="429"/>
      <c r="AJ15" s="454"/>
      <c r="AK15" s="431"/>
      <c r="AL15" s="432"/>
      <c r="AM15" s="394"/>
      <c r="AN15" s="394"/>
      <c r="AO15" s="394"/>
      <c r="AP15" s="394"/>
      <c r="AQ15" s="394"/>
      <c r="AR15" s="394"/>
    </row>
    <row r="16" spans="1:44" ht="30.9" customHeight="1">
      <c r="A16" s="584"/>
      <c r="B16" s="424" t="s">
        <v>277</v>
      </c>
      <c r="C16" s="434"/>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55"/>
      <c r="AH16" s="453"/>
      <c r="AI16" s="429"/>
      <c r="AJ16" s="454"/>
      <c r="AK16" s="431"/>
      <c r="AL16" s="432"/>
      <c r="AM16" s="394"/>
      <c r="AN16" s="394"/>
      <c r="AO16" s="394"/>
      <c r="AP16" s="394"/>
      <c r="AQ16" s="394"/>
      <c r="AR16" s="394"/>
    </row>
    <row r="17" spans="1:44" ht="90" customHeight="1">
      <c r="A17" s="584"/>
      <c r="B17" s="437" t="s">
        <v>278</v>
      </c>
      <c r="C17" s="456"/>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8"/>
      <c r="AH17" s="441"/>
      <c r="AI17" s="429"/>
      <c r="AJ17" s="442">
        <f>COUNTA($C17:$AG17)</f>
        <v>0</v>
      </c>
      <c r="AK17" s="443" t="s">
        <v>272</v>
      </c>
      <c r="AL17" s="432"/>
      <c r="AM17" s="394"/>
      <c r="AN17" s="394"/>
      <c r="AO17" s="394"/>
      <c r="AP17" s="394"/>
      <c r="AQ17" s="394"/>
      <c r="AR17" s="394"/>
    </row>
    <row r="18" spans="1:44" ht="10" customHeight="1">
      <c r="B18" s="444"/>
      <c r="C18" s="444"/>
      <c r="D18" s="444"/>
      <c r="E18" s="444"/>
      <c r="F18" s="444"/>
      <c r="G18" s="399"/>
      <c r="H18" s="399"/>
      <c r="I18" s="399"/>
      <c r="J18" s="399"/>
      <c r="K18" s="399"/>
      <c r="L18" s="399"/>
      <c r="M18" s="399"/>
      <c r="N18" s="399"/>
      <c r="O18" s="399"/>
      <c r="P18" s="399"/>
      <c r="Q18" s="399"/>
      <c r="R18" s="399"/>
      <c r="S18" s="399"/>
      <c r="T18" s="408"/>
      <c r="U18" s="408"/>
      <c r="V18" s="408"/>
      <c r="W18" s="408"/>
      <c r="X18" s="406"/>
      <c r="Y18" s="406"/>
      <c r="Z18" s="406"/>
      <c r="AA18" s="406"/>
      <c r="AB18" s="406"/>
      <c r="AC18" s="406"/>
      <c r="AD18" s="406"/>
      <c r="AE18" s="406"/>
      <c r="AF18" s="406"/>
      <c r="AG18" s="406"/>
      <c r="AH18" s="408"/>
      <c r="AI18" s="409"/>
      <c r="AJ18" s="409"/>
      <c r="AK18" s="409"/>
      <c r="AL18" s="409"/>
      <c r="AM18" s="394"/>
      <c r="AN18" s="394"/>
      <c r="AO18" s="394"/>
      <c r="AP18" s="394"/>
      <c r="AQ18" s="394"/>
      <c r="AR18" s="394"/>
    </row>
    <row r="19" spans="1:44" ht="25.5" customHeight="1">
      <c r="B19" s="444"/>
      <c r="C19" s="444"/>
      <c r="D19" s="444"/>
      <c r="E19" s="444"/>
      <c r="F19" s="444"/>
      <c r="G19" s="399"/>
      <c r="H19" s="399"/>
      <c r="I19" s="399"/>
      <c r="J19" s="399"/>
      <c r="K19" s="399"/>
      <c r="L19" s="399"/>
      <c r="M19" s="399"/>
      <c r="N19" s="399"/>
      <c r="O19" s="399"/>
      <c r="P19" s="399"/>
      <c r="Q19" s="399"/>
      <c r="R19" s="399"/>
      <c r="S19" s="399"/>
      <c r="T19" s="414" t="s">
        <v>274</v>
      </c>
      <c r="U19" s="415"/>
      <c r="V19" s="415"/>
      <c r="W19" s="415"/>
      <c r="X19" s="415"/>
      <c r="Y19" s="415"/>
      <c r="Z19" s="415"/>
      <c r="AA19" s="415"/>
      <c r="AB19" s="415"/>
      <c r="AC19" s="583" t="str">
        <f>IF(C21="","",$AJ$23)</f>
        <v/>
      </c>
      <c r="AD19" s="583"/>
      <c r="AE19" s="416" t="s">
        <v>272</v>
      </c>
      <c r="AF19" s="415"/>
      <c r="AG19" s="415"/>
      <c r="AH19" s="408"/>
      <c r="AI19" s="409"/>
      <c r="AJ19" s="409"/>
      <c r="AK19" s="409"/>
      <c r="AL19" s="409"/>
      <c r="AM19" s="394"/>
      <c r="AN19" s="394"/>
      <c r="AO19" s="394"/>
      <c r="AP19" s="394"/>
      <c r="AQ19" s="394"/>
      <c r="AR19" s="394"/>
    </row>
    <row r="20" spans="1:44" s="418" customFormat="1" ht="20" customHeight="1">
      <c r="B20" s="445"/>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7"/>
      <c r="AI20" s="448"/>
      <c r="AJ20" s="449"/>
      <c r="AK20" s="450"/>
      <c r="AL20" s="451"/>
      <c r="AM20" s="421"/>
      <c r="AN20" s="421"/>
      <c r="AO20" s="421"/>
      <c r="AP20" s="421"/>
      <c r="AQ20" s="421"/>
      <c r="AR20" s="421"/>
    </row>
    <row r="21" spans="1:44" ht="40" customHeight="1">
      <c r="A21" s="584" t="s">
        <v>280</v>
      </c>
      <c r="B21" s="424" t="s">
        <v>276</v>
      </c>
      <c r="C21" s="425"/>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52"/>
      <c r="AH21" s="453"/>
      <c r="AI21" s="429"/>
      <c r="AJ21" s="454"/>
      <c r="AK21" s="431"/>
      <c r="AL21" s="432"/>
      <c r="AM21" s="394"/>
      <c r="AN21" s="394"/>
      <c r="AO21" s="394"/>
      <c r="AP21" s="394"/>
      <c r="AQ21" s="394"/>
      <c r="AR21" s="394"/>
    </row>
    <row r="22" spans="1:44" ht="31.5" customHeight="1">
      <c r="A22" s="584"/>
      <c r="B22" s="424" t="s">
        <v>277</v>
      </c>
      <c r="C22" s="434"/>
      <c r="D22" s="459"/>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1"/>
      <c r="AH22" s="453"/>
      <c r="AI22" s="429"/>
      <c r="AJ22" s="454"/>
      <c r="AK22" s="431"/>
      <c r="AL22" s="432"/>
      <c r="AM22" s="394"/>
      <c r="AN22" s="394"/>
      <c r="AO22" s="394"/>
      <c r="AP22" s="394"/>
      <c r="AQ22" s="394"/>
      <c r="AR22" s="394"/>
    </row>
    <row r="23" spans="1:44" ht="90" customHeight="1">
      <c r="A23" s="584"/>
      <c r="B23" s="437" t="s">
        <v>278</v>
      </c>
      <c r="C23" s="456"/>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8"/>
      <c r="AH23" s="441"/>
      <c r="AI23" s="429"/>
      <c r="AJ23" s="442">
        <f>COUNTA($C23:$AG23)</f>
        <v>0</v>
      </c>
      <c r="AK23" s="443" t="s">
        <v>272</v>
      </c>
      <c r="AL23" s="432"/>
      <c r="AM23" s="394"/>
      <c r="AN23" s="394"/>
      <c r="AO23" s="394"/>
      <c r="AP23" s="394"/>
      <c r="AQ23" s="394"/>
      <c r="AR23" s="394"/>
    </row>
    <row r="24" spans="1:44" ht="10" customHeight="1">
      <c r="B24" s="444"/>
      <c r="C24" s="444"/>
      <c r="D24" s="444"/>
      <c r="E24" s="444"/>
      <c r="F24" s="444"/>
      <c r="G24" s="399"/>
      <c r="H24" s="399"/>
      <c r="I24" s="399"/>
      <c r="J24" s="399"/>
      <c r="K24" s="399"/>
      <c r="L24" s="399"/>
      <c r="M24" s="399"/>
      <c r="N24" s="399"/>
      <c r="O24" s="399"/>
      <c r="P24" s="399"/>
      <c r="Q24" s="399"/>
      <c r="R24" s="399"/>
      <c r="S24" s="399"/>
      <c r="T24" s="408"/>
      <c r="U24" s="408"/>
      <c r="V24" s="408"/>
      <c r="W24" s="408"/>
      <c r="X24" s="406"/>
      <c r="Y24" s="406"/>
      <c r="Z24" s="406"/>
      <c r="AA24" s="406"/>
      <c r="AB24" s="406"/>
      <c r="AC24" s="406"/>
      <c r="AD24" s="406"/>
      <c r="AE24" s="406"/>
      <c r="AF24" s="406"/>
      <c r="AG24" s="406"/>
      <c r="AH24" s="408"/>
      <c r="AI24" s="409"/>
      <c r="AJ24" s="409"/>
      <c r="AK24" s="409"/>
      <c r="AL24" s="409"/>
      <c r="AM24" s="394"/>
      <c r="AN24" s="394"/>
      <c r="AO24" s="394"/>
      <c r="AP24" s="394"/>
      <c r="AQ24" s="394"/>
      <c r="AR24" s="394"/>
    </row>
    <row r="25" spans="1:44" ht="25.5" customHeight="1">
      <c r="B25" s="444"/>
      <c r="C25" s="444"/>
      <c r="D25" s="444"/>
      <c r="E25" s="444"/>
      <c r="F25" s="444"/>
      <c r="G25" s="399"/>
      <c r="H25" s="399"/>
      <c r="I25" s="399"/>
      <c r="J25" s="399"/>
      <c r="K25" s="399"/>
      <c r="L25" s="399"/>
      <c r="M25" s="399"/>
      <c r="N25" s="399"/>
      <c r="O25" s="399"/>
      <c r="P25" s="399"/>
      <c r="Q25" s="399"/>
      <c r="R25" s="399"/>
      <c r="S25" s="399"/>
      <c r="T25" s="414" t="s">
        <v>274</v>
      </c>
      <c r="U25" s="415"/>
      <c r="V25" s="415"/>
      <c r="W25" s="415"/>
      <c r="X25" s="415"/>
      <c r="Y25" s="415"/>
      <c r="Z25" s="415"/>
      <c r="AA25" s="415"/>
      <c r="AB25" s="415"/>
      <c r="AC25" s="583" t="str">
        <f>IF(C27="","",$AJ$29)</f>
        <v/>
      </c>
      <c r="AD25" s="583"/>
      <c r="AE25" s="416" t="s">
        <v>272</v>
      </c>
      <c r="AF25" s="415"/>
      <c r="AG25" s="415"/>
      <c r="AH25" s="408"/>
      <c r="AI25" s="409"/>
      <c r="AJ25" s="409"/>
      <c r="AK25" s="409"/>
      <c r="AL25" s="409"/>
      <c r="AM25" s="394"/>
      <c r="AN25" s="394"/>
      <c r="AO25" s="394"/>
      <c r="AP25" s="394"/>
      <c r="AQ25" s="394"/>
      <c r="AR25" s="394"/>
    </row>
    <row r="26" spans="1:44" s="418" customFormat="1" ht="20" customHeight="1">
      <c r="B26" s="445"/>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7"/>
      <c r="AI26" s="448"/>
      <c r="AJ26" s="449"/>
      <c r="AK26" s="450"/>
      <c r="AL26" s="451"/>
      <c r="AM26" s="421"/>
      <c r="AN26" s="421"/>
      <c r="AO26" s="421"/>
      <c r="AP26" s="421"/>
      <c r="AQ26" s="421"/>
      <c r="AR26" s="421"/>
    </row>
    <row r="27" spans="1:44" ht="40" customHeight="1">
      <c r="A27" s="584" t="s">
        <v>281</v>
      </c>
      <c r="B27" s="424" t="s">
        <v>276</v>
      </c>
      <c r="C27" s="425"/>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52"/>
      <c r="AH27" s="453"/>
      <c r="AI27" s="429"/>
      <c r="AJ27" s="454"/>
      <c r="AK27" s="431"/>
      <c r="AL27" s="432"/>
      <c r="AM27" s="394"/>
      <c r="AN27" s="394"/>
      <c r="AO27" s="394"/>
      <c r="AP27" s="394"/>
      <c r="AQ27" s="394"/>
      <c r="AR27" s="394"/>
    </row>
    <row r="28" spans="1:44" ht="31.5" customHeight="1">
      <c r="A28" s="584"/>
      <c r="B28" s="424" t="s">
        <v>277</v>
      </c>
      <c r="C28" s="434"/>
      <c r="D28" s="459"/>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1"/>
      <c r="AH28" s="453"/>
      <c r="AI28" s="429"/>
      <c r="AJ28" s="454"/>
      <c r="AK28" s="431"/>
      <c r="AL28" s="432"/>
      <c r="AM28" s="394"/>
      <c r="AN28" s="394"/>
      <c r="AO28" s="394"/>
      <c r="AP28" s="394"/>
      <c r="AQ28" s="394"/>
      <c r="AR28" s="394"/>
    </row>
    <row r="29" spans="1:44" ht="90" customHeight="1">
      <c r="A29" s="584"/>
      <c r="B29" s="437" t="s">
        <v>278</v>
      </c>
      <c r="C29" s="456"/>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8"/>
      <c r="AH29" s="441"/>
      <c r="AI29" s="429"/>
      <c r="AJ29" s="442">
        <f>COUNTA($C29:$AG29)</f>
        <v>0</v>
      </c>
      <c r="AK29" s="443" t="s">
        <v>272</v>
      </c>
      <c r="AL29" s="432"/>
      <c r="AM29" s="394"/>
      <c r="AN29" s="394"/>
      <c r="AO29" s="394"/>
      <c r="AP29" s="394"/>
      <c r="AQ29" s="394"/>
      <c r="AR29" s="394"/>
    </row>
    <row r="30" spans="1:44" ht="10" customHeight="1">
      <c r="B30" s="444"/>
      <c r="C30" s="444"/>
      <c r="D30" s="444"/>
      <c r="E30" s="444"/>
      <c r="F30" s="444"/>
      <c r="G30" s="399"/>
      <c r="H30" s="399"/>
      <c r="I30" s="399"/>
      <c r="J30" s="399"/>
      <c r="K30" s="399"/>
      <c r="L30" s="399"/>
      <c r="M30" s="399"/>
      <c r="N30" s="399"/>
      <c r="O30" s="399"/>
      <c r="P30" s="399"/>
      <c r="Q30" s="399"/>
      <c r="R30" s="399"/>
      <c r="S30" s="399"/>
      <c r="T30" s="408"/>
      <c r="U30" s="408"/>
      <c r="V30" s="408"/>
      <c r="W30" s="408"/>
      <c r="X30" s="406"/>
      <c r="Y30" s="406"/>
      <c r="Z30" s="406"/>
      <c r="AA30" s="406"/>
      <c r="AB30" s="406"/>
      <c r="AC30" s="406"/>
      <c r="AD30" s="406"/>
      <c r="AE30" s="406"/>
      <c r="AF30" s="406"/>
      <c r="AG30" s="406"/>
      <c r="AH30" s="408"/>
      <c r="AI30" s="409"/>
      <c r="AJ30" s="409"/>
      <c r="AK30" s="409"/>
      <c r="AL30" s="409"/>
      <c r="AM30" s="394"/>
      <c r="AN30" s="394"/>
      <c r="AO30" s="394"/>
      <c r="AP30" s="394"/>
      <c r="AQ30" s="394"/>
      <c r="AR30" s="394"/>
    </row>
    <row r="31" spans="1:44" ht="25.5" customHeight="1">
      <c r="B31" s="444"/>
      <c r="C31" s="444"/>
      <c r="D31" s="444"/>
      <c r="E31" s="444"/>
      <c r="F31" s="444"/>
      <c r="G31" s="399"/>
      <c r="H31" s="399"/>
      <c r="I31" s="399"/>
      <c r="J31" s="399"/>
      <c r="K31" s="399"/>
      <c r="L31" s="399"/>
      <c r="M31" s="399"/>
      <c r="N31" s="399"/>
      <c r="O31" s="399"/>
      <c r="P31" s="399"/>
      <c r="Q31" s="399"/>
      <c r="R31" s="399"/>
      <c r="S31" s="399"/>
      <c r="T31" s="414" t="s">
        <v>274</v>
      </c>
      <c r="U31" s="415"/>
      <c r="V31" s="415"/>
      <c r="W31" s="415"/>
      <c r="X31" s="415"/>
      <c r="Y31" s="415"/>
      <c r="Z31" s="415"/>
      <c r="AA31" s="415"/>
      <c r="AB31" s="415"/>
      <c r="AC31" s="583" t="str">
        <f>IF(C33="","",$AJ$35)</f>
        <v/>
      </c>
      <c r="AD31" s="583"/>
      <c r="AE31" s="416" t="s">
        <v>272</v>
      </c>
      <c r="AF31" s="415"/>
      <c r="AG31" s="415"/>
      <c r="AH31" s="408"/>
      <c r="AI31" s="409"/>
      <c r="AJ31" s="409"/>
      <c r="AK31" s="409"/>
      <c r="AL31" s="409"/>
      <c r="AM31" s="394"/>
      <c r="AN31" s="394"/>
      <c r="AO31" s="394"/>
      <c r="AP31" s="394"/>
      <c r="AQ31" s="394"/>
      <c r="AR31" s="394"/>
    </row>
    <row r="32" spans="1:44" s="418" customFormat="1" ht="20" customHeight="1">
      <c r="B32" s="445"/>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7"/>
      <c r="AI32" s="448"/>
      <c r="AJ32" s="449"/>
      <c r="AK32" s="450"/>
      <c r="AL32" s="451"/>
      <c r="AM32" s="421"/>
      <c r="AN32" s="421"/>
      <c r="AO32" s="421"/>
      <c r="AP32" s="421"/>
      <c r="AQ32" s="421"/>
      <c r="AR32" s="421"/>
    </row>
    <row r="33" spans="1:44" ht="40" customHeight="1">
      <c r="A33" s="584" t="s">
        <v>282</v>
      </c>
      <c r="B33" s="424" t="s">
        <v>276</v>
      </c>
      <c r="C33" s="462"/>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7"/>
      <c r="AH33" s="453"/>
      <c r="AI33" s="429"/>
      <c r="AJ33" s="454"/>
      <c r="AK33" s="431"/>
      <c r="AL33" s="432"/>
      <c r="AM33" s="394"/>
      <c r="AN33" s="394"/>
      <c r="AO33" s="394"/>
      <c r="AP33" s="394"/>
      <c r="AQ33" s="394"/>
      <c r="AR33" s="394"/>
    </row>
    <row r="34" spans="1:44" ht="29.25" customHeight="1">
      <c r="A34" s="584"/>
      <c r="B34" s="424" t="s">
        <v>277</v>
      </c>
      <c r="C34" s="463"/>
      <c r="D34" s="459"/>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4"/>
      <c r="AH34" s="453"/>
      <c r="AI34" s="429"/>
      <c r="AJ34" s="454"/>
      <c r="AK34" s="431"/>
      <c r="AL34" s="432"/>
      <c r="AM34" s="394"/>
      <c r="AN34" s="394"/>
      <c r="AO34" s="394"/>
      <c r="AP34" s="394"/>
      <c r="AQ34" s="394"/>
      <c r="AR34" s="394"/>
    </row>
    <row r="35" spans="1:44" ht="90" customHeight="1">
      <c r="A35" s="584"/>
      <c r="B35" s="437" t="s">
        <v>278</v>
      </c>
      <c r="C35" s="456"/>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65"/>
      <c r="AH35" s="441"/>
      <c r="AI35" s="429"/>
      <c r="AJ35" s="442">
        <f>COUNTA($C35:$AG35)</f>
        <v>0</v>
      </c>
      <c r="AK35" s="443" t="s">
        <v>272</v>
      </c>
      <c r="AL35" s="432"/>
      <c r="AM35" s="394"/>
      <c r="AN35" s="394"/>
      <c r="AO35" s="394"/>
      <c r="AP35" s="394"/>
      <c r="AQ35" s="394"/>
      <c r="AR35" s="394"/>
    </row>
    <row r="36" spans="1:44" ht="10" customHeight="1">
      <c r="B36" s="444"/>
      <c r="C36" s="444"/>
      <c r="D36" s="444"/>
      <c r="E36" s="444"/>
      <c r="F36" s="444"/>
      <c r="G36" s="399"/>
      <c r="H36" s="399"/>
      <c r="I36" s="399"/>
      <c r="J36" s="399"/>
      <c r="K36" s="399"/>
      <c r="L36" s="399"/>
      <c r="M36" s="399"/>
      <c r="N36" s="399"/>
      <c r="O36" s="399"/>
      <c r="P36" s="399"/>
      <c r="Q36" s="399"/>
      <c r="R36" s="399"/>
      <c r="S36" s="399"/>
      <c r="T36" s="408"/>
      <c r="U36" s="408"/>
      <c r="V36" s="408"/>
      <c r="W36" s="408"/>
      <c r="X36" s="406"/>
      <c r="Y36" s="406"/>
      <c r="Z36" s="406"/>
      <c r="AA36" s="406"/>
      <c r="AB36" s="406"/>
      <c r="AC36" s="406"/>
      <c r="AD36" s="406"/>
      <c r="AE36" s="406"/>
      <c r="AF36" s="406"/>
      <c r="AG36" s="406"/>
      <c r="AH36" s="408"/>
      <c r="AI36" s="409"/>
      <c r="AJ36" s="409"/>
      <c r="AK36" s="409"/>
      <c r="AL36" s="409"/>
      <c r="AM36" s="394"/>
      <c r="AN36" s="394"/>
      <c r="AO36" s="394"/>
      <c r="AP36" s="394"/>
      <c r="AQ36" s="394"/>
      <c r="AR36" s="394"/>
    </row>
    <row r="37" spans="1:44" ht="25.5" customHeight="1">
      <c r="B37" s="444"/>
      <c r="C37" s="444"/>
      <c r="D37" s="444"/>
      <c r="E37" s="444"/>
      <c r="F37" s="444"/>
      <c r="G37" s="399"/>
      <c r="H37" s="399"/>
      <c r="I37" s="399"/>
      <c r="J37" s="399"/>
      <c r="K37" s="399"/>
      <c r="L37" s="399"/>
      <c r="M37" s="399"/>
      <c r="N37" s="399"/>
      <c r="O37" s="399"/>
      <c r="P37" s="399"/>
      <c r="Q37" s="399"/>
      <c r="R37" s="399"/>
      <c r="S37" s="399"/>
      <c r="T37" s="414" t="s">
        <v>274</v>
      </c>
      <c r="U37" s="415"/>
      <c r="V37" s="415"/>
      <c r="W37" s="415"/>
      <c r="X37" s="415"/>
      <c r="Y37" s="415"/>
      <c r="Z37" s="415"/>
      <c r="AA37" s="415"/>
      <c r="AB37" s="415"/>
      <c r="AC37" s="583" t="str">
        <f>IF(C39="","",$AJ$41)</f>
        <v/>
      </c>
      <c r="AD37" s="583"/>
      <c r="AE37" s="416" t="s">
        <v>272</v>
      </c>
      <c r="AF37" s="415"/>
      <c r="AG37" s="415"/>
      <c r="AH37" s="408"/>
      <c r="AI37" s="409"/>
      <c r="AJ37" s="409"/>
      <c r="AK37" s="409"/>
      <c r="AL37" s="409"/>
      <c r="AM37" s="394"/>
      <c r="AN37" s="394"/>
      <c r="AO37" s="394"/>
      <c r="AP37" s="394"/>
      <c r="AQ37" s="394"/>
      <c r="AR37" s="394"/>
    </row>
    <row r="38" spans="1:44" s="418" customFormat="1" ht="20" customHeight="1">
      <c r="B38" s="445"/>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7"/>
      <c r="AI38" s="448"/>
      <c r="AJ38" s="449"/>
      <c r="AK38" s="450"/>
      <c r="AL38" s="451"/>
      <c r="AM38" s="421"/>
      <c r="AN38" s="421"/>
      <c r="AO38" s="421"/>
      <c r="AP38" s="421"/>
      <c r="AQ38" s="421"/>
      <c r="AR38" s="421"/>
    </row>
    <row r="39" spans="1:44" ht="40" customHeight="1">
      <c r="A39" s="584" t="s">
        <v>283</v>
      </c>
      <c r="B39" s="424" t="s">
        <v>276</v>
      </c>
      <c r="C39" s="462"/>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7"/>
      <c r="AH39" s="453"/>
      <c r="AI39" s="429"/>
      <c r="AJ39" s="454"/>
      <c r="AK39" s="431"/>
      <c r="AL39" s="432"/>
      <c r="AM39" s="394"/>
      <c r="AN39" s="394"/>
      <c r="AO39" s="394"/>
      <c r="AP39" s="394"/>
      <c r="AQ39" s="394"/>
      <c r="AR39" s="394"/>
    </row>
    <row r="40" spans="1:44" ht="30.9" customHeight="1">
      <c r="A40" s="584"/>
      <c r="B40" s="424" t="s">
        <v>277</v>
      </c>
      <c r="C40" s="463"/>
      <c r="D40" s="459"/>
      <c r="E40" s="460"/>
      <c r="F40" s="460"/>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4"/>
      <c r="AH40" s="453"/>
      <c r="AI40" s="429"/>
      <c r="AJ40" s="454"/>
      <c r="AK40" s="431"/>
      <c r="AL40" s="432"/>
      <c r="AM40" s="394"/>
      <c r="AN40" s="394"/>
      <c r="AO40" s="394"/>
      <c r="AP40" s="394"/>
      <c r="AQ40" s="394"/>
      <c r="AR40" s="394"/>
    </row>
    <row r="41" spans="1:44" ht="90" customHeight="1">
      <c r="A41" s="584"/>
      <c r="B41" s="437" t="s">
        <v>278</v>
      </c>
      <c r="C41" s="456"/>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65"/>
      <c r="AH41" s="441"/>
      <c r="AI41" s="429"/>
      <c r="AJ41" s="442">
        <f>COUNTA($C41:$AG41)</f>
        <v>0</v>
      </c>
      <c r="AK41" s="443" t="s">
        <v>272</v>
      </c>
      <c r="AL41" s="432"/>
      <c r="AM41" s="394"/>
      <c r="AN41" s="394"/>
      <c r="AO41" s="394"/>
      <c r="AP41" s="394"/>
      <c r="AQ41" s="394"/>
      <c r="AR41" s="394"/>
    </row>
    <row r="42" spans="1:44" ht="14">
      <c r="A42" s="335"/>
      <c r="B42" s="466"/>
      <c r="C42" s="466"/>
      <c r="D42" s="466"/>
      <c r="E42" s="467"/>
      <c r="F42" s="467"/>
      <c r="G42" s="467"/>
      <c r="H42" s="467"/>
      <c r="I42" s="467"/>
      <c r="J42" s="467"/>
      <c r="K42" s="467"/>
      <c r="L42" s="337"/>
      <c r="M42" s="467"/>
      <c r="N42" s="467"/>
      <c r="O42" s="467"/>
      <c r="P42" s="467"/>
      <c r="Q42" s="467"/>
      <c r="R42" s="467"/>
      <c r="S42" s="467"/>
      <c r="T42" s="468"/>
      <c r="U42" s="468"/>
      <c r="V42" s="469"/>
      <c r="W42" s="467"/>
      <c r="X42" s="336"/>
      <c r="Y42" s="336"/>
      <c r="Z42" s="337"/>
      <c r="AA42" s="467"/>
      <c r="AB42" s="336"/>
      <c r="AC42" s="336"/>
      <c r="AD42" s="336"/>
      <c r="AE42" s="336"/>
      <c r="AF42" s="335"/>
      <c r="AG42" s="335"/>
      <c r="AH42" s="470"/>
      <c r="AI42" s="471"/>
      <c r="AJ42" s="472"/>
      <c r="AK42" s="473"/>
      <c r="AL42" s="473"/>
      <c r="AM42" s="394"/>
      <c r="AN42" s="394"/>
      <c r="AO42" s="394"/>
      <c r="AP42" s="394"/>
      <c r="AQ42" s="394"/>
      <c r="AR42" s="394"/>
    </row>
    <row r="43" spans="1:44">
      <c r="A43" s="474"/>
      <c r="B43" s="474"/>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5"/>
      <c r="AM43" s="394"/>
      <c r="AN43" s="394"/>
      <c r="AO43" s="394"/>
      <c r="AP43" s="394"/>
      <c r="AQ43" s="394"/>
      <c r="AR43" s="394"/>
    </row>
    <row r="44" spans="1:44">
      <c r="A44" s="474"/>
      <c r="B44" s="474"/>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5"/>
      <c r="AM44" s="394"/>
      <c r="AN44" s="394"/>
      <c r="AO44" s="394"/>
      <c r="AP44" s="394"/>
      <c r="AQ44" s="394"/>
      <c r="AR44" s="394"/>
    </row>
    <row r="48" spans="1:44" ht="30" hidden="1" customHeight="1">
      <c r="J48" s="475"/>
      <c r="K48" s="475"/>
      <c r="L48" s="475"/>
      <c r="M48" s="475"/>
      <c r="N48" s="475"/>
      <c r="O48" s="475"/>
      <c r="P48" s="475"/>
      <c r="Q48" s="475"/>
      <c r="R48" s="475"/>
      <c r="S48" s="475"/>
      <c r="T48" s="475"/>
      <c r="U48" s="475"/>
      <c r="V48" s="475"/>
      <c r="W48" s="475"/>
      <c r="X48" s="476" t="s">
        <v>284</v>
      </c>
      <c r="Y48" s="475"/>
      <c r="Z48" s="475" t="s">
        <v>285</v>
      </c>
      <c r="AA48" s="475"/>
      <c r="AB48" s="475"/>
      <c r="AC48" s="475"/>
      <c r="AD48" s="475"/>
      <c r="AE48" s="477" t="e">
        <f>訓練総時間</f>
        <v>#NAME?</v>
      </c>
      <c r="AF48" s="475"/>
      <c r="AG48" s="475"/>
      <c r="AH48" s="475"/>
      <c r="AI48" s="475"/>
      <c r="AJ48" s="475"/>
      <c r="AK48" s="475"/>
      <c r="AL48" s="478"/>
    </row>
    <row r="49" spans="1:38" ht="30" hidden="1" customHeight="1">
      <c r="J49" s="475"/>
      <c r="K49" s="475"/>
      <c r="L49" s="475"/>
      <c r="M49" s="475"/>
      <c r="N49" s="475"/>
      <c r="O49" s="475"/>
      <c r="P49" s="475"/>
      <c r="Q49" s="475"/>
      <c r="R49" s="475"/>
      <c r="S49" s="475"/>
      <c r="T49" s="475"/>
      <c r="U49" s="475"/>
      <c r="V49" s="475"/>
      <c r="W49" s="475"/>
      <c r="X49" s="476" t="s">
        <v>286</v>
      </c>
      <c r="Y49" s="475"/>
      <c r="Z49" s="475" t="s">
        <v>287</v>
      </c>
      <c r="AA49" s="475"/>
      <c r="AB49" s="475"/>
      <c r="AC49" s="475"/>
      <c r="AD49" s="475"/>
      <c r="AE49" s="477" t="e">
        <f>様6_訓練時間合計</f>
        <v>#NAME?</v>
      </c>
      <c r="AF49" s="475"/>
      <c r="AG49" s="475"/>
      <c r="AH49" s="475"/>
      <c r="AI49" s="475"/>
      <c r="AJ49" s="475"/>
      <c r="AK49" s="475"/>
      <c r="AL49" s="478"/>
    </row>
    <row r="50" spans="1:38" ht="30" hidden="1" customHeight="1">
      <c r="J50" s="475"/>
      <c r="K50" s="475"/>
      <c r="L50" s="475"/>
      <c r="M50" s="475"/>
      <c r="N50" s="475"/>
      <c r="O50" s="475"/>
      <c r="P50" s="475"/>
      <c r="Q50" s="475"/>
      <c r="R50" s="475"/>
      <c r="S50" s="475"/>
      <c r="T50" s="475"/>
      <c r="U50" s="475"/>
      <c r="V50" s="475"/>
      <c r="W50" s="475"/>
      <c r="X50" s="476" t="s">
        <v>288</v>
      </c>
      <c r="Y50" s="475"/>
      <c r="Z50" s="475" t="s">
        <v>289</v>
      </c>
      <c r="AA50" s="475"/>
      <c r="AB50" s="475"/>
      <c r="AC50" s="475"/>
      <c r="AD50" s="475"/>
      <c r="AE50" s="475"/>
      <c r="AF50" s="475"/>
      <c r="AG50" s="475"/>
      <c r="AH50" s="475"/>
      <c r="AI50" s="475"/>
      <c r="AJ50" s="475"/>
      <c r="AK50" s="475"/>
      <c r="AL50" s="478" t="s">
        <v>290</v>
      </c>
    </row>
    <row r="51" spans="1:38" ht="30" hidden="1" customHeight="1">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5"/>
      <c r="AK51" s="475"/>
      <c r="AL51" s="478"/>
    </row>
    <row r="52" spans="1:38" ht="30" hidden="1" customHeight="1">
      <c r="J52" s="475"/>
      <c r="K52" s="475"/>
      <c r="L52" s="475"/>
      <c r="M52" s="475"/>
      <c r="N52" s="475"/>
      <c r="O52" s="475"/>
      <c r="P52" s="475"/>
      <c r="Q52" s="475" t="s">
        <v>291</v>
      </c>
      <c r="R52" s="475"/>
      <c r="S52" s="475"/>
      <c r="T52" s="475"/>
      <c r="U52" s="475"/>
      <c r="V52" s="475"/>
      <c r="W52" s="475"/>
      <c r="X52" s="475"/>
      <c r="Y52" s="475"/>
      <c r="Z52" s="475"/>
      <c r="AA52" s="475"/>
      <c r="AB52" s="475"/>
      <c r="AC52" s="475"/>
      <c r="AD52" s="475"/>
      <c r="AE52" s="475"/>
      <c r="AF52" s="475"/>
      <c r="AG52" s="475"/>
      <c r="AH52" s="475"/>
      <c r="AI52" s="475"/>
      <c r="AJ52" s="475"/>
      <c r="AK52" s="475"/>
      <c r="AL52" s="478" t="s">
        <v>292</v>
      </c>
    </row>
    <row r="53" spans="1:38" ht="30" hidden="1" customHeight="1">
      <c r="J53" s="475"/>
      <c r="K53" s="475"/>
      <c r="L53" s="475"/>
      <c r="M53" s="475"/>
      <c r="N53" s="475"/>
      <c r="O53" s="475"/>
      <c r="P53" s="475"/>
      <c r="Q53" s="475"/>
      <c r="R53" s="475"/>
      <c r="S53" s="475"/>
      <c r="T53" s="475"/>
      <c r="U53" s="475"/>
      <c r="V53" s="475"/>
      <c r="W53" s="475"/>
      <c r="X53" s="479" t="s">
        <v>293</v>
      </c>
      <c r="Y53" s="475"/>
      <c r="Z53" s="475" t="s">
        <v>294</v>
      </c>
      <c r="AA53" s="475"/>
      <c r="AB53" s="475"/>
      <c r="AC53" s="475"/>
      <c r="AD53" s="475"/>
      <c r="AE53" s="475"/>
      <c r="AF53" s="475"/>
      <c r="AG53" s="475"/>
      <c r="AH53" s="475"/>
      <c r="AI53" s="475"/>
      <c r="AJ53" s="475"/>
      <c r="AK53" s="475"/>
      <c r="AL53" s="478"/>
    </row>
    <row r="54" spans="1:38" ht="30" hidden="1" customHeight="1">
      <c r="J54" s="475"/>
      <c r="K54" s="475"/>
      <c r="L54" s="475"/>
      <c r="M54" s="475"/>
      <c r="N54" s="475"/>
      <c r="O54" s="475"/>
      <c r="P54" s="475"/>
      <c r="Q54" s="475"/>
      <c r="R54" s="475"/>
      <c r="S54" s="475"/>
      <c r="T54" s="475"/>
      <c r="U54" s="475"/>
      <c r="V54" s="475"/>
      <c r="W54" s="475"/>
      <c r="X54" s="479" t="s">
        <v>295</v>
      </c>
      <c r="Y54" s="475"/>
      <c r="Z54" s="475" t="s">
        <v>296</v>
      </c>
      <c r="AA54" s="475"/>
      <c r="AB54" s="475"/>
      <c r="AC54" s="475"/>
      <c r="AD54" s="475"/>
      <c r="AE54" s="480" t="e">
        <f>機_ユニット①_②_1</f>
        <v>#NAME?</v>
      </c>
      <c r="AF54" s="475"/>
      <c r="AG54" s="475"/>
      <c r="AH54" s="475"/>
      <c r="AI54" s="475"/>
      <c r="AJ54" s="475"/>
      <c r="AK54" s="475"/>
      <c r="AL54" s="478" t="s">
        <v>297</v>
      </c>
    </row>
    <row r="55" spans="1:38" ht="30" hidden="1" customHeight="1">
      <c r="J55" s="475"/>
      <c r="K55" s="475"/>
      <c r="L55" s="475"/>
      <c r="M55" s="475"/>
      <c r="N55" s="475"/>
      <c r="O55" s="475"/>
      <c r="P55" s="475"/>
      <c r="Q55" s="475"/>
      <c r="R55" s="475"/>
      <c r="S55" s="475"/>
      <c r="T55" s="475"/>
      <c r="U55" s="475"/>
      <c r="V55" s="475"/>
      <c r="W55" s="475"/>
      <c r="X55" s="479" t="s">
        <v>298</v>
      </c>
      <c r="Y55" s="475"/>
      <c r="Z55" s="475" t="s">
        <v>299</v>
      </c>
      <c r="AA55" s="475"/>
      <c r="AB55" s="475"/>
      <c r="AC55" s="475"/>
      <c r="AD55" s="475"/>
      <c r="AE55" s="475"/>
      <c r="AF55" s="475"/>
      <c r="AG55" s="475"/>
      <c r="AH55" s="475"/>
      <c r="AI55" s="475"/>
      <c r="AJ55" s="475"/>
      <c r="AK55" s="475"/>
      <c r="AL55" s="478"/>
    </row>
    <row r="56" spans="1:38">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8"/>
    </row>
    <row r="57" spans="1:38" hidden="1">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475"/>
      <c r="AJ57" s="475"/>
      <c r="AK57" s="475"/>
      <c r="AL57" s="478"/>
    </row>
    <row r="58" spans="1:38" s="483" customFormat="1" ht="50.15" hidden="1" customHeight="1">
      <c r="A58" s="481" t="s">
        <v>300</v>
      </c>
      <c r="B58" s="481"/>
      <c r="C58" s="481"/>
      <c r="D58" s="481"/>
      <c r="E58" s="481"/>
      <c r="F58" s="481"/>
      <c r="G58" s="481"/>
      <c r="H58" s="481"/>
      <c r="I58" s="481"/>
      <c r="J58" s="481"/>
      <c r="K58" s="481"/>
      <c r="L58" s="481"/>
      <c r="M58" s="481"/>
      <c r="N58" s="481"/>
      <c r="O58" s="481"/>
      <c r="P58" s="481"/>
      <c r="Q58" s="481"/>
      <c r="R58" s="481"/>
      <c r="S58" s="481"/>
      <c r="T58" s="481"/>
      <c r="U58" s="481"/>
      <c r="V58" s="482"/>
      <c r="W58" s="585" t="s">
        <v>301</v>
      </c>
      <c r="X58" s="586"/>
      <c r="Y58" s="586"/>
      <c r="Z58" s="585" t="s">
        <v>302</v>
      </c>
      <c r="AA58" s="586"/>
      <c r="AB58" s="586"/>
      <c r="AC58" s="585" t="s">
        <v>303</v>
      </c>
      <c r="AD58" s="586"/>
      <c r="AE58" s="586"/>
      <c r="AF58" s="586"/>
      <c r="AG58" s="586"/>
      <c r="AH58"/>
      <c r="AI58"/>
      <c r="AJ58"/>
      <c r="AK58"/>
      <c r="AL58"/>
    </row>
    <row r="59" spans="1:38" s="483" customFormat="1" ht="35.15" hidden="1" customHeight="1">
      <c r="A59" s="484"/>
      <c r="B59" s="485"/>
      <c r="C59" s="587" t="s">
        <v>304</v>
      </c>
      <c r="D59" s="588"/>
      <c r="E59" s="588"/>
      <c r="F59" s="588"/>
      <c r="G59" s="588"/>
      <c r="H59" s="588"/>
      <c r="I59" s="588"/>
      <c r="J59" s="588"/>
      <c r="K59" s="588"/>
      <c r="L59" s="588"/>
      <c r="M59" s="588"/>
      <c r="N59" s="587" t="s">
        <v>305</v>
      </c>
      <c r="O59" s="588"/>
      <c r="P59" s="588"/>
      <c r="Q59" s="587" t="s">
        <v>306</v>
      </c>
      <c r="R59" s="588"/>
      <c r="S59" s="588"/>
      <c r="T59" s="587" t="s">
        <v>307</v>
      </c>
      <c r="U59" s="588"/>
      <c r="V59" s="588"/>
      <c r="W59" s="587" t="s">
        <v>308</v>
      </c>
      <c r="X59" s="588"/>
      <c r="Y59" s="588"/>
      <c r="Z59" s="587" t="s">
        <v>309</v>
      </c>
      <c r="AA59" s="588"/>
      <c r="AB59" s="588"/>
      <c r="AC59" s="589" t="s">
        <v>310</v>
      </c>
      <c r="AD59" s="588"/>
      <c r="AE59" s="588"/>
      <c r="AF59" s="588"/>
      <c r="AG59" s="590"/>
      <c r="AH59"/>
      <c r="AI59"/>
      <c r="AJ59"/>
      <c r="AK59" s="591" t="s">
        <v>311</v>
      </c>
      <c r="AL59" s="591"/>
    </row>
    <row r="60" spans="1:38" s="483" customFormat="1" ht="23.25" hidden="1" customHeight="1">
      <c r="A60" s="486" t="e">
        <f>IF(C60="","",1)</f>
        <v>#REF!</v>
      </c>
      <c r="B60" s="487" t="s">
        <v>312</v>
      </c>
      <c r="C60" s="592" t="e">
        <f>IF(#REF!="","",#REF!)</f>
        <v>#REF!</v>
      </c>
      <c r="D60" s="593"/>
      <c r="E60" s="593"/>
      <c r="F60" s="593"/>
      <c r="G60" s="593"/>
      <c r="H60" s="488" t="s">
        <v>313</v>
      </c>
      <c r="I60" s="593" t="e">
        <f>IF(C60="","",IF(訓練終了日&lt;EDATE(#REF!,1)-1,訓練終了日,EDATE(C60,1)-1))</f>
        <v>#REF!</v>
      </c>
      <c r="J60" s="593"/>
      <c r="K60" s="593"/>
      <c r="L60" s="593"/>
      <c r="M60" s="594"/>
      <c r="N60" s="595" t="e">
        <f>IF(C60="","",(I60-C60+1))</f>
        <v>#REF!</v>
      </c>
      <c r="O60" s="596"/>
      <c r="P60" s="489" t="s">
        <v>314</v>
      </c>
      <c r="Q60" s="597" t="e">
        <f>IF(C60="","",SUM(#REF!))</f>
        <v>#REF!</v>
      </c>
      <c r="R60" s="598"/>
      <c r="S60" s="490" t="s">
        <v>315</v>
      </c>
      <c r="T60" s="597" t="e">
        <f>IF(C60="","",SUM(#REF!))</f>
        <v>#REF!</v>
      </c>
      <c r="U60" s="598"/>
      <c r="V60" s="490" t="s">
        <v>315</v>
      </c>
      <c r="W60" s="597" t="e">
        <f t="shared" ref="W60:W65" si="0">IF(C60="","",SUM(Q60,T60))</f>
        <v>#REF!</v>
      </c>
      <c r="X60" s="598"/>
      <c r="Y60" s="490" t="s">
        <v>315</v>
      </c>
      <c r="Z60" s="599" t="e">
        <f>IF(C60="","",SUM(#REF!))</f>
        <v>#REF!</v>
      </c>
      <c r="AA60" s="600"/>
      <c r="AB60" s="490" t="s">
        <v>315</v>
      </c>
      <c r="AC60" s="601" t="e">
        <f>IF(C60="","",SUM(W60,Z60))</f>
        <v>#REF!</v>
      </c>
      <c r="AD60" s="602"/>
      <c r="AE60" s="602"/>
      <c r="AF60" s="603" t="s">
        <v>315</v>
      </c>
      <c r="AG60" s="604"/>
      <c r="AH60" s="491"/>
      <c r="AI60" s="492" t="e">
        <f>IF(AJ60="","","←")</f>
        <v>#REF!</v>
      </c>
      <c r="AJ60" s="605" t="e">
        <f t="shared" ref="AJ60:AJ65" si="1">IF(C60="","",IF(W60&lt;60,"60時間未満(R6.3.31まで)",""))</f>
        <v>#REF!</v>
      </c>
      <c r="AK60" s="605"/>
      <c r="AL60" s="605"/>
    </row>
    <row r="61" spans="1:38" s="483" customFormat="1" ht="23.25" hidden="1" customHeight="1">
      <c r="A61" s="486" t="e">
        <f>IF(C61="","",A60+1)</f>
        <v>#REF!</v>
      </c>
      <c r="B61" s="487" t="s">
        <v>312</v>
      </c>
      <c r="C61" s="592" t="e">
        <f>IF(C60="","",IF(EDATE(C60,1)&gt;訓練終了日,"",EDATE(C60,1)))</f>
        <v>#REF!</v>
      </c>
      <c r="D61" s="593"/>
      <c r="E61" s="593"/>
      <c r="F61" s="593"/>
      <c r="G61" s="593"/>
      <c r="H61" s="488" t="s">
        <v>313</v>
      </c>
      <c r="I61" s="593" t="e">
        <f>IF(C61="","",IF(EDATE(C61,1)-1&lt;訓練終了日,EDATE(C61,1)-1,訓練終了日))</f>
        <v>#REF!</v>
      </c>
      <c r="J61" s="593"/>
      <c r="K61" s="593"/>
      <c r="L61" s="593"/>
      <c r="M61" s="594"/>
      <c r="N61" s="595" t="e">
        <f>IF(C61="","",(I61-C61+1))</f>
        <v>#REF!</v>
      </c>
      <c r="O61" s="596"/>
      <c r="P61" s="487" t="s">
        <v>314</v>
      </c>
      <c r="Q61" s="597" t="e">
        <f>IF(C61="","",SUM(#REF!))</f>
        <v>#REF!</v>
      </c>
      <c r="R61" s="598"/>
      <c r="S61" s="490" t="s">
        <v>315</v>
      </c>
      <c r="T61" s="597" t="e">
        <f>IF(C61="","",SUM(#REF!))</f>
        <v>#REF!</v>
      </c>
      <c r="U61" s="598"/>
      <c r="V61" s="490" t="s">
        <v>315</v>
      </c>
      <c r="W61" s="597" t="e">
        <f t="shared" si="0"/>
        <v>#REF!</v>
      </c>
      <c r="X61" s="598"/>
      <c r="Y61" s="490" t="s">
        <v>315</v>
      </c>
      <c r="Z61" s="599" t="e">
        <f>IF(C61="","",SUM(#REF!))</f>
        <v>#REF!</v>
      </c>
      <c r="AA61" s="600"/>
      <c r="AB61" s="490" t="s">
        <v>315</v>
      </c>
      <c r="AC61" s="601" t="e">
        <f t="shared" ref="AC61:AC65" si="2">IF(C61="","",SUM(W61,Z61))</f>
        <v>#REF!</v>
      </c>
      <c r="AD61" s="602"/>
      <c r="AE61" s="602"/>
      <c r="AF61" s="603" t="s">
        <v>315</v>
      </c>
      <c r="AG61" s="604"/>
      <c r="AH61" s="491"/>
      <c r="AI61" s="492" t="e">
        <f t="shared" ref="AI61:AI65" si="3">IF(AJ61="","","←")</f>
        <v>#REF!</v>
      </c>
      <c r="AJ61" s="606" t="e">
        <f t="shared" si="1"/>
        <v>#REF!</v>
      </c>
      <c r="AK61" s="606"/>
      <c r="AL61" s="606"/>
    </row>
    <row r="62" spans="1:38" s="483" customFormat="1" ht="23.25" hidden="1" customHeight="1">
      <c r="A62" s="486" t="e">
        <f>IF(C62="","",A61+1)</f>
        <v>#REF!</v>
      </c>
      <c r="B62" s="487" t="s">
        <v>312</v>
      </c>
      <c r="C62" s="592" t="e">
        <f>IF(C61="","",IF(EDATE(C61,1)&lt;=訓練終了日,EDATE(C61,1),""))</f>
        <v>#REF!</v>
      </c>
      <c r="D62" s="593"/>
      <c r="E62" s="593"/>
      <c r="F62" s="593"/>
      <c r="G62" s="593"/>
      <c r="H62" s="488" t="s">
        <v>313</v>
      </c>
      <c r="I62" s="593" t="e">
        <f>IF(C62="","",IF(EDATE(C62,1)-1&lt;訓練終了日,EDATE(C62,1)-1,訓練終了日))</f>
        <v>#REF!</v>
      </c>
      <c r="J62" s="593"/>
      <c r="K62" s="593"/>
      <c r="L62" s="593"/>
      <c r="M62" s="594"/>
      <c r="N62" s="595" t="e">
        <f>IF(C62="","",(I62-C62+1))</f>
        <v>#REF!</v>
      </c>
      <c r="O62" s="596"/>
      <c r="P62" s="487" t="s">
        <v>314</v>
      </c>
      <c r="Q62" s="597" t="e">
        <f>IF(C62="","",SUM(#REF!))</f>
        <v>#REF!</v>
      </c>
      <c r="R62" s="598"/>
      <c r="S62" s="490" t="s">
        <v>315</v>
      </c>
      <c r="T62" s="597" t="e">
        <f>IF(C62="","",SUM(#REF!))</f>
        <v>#REF!</v>
      </c>
      <c r="U62" s="598"/>
      <c r="V62" s="490" t="s">
        <v>315</v>
      </c>
      <c r="W62" s="597" t="e">
        <f t="shared" si="0"/>
        <v>#REF!</v>
      </c>
      <c r="X62" s="598"/>
      <c r="Y62" s="490" t="s">
        <v>315</v>
      </c>
      <c r="Z62" s="599" t="e">
        <f>IF(C62="","",SUM(#REF!))</f>
        <v>#REF!</v>
      </c>
      <c r="AA62" s="600"/>
      <c r="AB62" s="490" t="s">
        <v>315</v>
      </c>
      <c r="AC62" s="601" t="e">
        <f t="shared" si="2"/>
        <v>#REF!</v>
      </c>
      <c r="AD62" s="602"/>
      <c r="AE62" s="602"/>
      <c r="AF62" s="603" t="s">
        <v>315</v>
      </c>
      <c r="AG62" s="604"/>
      <c r="AH62" s="491"/>
      <c r="AI62" s="492" t="e">
        <f t="shared" si="3"/>
        <v>#REF!</v>
      </c>
      <c r="AJ62" s="606" t="e">
        <f t="shared" si="1"/>
        <v>#REF!</v>
      </c>
      <c r="AK62" s="606"/>
      <c r="AL62" s="606"/>
    </row>
    <row r="63" spans="1:38" s="483" customFormat="1" ht="23.25" hidden="1" customHeight="1">
      <c r="A63" s="486" t="e">
        <f>IF(C63="","",A62+1)</f>
        <v>#REF!</v>
      </c>
      <c r="B63" s="487" t="s">
        <v>312</v>
      </c>
      <c r="C63" s="592" t="e">
        <f>IF(C62="","",IF(EDATE(C61,2)&lt;=訓練終了日,EDATE(C61,2),""))</f>
        <v>#REF!</v>
      </c>
      <c r="D63" s="593"/>
      <c r="E63" s="593"/>
      <c r="F63" s="593"/>
      <c r="G63" s="593"/>
      <c r="H63" s="488" t="s">
        <v>313</v>
      </c>
      <c r="I63" s="593" t="e">
        <f>IF(C63="","",IF(EDATE(C63,1)-1&lt;訓練終了日,EDATE(C63,1)-1,訓練終了日))</f>
        <v>#REF!</v>
      </c>
      <c r="J63" s="593"/>
      <c r="K63" s="593"/>
      <c r="L63" s="593"/>
      <c r="M63" s="594"/>
      <c r="N63" s="595" t="e">
        <f>IF(C63="","",(I63-C63+1))</f>
        <v>#REF!</v>
      </c>
      <c r="O63" s="596"/>
      <c r="P63" s="487" t="s">
        <v>314</v>
      </c>
      <c r="Q63" s="597" t="e">
        <f>IF(C63="","",SUM(#REF!))</f>
        <v>#REF!</v>
      </c>
      <c r="R63" s="598"/>
      <c r="S63" s="490" t="s">
        <v>315</v>
      </c>
      <c r="T63" s="597" t="e">
        <f>IF(C63="","",SUM(#REF!))</f>
        <v>#REF!</v>
      </c>
      <c r="U63" s="598"/>
      <c r="V63" s="490" t="s">
        <v>315</v>
      </c>
      <c r="W63" s="597" t="e">
        <f t="shared" si="0"/>
        <v>#REF!</v>
      </c>
      <c r="X63" s="598"/>
      <c r="Y63" s="490" t="s">
        <v>315</v>
      </c>
      <c r="Z63" s="599" t="e">
        <f>IF(C63="","",SUM(#REF!))</f>
        <v>#REF!</v>
      </c>
      <c r="AA63" s="600"/>
      <c r="AB63" s="490" t="s">
        <v>315</v>
      </c>
      <c r="AC63" s="601" t="e">
        <f t="shared" si="2"/>
        <v>#REF!</v>
      </c>
      <c r="AD63" s="602"/>
      <c r="AE63" s="602"/>
      <c r="AF63" s="603" t="s">
        <v>315</v>
      </c>
      <c r="AG63" s="604"/>
      <c r="AH63" s="491"/>
      <c r="AI63" s="492" t="e">
        <f t="shared" si="3"/>
        <v>#REF!</v>
      </c>
      <c r="AJ63" s="606" t="e">
        <f t="shared" si="1"/>
        <v>#REF!</v>
      </c>
      <c r="AK63" s="606"/>
      <c r="AL63" s="606"/>
    </row>
    <row r="64" spans="1:38" s="483" customFormat="1" ht="23.25" hidden="1" customHeight="1">
      <c r="A64" s="486" t="e">
        <f>IF(C64="","",A63+1)</f>
        <v>#REF!</v>
      </c>
      <c r="B64" s="487" t="s">
        <v>312</v>
      </c>
      <c r="C64" s="592" t="e">
        <f>IF(C63="","",IF(EDATE(C61,3)&lt;=訓練終了日,EDATE(C61,3),""))</f>
        <v>#REF!</v>
      </c>
      <c r="D64" s="593"/>
      <c r="E64" s="593"/>
      <c r="F64" s="593"/>
      <c r="G64" s="593"/>
      <c r="H64" s="488" t="s">
        <v>313</v>
      </c>
      <c r="I64" s="593" t="e">
        <f>IF(C64="","",IF(EDATE(C64,1)-1&lt;訓練終了日,EDATE(C64,1)-1,訓練終了日))</f>
        <v>#REF!</v>
      </c>
      <c r="J64" s="593"/>
      <c r="K64" s="593"/>
      <c r="L64" s="593"/>
      <c r="M64" s="594"/>
      <c r="N64" s="595" t="e">
        <f>IF(C64="","",I64-C64+1)</f>
        <v>#REF!</v>
      </c>
      <c r="O64" s="596"/>
      <c r="P64" s="487" t="s">
        <v>314</v>
      </c>
      <c r="Q64" s="597" t="e">
        <f>IF(C64="","",SUM(#REF!))</f>
        <v>#REF!</v>
      </c>
      <c r="R64" s="598"/>
      <c r="S64" s="490" t="s">
        <v>315</v>
      </c>
      <c r="T64" s="597" t="e">
        <f>IF(C64="","",SUM(#REF!))</f>
        <v>#REF!</v>
      </c>
      <c r="U64" s="598"/>
      <c r="V64" s="490" t="s">
        <v>315</v>
      </c>
      <c r="W64" s="597" t="e">
        <f t="shared" si="0"/>
        <v>#REF!</v>
      </c>
      <c r="X64" s="598"/>
      <c r="Y64" s="490" t="s">
        <v>315</v>
      </c>
      <c r="Z64" s="599" t="e">
        <f>IF(C64="","",SUM(#REF!))</f>
        <v>#REF!</v>
      </c>
      <c r="AA64" s="600"/>
      <c r="AB64" s="490" t="s">
        <v>315</v>
      </c>
      <c r="AC64" s="601" t="e">
        <f t="shared" si="2"/>
        <v>#REF!</v>
      </c>
      <c r="AD64" s="602"/>
      <c r="AE64" s="602"/>
      <c r="AF64" s="603" t="s">
        <v>315</v>
      </c>
      <c r="AG64" s="604"/>
      <c r="AH64" s="491"/>
      <c r="AI64" s="492" t="e">
        <f t="shared" si="3"/>
        <v>#REF!</v>
      </c>
      <c r="AJ64" s="606" t="e">
        <f t="shared" si="1"/>
        <v>#REF!</v>
      </c>
      <c r="AK64" s="606"/>
      <c r="AL64" s="606"/>
    </row>
    <row r="65" spans="1:38" s="483" customFormat="1" ht="23.25" hidden="1" customHeight="1">
      <c r="A65" s="486" t="e">
        <f>IF(C65="","",A64+1)</f>
        <v>#REF!</v>
      </c>
      <c r="B65" s="487" t="s">
        <v>312</v>
      </c>
      <c r="C65" s="592" t="e">
        <f>IF(C64="","",IF(EDATE(C61,4)&lt;=訓練終了日,EDATE(C61,4),""))</f>
        <v>#REF!</v>
      </c>
      <c r="D65" s="593"/>
      <c r="E65" s="593"/>
      <c r="F65" s="593"/>
      <c r="G65" s="593"/>
      <c r="H65" s="488" t="s">
        <v>313</v>
      </c>
      <c r="I65" s="593" t="e">
        <f>IF(C65="","",IF(EDATE(C65,1)-1&lt;訓練終了日,EDATE(C65,1)-1,訓練終了日))</f>
        <v>#REF!</v>
      </c>
      <c r="J65" s="593"/>
      <c r="K65" s="593"/>
      <c r="L65" s="593"/>
      <c r="M65" s="594"/>
      <c r="N65" s="595" t="e">
        <f>IF(C65="","",I65-C65+1)</f>
        <v>#REF!</v>
      </c>
      <c r="O65" s="596"/>
      <c r="P65" s="487" t="s">
        <v>314</v>
      </c>
      <c r="Q65" s="597" t="e">
        <f>IF(C65="","",SUM(#REF!))</f>
        <v>#REF!</v>
      </c>
      <c r="R65" s="598"/>
      <c r="S65" s="490" t="s">
        <v>315</v>
      </c>
      <c r="T65" s="597" t="e">
        <f>IF(C65="","",SUM(#REF!))</f>
        <v>#REF!</v>
      </c>
      <c r="U65" s="598"/>
      <c r="V65" s="490" t="s">
        <v>315</v>
      </c>
      <c r="W65" s="597" t="e">
        <f t="shared" si="0"/>
        <v>#REF!</v>
      </c>
      <c r="X65" s="598"/>
      <c r="Y65" s="490" t="s">
        <v>315</v>
      </c>
      <c r="Z65" s="599" t="e">
        <f>IF(C65="","",SUM(#REF!))</f>
        <v>#REF!</v>
      </c>
      <c r="AA65" s="600"/>
      <c r="AB65" s="490" t="s">
        <v>315</v>
      </c>
      <c r="AC65" s="601" t="e">
        <f t="shared" si="2"/>
        <v>#REF!</v>
      </c>
      <c r="AD65" s="602"/>
      <c r="AE65" s="602"/>
      <c r="AF65" s="603" t="s">
        <v>315</v>
      </c>
      <c r="AG65" s="604"/>
      <c r="AH65" s="491"/>
      <c r="AI65" s="492" t="e">
        <f t="shared" si="3"/>
        <v>#REF!</v>
      </c>
      <c r="AJ65" s="606" t="e">
        <f t="shared" si="1"/>
        <v>#REF!</v>
      </c>
      <c r="AK65" s="606"/>
      <c r="AL65" s="606"/>
    </row>
    <row r="66" spans="1:38" s="495" customFormat="1" ht="30" hidden="1" customHeight="1">
      <c r="A66" s="608" t="s">
        <v>316</v>
      </c>
      <c r="B66" s="609"/>
      <c r="C66" s="592"/>
      <c r="D66" s="593"/>
      <c r="E66" s="593"/>
      <c r="F66" s="593"/>
      <c r="G66" s="593"/>
      <c r="H66" s="593"/>
      <c r="I66" s="593"/>
      <c r="J66" s="593"/>
      <c r="K66" s="593"/>
      <c r="L66" s="593"/>
      <c r="M66" s="594"/>
      <c r="N66" s="610" t="e">
        <f>IF(N60="","",SUM(N60:O65))</f>
        <v>#REF!</v>
      </c>
      <c r="O66" s="611"/>
      <c r="P66" s="493" t="s">
        <v>314</v>
      </c>
      <c r="Q66" s="597" t="e">
        <f>IF(Q60="","",SUM(Q60:R65))</f>
        <v>#REF!</v>
      </c>
      <c r="R66" s="598"/>
      <c r="S66" s="490" t="s">
        <v>315</v>
      </c>
      <c r="T66" s="597" t="e">
        <f>IF(T60="","",SUM(T60:U65))</f>
        <v>#REF!</v>
      </c>
      <c r="U66" s="598"/>
      <c r="V66" s="490" t="s">
        <v>315</v>
      </c>
      <c r="W66" s="597" t="e">
        <f>IF(W60="","",SUM(W60:X65))</f>
        <v>#REF!</v>
      </c>
      <c r="X66" s="598"/>
      <c r="Y66" s="490" t="s">
        <v>315</v>
      </c>
      <c r="Z66" s="599" t="e">
        <f>IF(Z60="","",SUM(Z60:AA65))</f>
        <v>#REF!</v>
      </c>
      <c r="AA66" s="600"/>
      <c r="AB66" s="490" t="s">
        <v>315</v>
      </c>
      <c r="AC66" s="601" t="e">
        <f>IF(AC60="","",SUM(AC60:AE65))</f>
        <v>#REF!</v>
      </c>
      <c r="AD66" s="602"/>
      <c r="AE66" s="602"/>
      <c r="AF66" s="603" t="s">
        <v>315</v>
      </c>
      <c r="AG66" s="604"/>
      <c r="AH66" s="491"/>
      <c r="AI66" s="494" t="e">
        <f>IF(AJ66="","","←")</f>
        <v>#REF!</v>
      </c>
      <c r="AJ66" s="607" t="e">
        <f>IF(C60="","",IF(AND(訓練総時間=様6_訓練時間合計,訓練総時間=機_ユニット①_②_1),"","様式5号と80時間算定対象訓練時間
(①＋(②-1))が相違"))</f>
        <v>#REF!</v>
      </c>
      <c r="AK66" s="607"/>
      <c r="AL66" s="607"/>
    </row>
    <row r="67" spans="1:38" hidden="1">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c r="AG67" s="475"/>
      <c r="AH67" s="475"/>
      <c r="AI67" s="475"/>
      <c r="AJ67" s="475"/>
      <c r="AK67" s="475"/>
      <c r="AL67" s="478"/>
    </row>
    <row r="68" spans="1:38">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478"/>
    </row>
  </sheetData>
  <sheetProtection sheet="1" formatCells="0" formatColumns="0" formatRows="0"/>
  <dataConsolidate/>
  <mergeCells count="107">
    <mergeCell ref="AJ66:AL66"/>
    <mergeCell ref="AJ65:AL65"/>
    <mergeCell ref="A66:B66"/>
    <mergeCell ref="C66:M66"/>
    <mergeCell ref="N66:O66"/>
    <mergeCell ref="Q66:R66"/>
    <mergeCell ref="T66:U66"/>
    <mergeCell ref="W66:X66"/>
    <mergeCell ref="Z66:AA66"/>
    <mergeCell ref="AC66:AE66"/>
    <mergeCell ref="AF66:AG66"/>
    <mergeCell ref="C65:G65"/>
    <mergeCell ref="I65:M65"/>
    <mergeCell ref="N65:O65"/>
    <mergeCell ref="Q65:R65"/>
    <mergeCell ref="T65:U65"/>
    <mergeCell ref="W65:X65"/>
    <mergeCell ref="Z65:AA65"/>
    <mergeCell ref="AC65:AE65"/>
    <mergeCell ref="AF65:AG65"/>
    <mergeCell ref="AJ63:AL63"/>
    <mergeCell ref="C64:G64"/>
    <mergeCell ref="I64:M64"/>
    <mergeCell ref="N64:O64"/>
    <mergeCell ref="Q64:R64"/>
    <mergeCell ref="T64:U64"/>
    <mergeCell ref="W64:X64"/>
    <mergeCell ref="Z64:AA64"/>
    <mergeCell ref="AC64:AE64"/>
    <mergeCell ref="AF64:AG64"/>
    <mergeCell ref="AJ64:AL64"/>
    <mergeCell ref="C63:G63"/>
    <mergeCell ref="I63:M63"/>
    <mergeCell ref="N63:O63"/>
    <mergeCell ref="Q63:R63"/>
    <mergeCell ref="T63:U63"/>
    <mergeCell ref="W63:X63"/>
    <mergeCell ref="Z63:AA63"/>
    <mergeCell ref="AC63:AE63"/>
    <mergeCell ref="AF63:AG63"/>
    <mergeCell ref="AJ61:AL61"/>
    <mergeCell ref="C62:G62"/>
    <mergeCell ref="I62:M62"/>
    <mergeCell ref="N62:O62"/>
    <mergeCell ref="Q62:R62"/>
    <mergeCell ref="T62:U62"/>
    <mergeCell ref="W62:X62"/>
    <mergeCell ref="Z62:AA62"/>
    <mergeCell ref="AC62:AE62"/>
    <mergeCell ref="AF62:AG62"/>
    <mergeCell ref="AJ62:AL62"/>
    <mergeCell ref="C61:G61"/>
    <mergeCell ref="I61:M61"/>
    <mergeCell ref="N61:O61"/>
    <mergeCell ref="Q61:R61"/>
    <mergeCell ref="T61:U61"/>
    <mergeCell ref="W61:X61"/>
    <mergeCell ref="Z61:AA61"/>
    <mergeCell ref="AC61:AE61"/>
    <mergeCell ref="AF61:AG61"/>
    <mergeCell ref="AK59:AL59"/>
    <mergeCell ref="C60:G60"/>
    <mergeCell ref="I60:M60"/>
    <mergeCell ref="N60:O60"/>
    <mergeCell ref="Q60:R60"/>
    <mergeCell ref="T60:U60"/>
    <mergeCell ref="W60:X60"/>
    <mergeCell ref="Z60:AA60"/>
    <mergeCell ref="AC60:AE60"/>
    <mergeCell ref="AF60:AG60"/>
    <mergeCell ref="AJ60:AL60"/>
    <mergeCell ref="W58:Y58"/>
    <mergeCell ref="Z58:AB58"/>
    <mergeCell ref="AC58:AG58"/>
    <mergeCell ref="C59:M59"/>
    <mergeCell ref="N59:P59"/>
    <mergeCell ref="Q59:S59"/>
    <mergeCell ref="T59:V59"/>
    <mergeCell ref="W59:Y59"/>
    <mergeCell ref="Z59:AB59"/>
    <mergeCell ref="AC59:AG59"/>
    <mergeCell ref="E7:F7"/>
    <mergeCell ref="AC25:AD25"/>
    <mergeCell ref="A27:A29"/>
    <mergeCell ref="AC31:AD31"/>
    <mergeCell ref="A33:A35"/>
    <mergeCell ref="AC37:AD37"/>
    <mergeCell ref="A39:A41"/>
    <mergeCell ref="AC7:AD7"/>
    <mergeCell ref="A9:A11"/>
    <mergeCell ref="AC13:AD13"/>
    <mergeCell ref="A15:A17"/>
    <mergeCell ref="AC19:AD19"/>
    <mergeCell ref="A21:A23"/>
    <mergeCell ref="A6:D6"/>
    <mergeCell ref="E6:I6"/>
    <mergeCell ref="K6:N6"/>
    <mergeCell ref="O6:S6"/>
    <mergeCell ref="J1:T1"/>
    <mergeCell ref="A2:AG2"/>
    <mergeCell ref="A4:D4"/>
    <mergeCell ref="E4:N4"/>
    <mergeCell ref="R4:AG4"/>
    <mergeCell ref="A5:D5"/>
    <mergeCell ref="E5:N5"/>
    <mergeCell ref="R5:U5"/>
    <mergeCell ref="W5:Z5"/>
  </mergeCells>
  <phoneticPr fontId="20"/>
  <conditionalFormatting sqref="C9:AG11">
    <cfRule type="containsBlanks" dxfId="72" priority="12">
      <formula>LEN(TRIM(C9))=0</formula>
    </cfRule>
  </conditionalFormatting>
  <conditionalFormatting sqref="C15:AG17">
    <cfRule type="containsBlanks" dxfId="71" priority="20">
      <formula>LEN(TRIM(C15))=0</formula>
    </cfRule>
  </conditionalFormatting>
  <conditionalFormatting sqref="C21:AG23">
    <cfRule type="expression" dxfId="70" priority="18">
      <formula>$C$21=""</formula>
    </cfRule>
  </conditionalFormatting>
  <conditionalFormatting sqref="C23:AG23">
    <cfRule type="notContainsBlanks" dxfId="69" priority="10">
      <formula>LEN(TRIM(C23))&gt;0</formula>
    </cfRule>
    <cfRule type="expression" dxfId="68" priority="17">
      <formula>C$21&lt;&gt;""</formula>
    </cfRule>
  </conditionalFormatting>
  <conditionalFormatting sqref="C27:AG29">
    <cfRule type="expression" dxfId="67" priority="14">
      <formula>$C$27=""</formula>
    </cfRule>
  </conditionalFormatting>
  <conditionalFormatting sqref="C29:AG29">
    <cfRule type="notContainsBlanks" dxfId="66" priority="7">
      <formula>LEN(TRIM(C29))&gt;0</formula>
    </cfRule>
    <cfRule type="expression" dxfId="65" priority="9">
      <formula>C$27&lt;&gt;""</formula>
    </cfRule>
  </conditionalFormatting>
  <conditionalFormatting sqref="C33:AG35">
    <cfRule type="expression" dxfId="64" priority="15">
      <formula>$C$33=""</formula>
    </cfRule>
  </conditionalFormatting>
  <conditionalFormatting sqref="C35:AG35">
    <cfRule type="notContainsBlanks" dxfId="63" priority="4">
      <formula>LEN(TRIM(C35))&gt;0</formula>
    </cfRule>
    <cfRule type="expression" dxfId="62" priority="6">
      <formula>C$33&lt;&gt;""</formula>
    </cfRule>
  </conditionalFormatting>
  <conditionalFormatting sqref="C39:AG41">
    <cfRule type="expression" dxfId="61" priority="13">
      <formula>$C$39=""</formula>
    </cfRule>
  </conditionalFormatting>
  <conditionalFormatting sqref="C41:AG41">
    <cfRule type="notContainsBlanks" dxfId="60" priority="1">
      <formula>LEN(TRIM(C41))&gt;0</formula>
    </cfRule>
    <cfRule type="expression" dxfId="59" priority="3">
      <formula>C$39&lt;&gt;""</formula>
    </cfRule>
  </conditionalFormatting>
  <conditionalFormatting sqref="R5:U5 W5:Z5 E6:I6 O6:S6">
    <cfRule type="containsBlanks" dxfId="58" priority="21">
      <formula>LEN(TRIM(E5))=0</formula>
    </cfRule>
  </conditionalFormatting>
  <conditionalFormatting sqref="R4:AG4 E4:N5">
    <cfRule type="containsBlanks" dxfId="57" priority="22">
      <formula>LEN(TRIM(E4))=0</formula>
    </cfRule>
  </conditionalFormatting>
  <conditionalFormatting sqref="AE9:AG11">
    <cfRule type="expression" dxfId="56" priority="11">
      <formula>AND($C$9&lt;&gt;"",AE$9="")</formula>
    </cfRule>
  </conditionalFormatting>
  <conditionalFormatting sqref="AE15:AG17">
    <cfRule type="expression" dxfId="55" priority="19">
      <formula>AND($C$15&lt;&gt;"",AE$15="")</formula>
    </cfRule>
  </conditionalFormatting>
  <conditionalFormatting sqref="AE21:AG23">
    <cfRule type="expression" dxfId="54" priority="16">
      <formula>AND($C$21&lt;&gt;"",AE$21="")</formula>
    </cfRule>
  </conditionalFormatting>
  <conditionalFormatting sqref="AE27:AG29">
    <cfRule type="expression" dxfId="53" priority="8">
      <formula>AND($C$27&lt;&gt;"",AE$27="")</formula>
    </cfRule>
  </conditionalFormatting>
  <conditionalFormatting sqref="AE33:AG35">
    <cfRule type="expression" dxfId="52" priority="5">
      <formula>AND($C$33&lt;&gt;"",AE$33="")</formula>
    </cfRule>
  </conditionalFormatting>
  <conditionalFormatting sqref="AE39:AG41">
    <cfRule type="expression" dxfId="51" priority="2">
      <formula>AND($C$39&lt;&gt;"",AE$39="")</formula>
    </cfRule>
  </conditionalFormatting>
  <dataValidations count="4">
    <dataValidation imeMode="off" allowBlank="1" showInputMessage="1" showErrorMessage="1" sqref="Z60:AA66 AC60:AE66 W60:X66 Q60:R66 T60:U66 O6:U6 L7:M7 R5:U5 W5:Z6 E6:I6 E7" xr:uid="{3D26085F-09B7-411A-9F81-8C14E4E80EEE}"/>
    <dataValidation imeMode="hiragana" allowBlank="1" showInputMessage="1" showErrorMessage="1" sqref="C16:AG16 C28:AG28 C34:AG34 C22:AG22 C40:AG40 R4:AG4 E4:N5 C10:AG10" xr:uid="{04A95BFD-BEE1-4C8C-925D-BCFFA74A56AB}"/>
    <dataValidation type="list" imeMode="off" allowBlank="1" showInputMessage="1" showErrorMessage="1" sqref="C17:AG17 C23:AG23 C29:AG29 C35:AG35 C11:AG11" xr:uid="{8E99981D-E434-442B-8672-072B72D487AA}">
      <formula1>"○"</formula1>
    </dataValidation>
    <dataValidation type="list" imeMode="hiragana" allowBlank="1" showInputMessage="1" showErrorMessage="1" sqref="C41:AG41" xr:uid="{DB99CCE2-8B53-42A4-B43B-430AB01FFEFD}">
      <formula1>"○"</formula1>
    </dataValidation>
  </dataValidations>
  <printOptions horizontalCentered="1"/>
  <pageMargins left="0.6692913385826772" right="0.19685039370078741" top="0.39370078740157483" bottom="0.39370078740157483" header="0.19685039370078741" footer="0.19685039370078741"/>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9">
    <pageSetUpPr fitToPage="1"/>
  </sheetPr>
  <dimension ref="A1:W89"/>
  <sheetViews>
    <sheetView zoomScaleNormal="100" zoomScaleSheetLayoutView="90" zoomScalePageLayoutView="75" workbookViewId="0">
      <selection activeCell="A2" sqref="A2:B2"/>
    </sheetView>
  </sheetViews>
  <sheetFormatPr defaultRowHeight="13"/>
  <cols>
    <col min="1" max="2" width="9.6328125" style="205" customWidth="1"/>
    <col min="3" max="3" width="5.6328125" style="205" customWidth="1"/>
    <col min="4" max="4" width="6.6328125" style="205" customWidth="1"/>
    <col min="5" max="5" width="15.6328125" style="205" customWidth="1"/>
    <col min="6" max="6" width="3.6328125" style="205" customWidth="1"/>
    <col min="7" max="7" width="4.6328125" style="205" customWidth="1"/>
    <col min="8" max="8" width="5.6328125" style="205" customWidth="1"/>
    <col min="9" max="9" width="6.6328125" style="205" customWidth="1"/>
    <col min="10" max="10" width="15.6328125" style="205" customWidth="1"/>
    <col min="11" max="11" width="3.6328125" style="205" customWidth="1"/>
    <col min="12" max="12" width="12.6328125" style="205" customWidth="1"/>
    <col min="13" max="13" width="3.6328125" style="205" customWidth="1"/>
    <col min="14" max="14" width="22.08984375" style="205" customWidth="1"/>
    <col min="15" max="15" width="1" style="205" customWidth="1"/>
    <col min="16" max="16" width="2.90625" style="205" customWidth="1"/>
    <col min="17" max="17" width="16.6328125" style="205" customWidth="1"/>
    <col min="18" max="18" width="16.6328125" style="235" customWidth="1"/>
    <col min="19" max="21" width="16.6328125" style="205" customWidth="1"/>
    <col min="22" max="22" width="3.6328125" style="205" customWidth="1"/>
    <col min="23" max="25" width="9" style="205"/>
    <col min="26" max="26" width="6.453125" style="205" customWidth="1"/>
    <col min="27" max="258" width="9" style="205"/>
    <col min="259" max="259" width="13.26953125" style="205" customWidth="1"/>
    <col min="260" max="260" width="3.26953125" style="205" customWidth="1"/>
    <col min="261" max="261" width="9.36328125" style="205" customWidth="1"/>
    <col min="262" max="262" width="5" style="205" customWidth="1"/>
    <col min="263" max="263" width="9.36328125" style="205" customWidth="1"/>
    <col min="264" max="264" width="17.26953125" style="205" customWidth="1"/>
    <col min="265" max="265" width="11.26953125" style="205" customWidth="1"/>
    <col min="266" max="266" width="3.26953125" style="205" customWidth="1"/>
    <col min="267" max="268" width="6.26953125" style="205" customWidth="1"/>
    <col min="269" max="269" width="0.7265625" style="205" customWidth="1"/>
    <col min="270" max="270" width="9" style="205"/>
    <col min="271" max="271" width="10.90625" style="205" bestFit="1" customWidth="1"/>
    <col min="272" max="514" width="9" style="205"/>
    <col min="515" max="515" width="13.26953125" style="205" customWidth="1"/>
    <col min="516" max="516" width="3.26953125" style="205" customWidth="1"/>
    <col min="517" max="517" width="9.36328125" style="205" customWidth="1"/>
    <col min="518" max="518" width="5" style="205" customWidth="1"/>
    <col min="519" max="519" width="9.36328125" style="205" customWidth="1"/>
    <col min="520" max="520" width="17.26953125" style="205" customWidth="1"/>
    <col min="521" max="521" width="11.26953125" style="205" customWidth="1"/>
    <col min="522" max="522" width="3.26953125" style="205" customWidth="1"/>
    <col min="523" max="524" width="6.26953125" style="205" customWidth="1"/>
    <col min="525" max="525" width="0.7265625" style="205" customWidth="1"/>
    <col min="526" max="526" width="9" style="205"/>
    <col min="527" max="527" width="10.90625" style="205" bestFit="1" customWidth="1"/>
    <col min="528" max="770" width="9" style="205"/>
    <col min="771" max="771" width="13.26953125" style="205" customWidth="1"/>
    <col min="772" max="772" width="3.26953125" style="205" customWidth="1"/>
    <col min="773" max="773" width="9.36328125" style="205" customWidth="1"/>
    <col min="774" max="774" width="5" style="205" customWidth="1"/>
    <col min="775" max="775" width="9.36328125" style="205" customWidth="1"/>
    <col min="776" max="776" width="17.26953125" style="205" customWidth="1"/>
    <col min="777" max="777" width="11.26953125" style="205" customWidth="1"/>
    <col min="778" max="778" width="3.26953125" style="205" customWidth="1"/>
    <col min="779" max="780" width="6.26953125" style="205" customWidth="1"/>
    <col min="781" max="781" width="0.7265625" style="205" customWidth="1"/>
    <col min="782" max="782" width="9" style="205"/>
    <col min="783" max="783" width="10.90625" style="205" bestFit="1" customWidth="1"/>
    <col min="784" max="1026" width="9" style="205"/>
    <col min="1027" max="1027" width="13.26953125" style="205" customWidth="1"/>
    <col min="1028" max="1028" width="3.26953125" style="205" customWidth="1"/>
    <col min="1029" max="1029" width="9.36328125" style="205" customWidth="1"/>
    <col min="1030" max="1030" width="5" style="205" customWidth="1"/>
    <col min="1031" max="1031" width="9.36328125" style="205" customWidth="1"/>
    <col min="1032" max="1032" width="17.26953125" style="205" customWidth="1"/>
    <col min="1033" max="1033" width="11.26953125" style="205" customWidth="1"/>
    <col min="1034" max="1034" width="3.26953125" style="205" customWidth="1"/>
    <col min="1035" max="1036" width="6.26953125" style="205" customWidth="1"/>
    <col min="1037" max="1037" width="0.7265625" style="205" customWidth="1"/>
    <col min="1038" max="1038" width="9" style="205"/>
    <col min="1039" max="1039" width="10.90625" style="205" bestFit="1" customWidth="1"/>
    <col min="1040" max="1282" width="9" style="205"/>
    <col min="1283" max="1283" width="13.26953125" style="205" customWidth="1"/>
    <col min="1284" max="1284" width="3.26953125" style="205" customWidth="1"/>
    <col min="1285" max="1285" width="9.36328125" style="205" customWidth="1"/>
    <col min="1286" max="1286" width="5" style="205" customWidth="1"/>
    <col min="1287" max="1287" width="9.36328125" style="205" customWidth="1"/>
    <col min="1288" max="1288" width="17.26953125" style="205" customWidth="1"/>
    <col min="1289" max="1289" width="11.26953125" style="205" customWidth="1"/>
    <col min="1290" max="1290" width="3.26953125" style="205" customWidth="1"/>
    <col min="1291" max="1292" width="6.26953125" style="205" customWidth="1"/>
    <col min="1293" max="1293" width="0.7265625" style="205" customWidth="1"/>
    <col min="1294" max="1294" width="9" style="205"/>
    <col min="1295" max="1295" width="10.90625" style="205" bestFit="1" customWidth="1"/>
    <col min="1296" max="1538" width="9" style="205"/>
    <col min="1539" max="1539" width="13.26953125" style="205" customWidth="1"/>
    <col min="1540" max="1540" width="3.26953125" style="205" customWidth="1"/>
    <col min="1541" max="1541" width="9.36328125" style="205" customWidth="1"/>
    <col min="1542" max="1542" width="5" style="205" customWidth="1"/>
    <col min="1543" max="1543" width="9.36328125" style="205" customWidth="1"/>
    <col min="1544" max="1544" width="17.26953125" style="205" customWidth="1"/>
    <col min="1545" max="1545" width="11.26953125" style="205" customWidth="1"/>
    <col min="1546" max="1546" width="3.26953125" style="205" customWidth="1"/>
    <col min="1547" max="1548" width="6.26953125" style="205" customWidth="1"/>
    <col min="1549" max="1549" width="0.7265625" style="205" customWidth="1"/>
    <col min="1550" max="1550" width="9" style="205"/>
    <col min="1551" max="1551" width="10.90625" style="205" bestFit="1" customWidth="1"/>
    <col min="1552" max="1794" width="9" style="205"/>
    <col min="1795" max="1795" width="13.26953125" style="205" customWidth="1"/>
    <col min="1796" max="1796" width="3.26953125" style="205" customWidth="1"/>
    <col min="1797" max="1797" width="9.36328125" style="205" customWidth="1"/>
    <col min="1798" max="1798" width="5" style="205" customWidth="1"/>
    <col min="1799" max="1799" width="9.36328125" style="205" customWidth="1"/>
    <col min="1800" max="1800" width="17.26953125" style="205" customWidth="1"/>
    <col min="1801" max="1801" width="11.26953125" style="205" customWidth="1"/>
    <col min="1802" max="1802" width="3.26953125" style="205" customWidth="1"/>
    <col min="1803" max="1804" width="6.26953125" style="205" customWidth="1"/>
    <col min="1805" max="1805" width="0.7265625" style="205" customWidth="1"/>
    <col min="1806" max="1806" width="9" style="205"/>
    <col min="1807" max="1807" width="10.90625" style="205" bestFit="1" customWidth="1"/>
    <col min="1808" max="2050" width="9" style="205"/>
    <col min="2051" max="2051" width="13.26953125" style="205" customWidth="1"/>
    <col min="2052" max="2052" width="3.26953125" style="205" customWidth="1"/>
    <col min="2053" max="2053" width="9.36328125" style="205" customWidth="1"/>
    <col min="2054" max="2054" width="5" style="205" customWidth="1"/>
    <col min="2055" max="2055" width="9.36328125" style="205" customWidth="1"/>
    <col min="2056" max="2056" width="17.26953125" style="205" customWidth="1"/>
    <col min="2057" max="2057" width="11.26953125" style="205" customWidth="1"/>
    <col min="2058" max="2058" width="3.26953125" style="205" customWidth="1"/>
    <col min="2059" max="2060" width="6.26953125" style="205" customWidth="1"/>
    <col min="2061" max="2061" width="0.7265625" style="205" customWidth="1"/>
    <col min="2062" max="2062" width="9" style="205"/>
    <col min="2063" max="2063" width="10.90625" style="205" bestFit="1" customWidth="1"/>
    <col min="2064" max="2306" width="9" style="205"/>
    <col min="2307" max="2307" width="13.26953125" style="205" customWidth="1"/>
    <col min="2308" max="2308" width="3.26953125" style="205" customWidth="1"/>
    <col min="2309" max="2309" width="9.36328125" style="205" customWidth="1"/>
    <col min="2310" max="2310" width="5" style="205" customWidth="1"/>
    <col min="2311" max="2311" width="9.36328125" style="205" customWidth="1"/>
    <col min="2312" max="2312" width="17.26953125" style="205" customWidth="1"/>
    <col min="2313" max="2313" width="11.26953125" style="205" customWidth="1"/>
    <col min="2314" max="2314" width="3.26953125" style="205" customWidth="1"/>
    <col min="2315" max="2316" width="6.26953125" style="205" customWidth="1"/>
    <col min="2317" max="2317" width="0.7265625" style="205" customWidth="1"/>
    <col min="2318" max="2318" width="9" style="205"/>
    <col min="2319" max="2319" width="10.90625" style="205" bestFit="1" customWidth="1"/>
    <col min="2320" max="2562" width="9" style="205"/>
    <col min="2563" max="2563" width="13.26953125" style="205" customWidth="1"/>
    <col min="2564" max="2564" width="3.26953125" style="205" customWidth="1"/>
    <col min="2565" max="2565" width="9.36328125" style="205" customWidth="1"/>
    <col min="2566" max="2566" width="5" style="205" customWidth="1"/>
    <col min="2567" max="2567" width="9.36328125" style="205" customWidth="1"/>
    <col min="2568" max="2568" width="17.26953125" style="205" customWidth="1"/>
    <col min="2569" max="2569" width="11.26953125" style="205" customWidth="1"/>
    <col min="2570" max="2570" width="3.26953125" style="205" customWidth="1"/>
    <col min="2571" max="2572" width="6.26953125" style="205" customWidth="1"/>
    <col min="2573" max="2573" width="0.7265625" style="205" customWidth="1"/>
    <col min="2574" max="2574" width="9" style="205"/>
    <col min="2575" max="2575" width="10.90625" style="205" bestFit="1" customWidth="1"/>
    <col min="2576" max="2818" width="9" style="205"/>
    <col min="2819" max="2819" width="13.26953125" style="205" customWidth="1"/>
    <col min="2820" max="2820" width="3.26953125" style="205" customWidth="1"/>
    <col min="2821" max="2821" width="9.36328125" style="205" customWidth="1"/>
    <col min="2822" max="2822" width="5" style="205" customWidth="1"/>
    <col min="2823" max="2823" width="9.36328125" style="205" customWidth="1"/>
    <col min="2824" max="2824" width="17.26953125" style="205" customWidth="1"/>
    <col min="2825" max="2825" width="11.26953125" style="205" customWidth="1"/>
    <col min="2826" max="2826" width="3.26953125" style="205" customWidth="1"/>
    <col min="2827" max="2828" width="6.26953125" style="205" customWidth="1"/>
    <col min="2829" max="2829" width="0.7265625" style="205" customWidth="1"/>
    <col min="2830" max="2830" width="9" style="205"/>
    <col min="2831" max="2831" width="10.90625" style="205" bestFit="1" customWidth="1"/>
    <col min="2832" max="3074" width="9" style="205"/>
    <col min="3075" max="3075" width="13.26953125" style="205" customWidth="1"/>
    <col min="3076" max="3076" width="3.26953125" style="205" customWidth="1"/>
    <col min="3077" max="3077" width="9.36328125" style="205" customWidth="1"/>
    <col min="3078" max="3078" width="5" style="205" customWidth="1"/>
    <col min="3079" max="3079" width="9.36328125" style="205" customWidth="1"/>
    <col min="3080" max="3080" width="17.26953125" style="205" customWidth="1"/>
    <col min="3081" max="3081" width="11.26953125" style="205" customWidth="1"/>
    <col min="3082" max="3082" width="3.26953125" style="205" customWidth="1"/>
    <col min="3083" max="3084" width="6.26953125" style="205" customWidth="1"/>
    <col min="3085" max="3085" width="0.7265625" style="205" customWidth="1"/>
    <col min="3086" max="3086" width="9" style="205"/>
    <col min="3087" max="3087" width="10.90625" style="205" bestFit="1" customWidth="1"/>
    <col min="3088" max="3330" width="9" style="205"/>
    <col min="3331" max="3331" width="13.26953125" style="205" customWidth="1"/>
    <col min="3332" max="3332" width="3.26953125" style="205" customWidth="1"/>
    <col min="3333" max="3333" width="9.36328125" style="205" customWidth="1"/>
    <col min="3334" max="3334" width="5" style="205" customWidth="1"/>
    <col min="3335" max="3335" width="9.36328125" style="205" customWidth="1"/>
    <col min="3336" max="3336" width="17.26953125" style="205" customWidth="1"/>
    <col min="3337" max="3337" width="11.26953125" style="205" customWidth="1"/>
    <col min="3338" max="3338" width="3.26953125" style="205" customWidth="1"/>
    <col min="3339" max="3340" width="6.26953125" style="205" customWidth="1"/>
    <col min="3341" max="3341" width="0.7265625" style="205" customWidth="1"/>
    <col min="3342" max="3342" width="9" style="205"/>
    <col min="3343" max="3343" width="10.90625" style="205" bestFit="1" customWidth="1"/>
    <col min="3344" max="3586" width="9" style="205"/>
    <col min="3587" max="3587" width="13.26953125" style="205" customWidth="1"/>
    <col min="3588" max="3588" width="3.26953125" style="205" customWidth="1"/>
    <col min="3589" max="3589" width="9.36328125" style="205" customWidth="1"/>
    <col min="3590" max="3590" width="5" style="205" customWidth="1"/>
    <col min="3591" max="3591" width="9.36328125" style="205" customWidth="1"/>
    <col min="3592" max="3592" width="17.26953125" style="205" customWidth="1"/>
    <col min="3593" max="3593" width="11.26953125" style="205" customWidth="1"/>
    <col min="3594" max="3594" width="3.26953125" style="205" customWidth="1"/>
    <col min="3595" max="3596" width="6.26953125" style="205" customWidth="1"/>
    <col min="3597" max="3597" width="0.7265625" style="205" customWidth="1"/>
    <col min="3598" max="3598" width="9" style="205"/>
    <col min="3599" max="3599" width="10.90625" style="205" bestFit="1" customWidth="1"/>
    <col min="3600" max="3842" width="9" style="205"/>
    <col min="3843" max="3843" width="13.26953125" style="205" customWidth="1"/>
    <col min="3844" max="3844" width="3.26953125" style="205" customWidth="1"/>
    <col min="3845" max="3845" width="9.36328125" style="205" customWidth="1"/>
    <col min="3846" max="3846" width="5" style="205" customWidth="1"/>
    <col min="3847" max="3847" width="9.36328125" style="205" customWidth="1"/>
    <col min="3848" max="3848" width="17.26953125" style="205" customWidth="1"/>
    <col min="3849" max="3849" width="11.26953125" style="205" customWidth="1"/>
    <col min="3850" max="3850" width="3.26953125" style="205" customWidth="1"/>
    <col min="3851" max="3852" width="6.26953125" style="205" customWidth="1"/>
    <col min="3853" max="3853" width="0.7265625" style="205" customWidth="1"/>
    <col min="3854" max="3854" width="9" style="205"/>
    <col min="3855" max="3855" width="10.90625" style="205" bestFit="1" customWidth="1"/>
    <col min="3856" max="4098" width="9" style="205"/>
    <col min="4099" max="4099" width="13.26953125" style="205" customWidth="1"/>
    <col min="4100" max="4100" width="3.26953125" style="205" customWidth="1"/>
    <col min="4101" max="4101" width="9.36328125" style="205" customWidth="1"/>
    <col min="4102" max="4102" width="5" style="205" customWidth="1"/>
    <col min="4103" max="4103" width="9.36328125" style="205" customWidth="1"/>
    <col min="4104" max="4104" width="17.26953125" style="205" customWidth="1"/>
    <col min="4105" max="4105" width="11.26953125" style="205" customWidth="1"/>
    <col min="4106" max="4106" width="3.26953125" style="205" customWidth="1"/>
    <col min="4107" max="4108" width="6.26953125" style="205" customWidth="1"/>
    <col min="4109" max="4109" width="0.7265625" style="205" customWidth="1"/>
    <col min="4110" max="4110" width="9" style="205"/>
    <col min="4111" max="4111" width="10.90625" style="205" bestFit="1" customWidth="1"/>
    <col min="4112" max="4354" width="9" style="205"/>
    <col min="4355" max="4355" width="13.26953125" style="205" customWidth="1"/>
    <col min="4356" max="4356" width="3.26953125" style="205" customWidth="1"/>
    <col min="4357" max="4357" width="9.36328125" style="205" customWidth="1"/>
    <col min="4358" max="4358" width="5" style="205" customWidth="1"/>
    <col min="4359" max="4359" width="9.36328125" style="205" customWidth="1"/>
    <col min="4360" max="4360" width="17.26953125" style="205" customWidth="1"/>
    <col min="4361" max="4361" width="11.26953125" style="205" customWidth="1"/>
    <col min="4362" max="4362" width="3.26953125" style="205" customWidth="1"/>
    <col min="4363" max="4364" width="6.26953125" style="205" customWidth="1"/>
    <col min="4365" max="4365" width="0.7265625" style="205" customWidth="1"/>
    <col min="4366" max="4366" width="9" style="205"/>
    <col min="4367" max="4367" width="10.90625" style="205" bestFit="1" customWidth="1"/>
    <col min="4368" max="4610" width="9" style="205"/>
    <col min="4611" max="4611" width="13.26953125" style="205" customWidth="1"/>
    <col min="4612" max="4612" width="3.26953125" style="205" customWidth="1"/>
    <col min="4613" max="4613" width="9.36328125" style="205" customWidth="1"/>
    <col min="4614" max="4614" width="5" style="205" customWidth="1"/>
    <col min="4615" max="4615" width="9.36328125" style="205" customWidth="1"/>
    <col min="4616" max="4616" width="17.26953125" style="205" customWidth="1"/>
    <col min="4617" max="4617" width="11.26953125" style="205" customWidth="1"/>
    <col min="4618" max="4618" width="3.26953125" style="205" customWidth="1"/>
    <col min="4619" max="4620" width="6.26953125" style="205" customWidth="1"/>
    <col min="4621" max="4621" width="0.7265625" style="205" customWidth="1"/>
    <col min="4622" max="4622" width="9" style="205"/>
    <col min="4623" max="4623" width="10.90625" style="205" bestFit="1" customWidth="1"/>
    <col min="4624" max="4866" width="9" style="205"/>
    <col min="4867" max="4867" width="13.26953125" style="205" customWidth="1"/>
    <col min="4868" max="4868" width="3.26953125" style="205" customWidth="1"/>
    <col min="4869" max="4869" width="9.36328125" style="205" customWidth="1"/>
    <col min="4870" max="4870" width="5" style="205" customWidth="1"/>
    <col min="4871" max="4871" width="9.36328125" style="205" customWidth="1"/>
    <col min="4872" max="4872" width="17.26953125" style="205" customWidth="1"/>
    <col min="4873" max="4873" width="11.26953125" style="205" customWidth="1"/>
    <col min="4874" max="4874" width="3.26953125" style="205" customWidth="1"/>
    <col min="4875" max="4876" width="6.26953125" style="205" customWidth="1"/>
    <col min="4877" max="4877" width="0.7265625" style="205" customWidth="1"/>
    <col min="4878" max="4878" width="9" style="205"/>
    <col min="4879" max="4879" width="10.90625" style="205" bestFit="1" customWidth="1"/>
    <col min="4880" max="5122" width="9" style="205"/>
    <col min="5123" max="5123" width="13.26953125" style="205" customWidth="1"/>
    <col min="5124" max="5124" width="3.26953125" style="205" customWidth="1"/>
    <col min="5125" max="5125" width="9.36328125" style="205" customWidth="1"/>
    <col min="5126" max="5126" width="5" style="205" customWidth="1"/>
    <col min="5127" max="5127" width="9.36328125" style="205" customWidth="1"/>
    <col min="5128" max="5128" width="17.26953125" style="205" customWidth="1"/>
    <col min="5129" max="5129" width="11.26953125" style="205" customWidth="1"/>
    <col min="5130" max="5130" width="3.26953125" style="205" customWidth="1"/>
    <col min="5131" max="5132" width="6.26953125" style="205" customWidth="1"/>
    <col min="5133" max="5133" width="0.7265625" style="205" customWidth="1"/>
    <col min="5134" max="5134" width="9" style="205"/>
    <col min="5135" max="5135" width="10.90625" style="205" bestFit="1" customWidth="1"/>
    <col min="5136" max="5378" width="9" style="205"/>
    <col min="5379" max="5379" width="13.26953125" style="205" customWidth="1"/>
    <col min="5380" max="5380" width="3.26953125" style="205" customWidth="1"/>
    <col min="5381" max="5381" width="9.36328125" style="205" customWidth="1"/>
    <col min="5382" max="5382" width="5" style="205" customWidth="1"/>
    <col min="5383" max="5383" width="9.36328125" style="205" customWidth="1"/>
    <col min="5384" max="5384" width="17.26953125" style="205" customWidth="1"/>
    <col min="5385" max="5385" width="11.26953125" style="205" customWidth="1"/>
    <col min="5386" max="5386" width="3.26953125" style="205" customWidth="1"/>
    <col min="5387" max="5388" width="6.26953125" style="205" customWidth="1"/>
    <col min="5389" max="5389" width="0.7265625" style="205" customWidth="1"/>
    <col min="5390" max="5390" width="9" style="205"/>
    <col min="5391" max="5391" width="10.90625" style="205" bestFit="1" customWidth="1"/>
    <col min="5392" max="5634" width="9" style="205"/>
    <col min="5635" max="5635" width="13.26953125" style="205" customWidth="1"/>
    <col min="5636" max="5636" width="3.26953125" style="205" customWidth="1"/>
    <col min="5637" max="5637" width="9.36328125" style="205" customWidth="1"/>
    <col min="5638" max="5638" width="5" style="205" customWidth="1"/>
    <col min="5639" max="5639" width="9.36328125" style="205" customWidth="1"/>
    <col min="5640" max="5640" width="17.26953125" style="205" customWidth="1"/>
    <col min="5641" max="5641" width="11.26953125" style="205" customWidth="1"/>
    <col min="5642" max="5642" width="3.26953125" style="205" customWidth="1"/>
    <col min="5643" max="5644" width="6.26953125" style="205" customWidth="1"/>
    <col min="5645" max="5645" width="0.7265625" style="205" customWidth="1"/>
    <col min="5646" max="5646" width="9" style="205"/>
    <col min="5647" max="5647" width="10.90625" style="205" bestFit="1" customWidth="1"/>
    <col min="5648" max="5890" width="9" style="205"/>
    <col min="5891" max="5891" width="13.26953125" style="205" customWidth="1"/>
    <col min="5892" max="5892" width="3.26953125" style="205" customWidth="1"/>
    <col min="5893" max="5893" width="9.36328125" style="205" customWidth="1"/>
    <col min="5894" max="5894" width="5" style="205" customWidth="1"/>
    <col min="5895" max="5895" width="9.36328125" style="205" customWidth="1"/>
    <col min="5896" max="5896" width="17.26953125" style="205" customWidth="1"/>
    <col min="5897" max="5897" width="11.26953125" style="205" customWidth="1"/>
    <col min="5898" max="5898" width="3.26953125" style="205" customWidth="1"/>
    <col min="5899" max="5900" width="6.26953125" style="205" customWidth="1"/>
    <col min="5901" max="5901" width="0.7265625" style="205" customWidth="1"/>
    <col min="5902" max="5902" width="9" style="205"/>
    <col min="5903" max="5903" width="10.90625" style="205" bestFit="1" customWidth="1"/>
    <col min="5904" max="6146" width="9" style="205"/>
    <col min="6147" max="6147" width="13.26953125" style="205" customWidth="1"/>
    <col min="6148" max="6148" width="3.26953125" style="205" customWidth="1"/>
    <col min="6149" max="6149" width="9.36328125" style="205" customWidth="1"/>
    <col min="6150" max="6150" width="5" style="205" customWidth="1"/>
    <col min="6151" max="6151" width="9.36328125" style="205" customWidth="1"/>
    <col min="6152" max="6152" width="17.26953125" style="205" customWidth="1"/>
    <col min="6153" max="6153" width="11.26953125" style="205" customWidth="1"/>
    <col min="6154" max="6154" width="3.26953125" style="205" customWidth="1"/>
    <col min="6155" max="6156" width="6.26953125" style="205" customWidth="1"/>
    <col min="6157" max="6157" width="0.7265625" style="205" customWidth="1"/>
    <col min="6158" max="6158" width="9" style="205"/>
    <col min="6159" max="6159" width="10.90625" style="205" bestFit="1" customWidth="1"/>
    <col min="6160" max="6402" width="9" style="205"/>
    <col min="6403" max="6403" width="13.26953125" style="205" customWidth="1"/>
    <col min="6404" max="6404" width="3.26953125" style="205" customWidth="1"/>
    <col min="6405" max="6405" width="9.36328125" style="205" customWidth="1"/>
    <col min="6406" max="6406" width="5" style="205" customWidth="1"/>
    <col min="6407" max="6407" width="9.36328125" style="205" customWidth="1"/>
    <col min="6408" max="6408" width="17.26953125" style="205" customWidth="1"/>
    <col min="6409" max="6409" width="11.26953125" style="205" customWidth="1"/>
    <col min="6410" max="6410" width="3.26953125" style="205" customWidth="1"/>
    <col min="6411" max="6412" width="6.26953125" style="205" customWidth="1"/>
    <col min="6413" max="6413" width="0.7265625" style="205" customWidth="1"/>
    <col min="6414" max="6414" width="9" style="205"/>
    <col min="6415" max="6415" width="10.90625" style="205" bestFit="1" customWidth="1"/>
    <col min="6416" max="6658" width="9" style="205"/>
    <col min="6659" max="6659" width="13.26953125" style="205" customWidth="1"/>
    <col min="6660" max="6660" width="3.26953125" style="205" customWidth="1"/>
    <col min="6661" max="6661" width="9.36328125" style="205" customWidth="1"/>
    <col min="6662" max="6662" width="5" style="205" customWidth="1"/>
    <col min="6663" max="6663" width="9.36328125" style="205" customWidth="1"/>
    <col min="6664" max="6664" width="17.26953125" style="205" customWidth="1"/>
    <col min="6665" max="6665" width="11.26953125" style="205" customWidth="1"/>
    <col min="6666" max="6666" width="3.26953125" style="205" customWidth="1"/>
    <col min="6667" max="6668" width="6.26953125" style="205" customWidth="1"/>
    <col min="6669" max="6669" width="0.7265625" style="205" customWidth="1"/>
    <col min="6670" max="6670" width="9" style="205"/>
    <col min="6671" max="6671" width="10.90625" style="205" bestFit="1" customWidth="1"/>
    <col min="6672" max="6914" width="9" style="205"/>
    <col min="6915" max="6915" width="13.26953125" style="205" customWidth="1"/>
    <col min="6916" max="6916" width="3.26953125" style="205" customWidth="1"/>
    <col min="6917" max="6917" width="9.36328125" style="205" customWidth="1"/>
    <col min="6918" max="6918" width="5" style="205" customWidth="1"/>
    <col min="6919" max="6919" width="9.36328125" style="205" customWidth="1"/>
    <col min="6920" max="6920" width="17.26953125" style="205" customWidth="1"/>
    <col min="6921" max="6921" width="11.26953125" style="205" customWidth="1"/>
    <col min="6922" max="6922" width="3.26953125" style="205" customWidth="1"/>
    <col min="6923" max="6924" width="6.26953125" style="205" customWidth="1"/>
    <col min="6925" max="6925" width="0.7265625" style="205" customWidth="1"/>
    <col min="6926" max="6926" width="9" style="205"/>
    <col min="6927" max="6927" width="10.90625" style="205" bestFit="1" customWidth="1"/>
    <col min="6928" max="7170" width="9" style="205"/>
    <col min="7171" max="7171" width="13.26953125" style="205" customWidth="1"/>
    <col min="7172" max="7172" width="3.26953125" style="205" customWidth="1"/>
    <col min="7173" max="7173" width="9.36328125" style="205" customWidth="1"/>
    <col min="7174" max="7174" width="5" style="205" customWidth="1"/>
    <col min="7175" max="7175" width="9.36328125" style="205" customWidth="1"/>
    <col min="7176" max="7176" width="17.26953125" style="205" customWidth="1"/>
    <col min="7177" max="7177" width="11.26953125" style="205" customWidth="1"/>
    <col min="7178" max="7178" width="3.26953125" style="205" customWidth="1"/>
    <col min="7179" max="7180" width="6.26953125" style="205" customWidth="1"/>
    <col min="7181" max="7181" width="0.7265625" style="205" customWidth="1"/>
    <col min="7182" max="7182" width="9" style="205"/>
    <col min="7183" max="7183" width="10.90625" style="205" bestFit="1" customWidth="1"/>
    <col min="7184" max="7426" width="9" style="205"/>
    <col min="7427" max="7427" width="13.26953125" style="205" customWidth="1"/>
    <col min="7428" max="7428" width="3.26953125" style="205" customWidth="1"/>
    <col min="7429" max="7429" width="9.36328125" style="205" customWidth="1"/>
    <col min="7430" max="7430" width="5" style="205" customWidth="1"/>
    <col min="7431" max="7431" width="9.36328125" style="205" customWidth="1"/>
    <col min="7432" max="7432" width="17.26953125" style="205" customWidth="1"/>
    <col min="7433" max="7433" width="11.26953125" style="205" customWidth="1"/>
    <col min="7434" max="7434" width="3.26953125" style="205" customWidth="1"/>
    <col min="7435" max="7436" width="6.26953125" style="205" customWidth="1"/>
    <col min="7437" max="7437" width="0.7265625" style="205" customWidth="1"/>
    <col min="7438" max="7438" width="9" style="205"/>
    <col min="7439" max="7439" width="10.90625" style="205" bestFit="1" customWidth="1"/>
    <col min="7440" max="7682" width="9" style="205"/>
    <col min="7683" max="7683" width="13.26953125" style="205" customWidth="1"/>
    <col min="7684" max="7684" width="3.26953125" style="205" customWidth="1"/>
    <col min="7685" max="7685" width="9.36328125" style="205" customWidth="1"/>
    <col min="7686" max="7686" width="5" style="205" customWidth="1"/>
    <col min="7687" max="7687" width="9.36328125" style="205" customWidth="1"/>
    <col min="7688" max="7688" width="17.26953125" style="205" customWidth="1"/>
    <col min="7689" max="7689" width="11.26953125" style="205" customWidth="1"/>
    <col min="7690" max="7690" width="3.26953125" style="205" customWidth="1"/>
    <col min="7691" max="7692" width="6.26953125" style="205" customWidth="1"/>
    <col min="7693" max="7693" width="0.7265625" style="205" customWidth="1"/>
    <col min="7694" max="7694" width="9" style="205"/>
    <col min="7695" max="7695" width="10.90625" style="205" bestFit="1" customWidth="1"/>
    <col min="7696" max="7938" width="9" style="205"/>
    <col min="7939" max="7939" width="13.26953125" style="205" customWidth="1"/>
    <col min="7940" max="7940" width="3.26953125" style="205" customWidth="1"/>
    <col min="7941" max="7941" width="9.36328125" style="205" customWidth="1"/>
    <col min="7942" max="7942" width="5" style="205" customWidth="1"/>
    <col min="7943" max="7943" width="9.36328125" style="205" customWidth="1"/>
    <col min="7944" max="7944" width="17.26953125" style="205" customWidth="1"/>
    <col min="7945" max="7945" width="11.26953125" style="205" customWidth="1"/>
    <col min="7946" max="7946" width="3.26953125" style="205" customWidth="1"/>
    <col min="7947" max="7948" width="6.26953125" style="205" customWidth="1"/>
    <col min="7949" max="7949" width="0.7265625" style="205" customWidth="1"/>
    <col min="7950" max="7950" width="9" style="205"/>
    <col min="7951" max="7951" width="10.90625" style="205" bestFit="1" customWidth="1"/>
    <col min="7952" max="8194" width="9" style="205"/>
    <col min="8195" max="8195" width="13.26953125" style="205" customWidth="1"/>
    <col min="8196" max="8196" width="3.26953125" style="205" customWidth="1"/>
    <col min="8197" max="8197" width="9.36328125" style="205" customWidth="1"/>
    <col min="8198" max="8198" width="5" style="205" customWidth="1"/>
    <col min="8199" max="8199" width="9.36328125" style="205" customWidth="1"/>
    <col min="8200" max="8200" width="17.26953125" style="205" customWidth="1"/>
    <col min="8201" max="8201" width="11.26953125" style="205" customWidth="1"/>
    <col min="8202" max="8202" width="3.26953125" style="205" customWidth="1"/>
    <col min="8203" max="8204" width="6.26953125" style="205" customWidth="1"/>
    <col min="8205" max="8205" width="0.7265625" style="205" customWidth="1"/>
    <col min="8206" max="8206" width="9" style="205"/>
    <col min="8207" max="8207" width="10.90625" style="205" bestFit="1" customWidth="1"/>
    <col min="8208" max="8450" width="9" style="205"/>
    <col min="8451" max="8451" width="13.26953125" style="205" customWidth="1"/>
    <col min="8452" max="8452" width="3.26953125" style="205" customWidth="1"/>
    <col min="8453" max="8453" width="9.36328125" style="205" customWidth="1"/>
    <col min="8454" max="8454" width="5" style="205" customWidth="1"/>
    <col min="8455" max="8455" width="9.36328125" style="205" customWidth="1"/>
    <col min="8456" max="8456" width="17.26953125" style="205" customWidth="1"/>
    <col min="8457" max="8457" width="11.26953125" style="205" customWidth="1"/>
    <col min="8458" max="8458" width="3.26953125" style="205" customWidth="1"/>
    <col min="8459" max="8460" width="6.26953125" style="205" customWidth="1"/>
    <col min="8461" max="8461" width="0.7265625" style="205" customWidth="1"/>
    <col min="8462" max="8462" width="9" style="205"/>
    <col min="8463" max="8463" width="10.90625" style="205" bestFit="1" customWidth="1"/>
    <col min="8464" max="8706" width="9" style="205"/>
    <col min="8707" max="8707" width="13.26953125" style="205" customWidth="1"/>
    <col min="8708" max="8708" width="3.26953125" style="205" customWidth="1"/>
    <col min="8709" max="8709" width="9.36328125" style="205" customWidth="1"/>
    <col min="8710" max="8710" width="5" style="205" customWidth="1"/>
    <col min="8711" max="8711" width="9.36328125" style="205" customWidth="1"/>
    <col min="8712" max="8712" width="17.26953125" style="205" customWidth="1"/>
    <col min="8713" max="8713" width="11.26953125" style="205" customWidth="1"/>
    <col min="8714" max="8714" width="3.26953125" style="205" customWidth="1"/>
    <col min="8715" max="8716" width="6.26953125" style="205" customWidth="1"/>
    <col min="8717" max="8717" width="0.7265625" style="205" customWidth="1"/>
    <col min="8718" max="8718" width="9" style="205"/>
    <col min="8719" max="8719" width="10.90625" style="205" bestFit="1" customWidth="1"/>
    <col min="8720" max="8962" width="9" style="205"/>
    <col min="8963" max="8963" width="13.26953125" style="205" customWidth="1"/>
    <col min="8964" max="8964" width="3.26953125" style="205" customWidth="1"/>
    <col min="8965" max="8965" width="9.36328125" style="205" customWidth="1"/>
    <col min="8966" max="8966" width="5" style="205" customWidth="1"/>
    <col min="8967" max="8967" width="9.36328125" style="205" customWidth="1"/>
    <col min="8968" max="8968" width="17.26953125" style="205" customWidth="1"/>
    <col min="8969" max="8969" width="11.26953125" style="205" customWidth="1"/>
    <col min="8970" max="8970" width="3.26953125" style="205" customWidth="1"/>
    <col min="8971" max="8972" width="6.26953125" style="205" customWidth="1"/>
    <col min="8973" max="8973" width="0.7265625" style="205" customWidth="1"/>
    <col min="8974" max="8974" width="9" style="205"/>
    <col min="8975" max="8975" width="10.90625" style="205" bestFit="1" customWidth="1"/>
    <col min="8976" max="9218" width="9" style="205"/>
    <col min="9219" max="9219" width="13.26953125" style="205" customWidth="1"/>
    <col min="9220" max="9220" width="3.26953125" style="205" customWidth="1"/>
    <col min="9221" max="9221" width="9.36328125" style="205" customWidth="1"/>
    <col min="9222" max="9222" width="5" style="205" customWidth="1"/>
    <col min="9223" max="9223" width="9.36328125" style="205" customWidth="1"/>
    <col min="9224" max="9224" width="17.26953125" style="205" customWidth="1"/>
    <col min="9225" max="9225" width="11.26953125" style="205" customWidth="1"/>
    <col min="9226" max="9226" width="3.26953125" style="205" customWidth="1"/>
    <col min="9227" max="9228" width="6.26953125" style="205" customWidth="1"/>
    <col min="9229" max="9229" width="0.7265625" style="205" customWidth="1"/>
    <col min="9230" max="9230" width="9" style="205"/>
    <col min="9231" max="9231" width="10.90625" style="205" bestFit="1" customWidth="1"/>
    <col min="9232" max="9474" width="9" style="205"/>
    <col min="9475" max="9475" width="13.26953125" style="205" customWidth="1"/>
    <col min="9476" max="9476" width="3.26953125" style="205" customWidth="1"/>
    <col min="9477" max="9477" width="9.36328125" style="205" customWidth="1"/>
    <col min="9478" max="9478" width="5" style="205" customWidth="1"/>
    <col min="9479" max="9479" width="9.36328125" style="205" customWidth="1"/>
    <col min="9480" max="9480" width="17.26953125" style="205" customWidth="1"/>
    <col min="9481" max="9481" width="11.26953125" style="205" customWidth="1"/>
    <col min="9482" max="9482" width="3.26953125" style="205" customWidth="1"/>
    <col min="9483" max="9484" width="6.26953125" style="205" customWidth="1"/>
    <col min="9485" max="9485" width="0.7265625" style="205" customWidth="1"/>
    <col min="9486" max="9486" width="9" style="205"/>
    <col min="9487" max="9487" width="10.90625" style="205" bestFit="1" customWidth="1"/>
    <col min="9488" max="9730" width="9" style="205"/>
    <col min="9731" max="9731" width="13.26953125" style="205" customWidth="1"/>
    <col min="9732" max="9732" width="3.26953125" style="205" customWidth="1"/>
    <col min="9733" max="9733" width="9.36328125" style="205" customWidth="1"/>
    <col min="9734" max="9734" width="5" style="205" customWidth="1"/>
    <col min="9735" max="9735" width="9.36328125" style="205" customWidth="1"/>
    <col min="9736" max="9736" width="17.26953125" style="205" customWidth="1"/>
    <col min="9737" max="9737" width="11.26953125" style="205" customWidth="1"/>
    <col min="9738" max="9738" width="3.26953125" style="205" customWidth="1"/>
    <col min="9739" max="9740" width="6.26953125" style="205" customWidth="1"/>
    <col min="9741" max="9741" width="0.7265625" style="205" customWidth="1"/>
    <col min="9742" max="9742" width="9" style="205"/>
    <col min="9743" max="9743" width="10.90625" style="205" bestFit="1" customWidth="1"/>
    <col min="9744" max="9986" width="9" style="205"/>
    <col min="9987" max="9987" width="13.26953125" style="205" customWidth="1"/>
    <col min="9988" max="9988" width="3.26953125" style="205" customWidth="1"/>
    <col min="9989" max="9989" width="9.36328125" style="205" customWidth="1"/>
    <col min="9990" max="9990" width="5" style="205" customWidth="1"/>
    <col min="9991" max="9991" width="9.36328125" style="205" customWidth="1"/>
    <col min="9992" max="9992" width="17.26953125" style="205" customWidth="1"/>
    <col min="9993" max="9993" width="11.26953125" style="205" customWidth="1"/>
    <col min="9994" max="9994" width="3.26953125" style="205" customWidth="1"/>
    <col min="9995" max="9996" width="6.26953125" style="205" customWidth="1"/>
    <col min="9997" max="9997" width="0.7265625" style="205" customWidth="1"/>
    <col min="9998" max="9998" width="9" style="205"/>
    <col min="9999" max="9999" width="10.90625" style="205" bestFit="1" customWidth="1"/>
    <col min="10000" max="10242" width="9" style="205"/>
    <col min="10243" max="10243" width="13.26953125" style="205" customWidth="1"/>
    <col min="10244" max="10244" width="3.26953125" style="205" customWidth="1"/>
    <col min="10245" max="10245" width="9.36328125" style="205" customWidth="1"/>
    <col min="10246" max="10246" width="5" style="205" customWidth="1"/>
    <col min="10247" max="10247" width="9.36328125" style="205" customWidth="1"/>
    <col min="10248" max="10248" width="17.26953125" style="205" customWidth="1"/>
    <col min="10249" max="10249" width="11.26953125" style="205" customWidth="1"/>
    <col min="10250" max="10250" width="3.26953125" style="205" customWidth="1"/>
    <col min="10251" max="10252" width="6.26953125" style="205" customWidth="1"/>
    <col min="10253" max="10253" width="0.7265625" style="205" customWidth="1"/>
    <col min="10254" max="10254" width="9" style="205"/>
    <col min="10255" max="10255" width="10.90625" style="205" bestFit="1" customWidth="1"/>
    <col min="10256" max="10498" width="9" style="205"/>
    <col min="10499" max="10499" width="13.26953125" style="205" customWidth="1"/>
    <col min="10500" max="10500" width="3.26953125" style="205" customWidth="1"/>
    <col min="10501" max="10501" width="9.36328125" style="205" customWidth="1"/>
    <col min="10502" max="10502" width="5" style="205" customWidth="1"/>
    <col min="10503" max="10503" width="9.36328125" style="205" customWidth="1"/>
    <col min="10504" max="10504" width="17.26953125" style="205" customWidth="1"/>
    <col min="10505" max="10505" width="11.26953125" style="205" customWidth="1"/>
    <col min="10506" max="10506" width="3.26953125" style="205" customWidth="1"/>
    <col min="10507" max="10508" width="6.26953125" style="205" customWidth="1"/>
    <col min="10509" max="10509" width="0.7265625" style="205" customWidth="1"/>
    <col min="10510" max="10510" width="9" style="205"/>
    <col min="10511" max="10511" width="10.90625" style="205" bestFit="1" customWidth="1"/>
    <col min="10512" max="10754" width="9" style="205"/>
    <col min="10755" max="10755" width="13.26953125" style="205" customWidth="1"/>
    <col min="10756" max="10756" width="3.26953125" style="205" customWidth="1"/>
    <col min="10757" max="10757" width="9.36328125" style="205" customWidth="1"/>
    <col min="10758" max="10758" width="5" style="205" customWidth="1"/>
    <col min="10759" max="10759" width="9.36328125" style="205" customWidth="1"/>
    <col min="10760" max="10760" width="17.26953125" style="205" customWidth="1"/>
    <col min="10761" max="10761" width="11.26953125" style="205" customWidth="1"/>
    <col min="10762" max="10762" width="3.26953125" style="205" customWidth="1"/>
    <col min="10763" max="10764" width="6.26953125" style="205" customWidth="1"/>
    <col min="10765" max="10765" width="0.7265625" style="205" customWidth="1"/>
    <col min="10766" max="10766" width="9" style="205"/>
    <col min="10767" max="10767" width="10.90625" style="205" bestFit="1" customWidth="1"/>
    <col min="10768" max="11010" width="9" style="205"/>
    <col min="11011" max="11011" width="13.26953125" style="205" customWidth="1"/>
    <col min="11012" max="11012" width="3.26953125" style="205" customWidth="1"/>
    <col min="11013" max="11013" width="9.36328125" style="205" customWidth="1"/>
    <col min="11014" max="11014" width="5" style="205" customWidth="1"/>
    <col min="11015" max="11015" width="9.36328125" style="205" customWidth="1"/>
    <col min="11016" max="11016" width="17.26953125" style="205" customWidth="1"/>
    <col min="11017" max="11017" width="11.26953125" style="205" customWidth="1"/>
    <col min="11018" max="11018" width="3.26953125" style="205" customWidth="1"/>
    <col min="11019" max="11020" width="6.26953125" style="205" customWidth="1"/>
    <col min="11021" max="11021" width="0.7265625" style="205" customWidth="1"/>
    <col min="11022" max="11022" width="9" style="205"/>
    <col min="11023" max="11023" width="10.90625" style="205" bestFit="1" customWidth="1"/>
    <col min="11024" max="11266" width="9" style="205"/>
    <col min="11267" max="11267" width="13.26953125" style="205" customWidth="1"/>
    <col min="11268" max="11268" width="3.26953125" style="205" customWidth="1"/>
    <col min="11269" max="11269" width="9.36328125" style="205" customWidth="1"/>
    <col min="11270" max="11270" width="5" style="205" customWidth="1"/>
    <col min="11271" max="11271" width="9.36328125" style="205" customWidth="1"/>
    <col min="11272" max="11272" width="17.26953125" style="205" customWidth="1"/>
    <col min="11273" max="11273" width="11.26953125" style="205" customWidth="1"/>
    <col min="11274" max="11274" width="3.26953125" style="205" customWidth="1"/>
    <col min="11275" max="11276" width="6.26953125" style="205" customWidth="1"/>
    <col min="11277" max="11277" width="0.7265625" style="205" customWidth="1"/>
    <col min="11278" max="11278" width="9" style="205"/>
    <col min="11279" max="11279" width="10.90625" style="205" bestFit="1" customWidth="1"/>
    <col min="11280" max="11522" width="9" style="205"/>
    <col min="11523" max="11523" width="13.26953125" style="205" customWidth="1"/>
    <col min="11524" max="11524" width="3.26953125" style="205" customWidth="1"/>
    <col min="11525" max="11525" width="9.36328125" style="205" customWidth="1"/>
    <col min="11526" max="11526" width="5" style="205" customWidth="1"/>
    <col min="11527" max="11527" width="9.36328125" style="205" customWidth="1"/>
    <col min="11528" max="11528" width="17.26953125" style="205" customWidth="1"/>
    <col min="11529" max="11529" width="11.26953125" style="205" customWidth="1"/>
    <col min="11530" max="11530" width="3.26953125" style="205" customWidth="1"/>
    <col min="11531" max="11532" width="6.26953125" style="205" customWidth="1"/>
    <col min="11533" max="11533" width="0.7265625" style="205" customWidth="1"/>
    <col min="11534" max="11534" width="9" style="205"/>
    <col min="11535" max="11535" width="10.90625" style="205" bestFit="1" customWidth="1"/>
    <col min="11536" max="11778" width="9" style="205"/>
    <col min="11779" max="11779" width="13.26953125" style="205" customWidth="1"/>
    <col min="11780" max="11780" width="3.26953125" style="205" customWidth="1"/>
    <col min="11781" max="11781" width="9.36328125" style="205" customWidth="1"/>
    <col min="11782" max="11782" width="5" style="205" customWidth="1"/>
    <col min="11783" max="11783" width="9.36328125" style="205" customWidth="1"/>
    <col min="11784" max="11784" width="17.26953125" style="205" customWidth="1"/>
    <col min="11785" max="11785" width="11.26953125" style="205" customWidth="1"/>
    <col min="11786" max="11786" width="3.26953125" style="205" customWidth="1"/>
    <col min="11787" max="11788" width="6.26953125" style="205" customWidth="1"/>
    <col min="11789" max="11789" width="0.7265625" style="205" customWidth="1"/>
    <col min="11790" max="11790" width="9" style="205"/>
    <col min="11791" max="11791" width="10.90625" style="205" bestFit="1" customWidth="1"/>
    <col min="11792" max="12034" width="9" style="205"/>
    <col min="12035" max="12035" width="13.26953125" style="205" customWidth="1"/>
    <col min="12036" max="12036" width="3.26953125" style="205" customWidth="1"/>
    <col min="12037" max="12037" width="9.36328125" style="205" customWidth="1"/>
    <col min="12038" max="12038" width="5" style="205" customWidth="1"/>
    <col min="12039" max="12039" width="9.36328125" style="205" customWidth="1"/>
    <col min="12040" max="12040" width="17.26953125" style="205" customWidth="1"/>
    <col min="12041" max="12041" width="11.26953125" style="205" customWidth="1"/>
    <col min="12042" max="12042" width="3.26953125" style="205" customWidth="1"/>
    <col min="12043" max="12044" width="6.26953125" style="205" customWidth="1"/>
    <col min="12045" max="12045" width="0.7265625" style="205" customWidth="1"/>
    <col min="12046" max="12046" width="9" style="205"/>
    <col min="12047" max="12047" width="10.90625" style="205" bestFit="1" customWidth="1"/>
    <col min="12048" max="12290" width="9" style="205"/>
    <col min="12291" max="12291" width="13.26953125" style="205" customWidth="1"/>
    <col min="12292" max="12292" width="3.26953125" style="205" customWidth="1"/>
    <col min="12293" max="12293" width="9.36328125" style="205" customWidth="1"/>
    <col min="12294" max="12294" width="5" style="205" customWidth="1"/>
    <col min="12295" max="12295" width="9.36328125" style="205" customWidth="1"/>
    <col min="12296" max="12296" width="17.26953125" style="205" customWidth="1"/>
    <col min="12297" max="12297" width="11.26953125" style="205" customWidth="1"/>
    <col min="12298" max="12298" width="3.26953125" style="205" customWidth="1"/>
    <col min="12299" max="12300" width="6.26953125" style="205" customWidth="1"/>
    <col min="12301" max="12301" width="0.7265625" style="205" customWidth="1"/>
    <col min="12302" max="12302" width="9" style="205"/>
    <col min="12303" max="12303" width="10.90625" style="205" bestFit="1" customWidth="1"/>
    <col min="12304" max="12546" width="9" style="205"/>
    <col min="12547" max="12547" width="13.26953125" style="205" customWidth="1"/>
    <col min="12548" max="12548" width="3.26953125" style="205" customWidth="1"/>
    <col min="12549" max="12549" width="9.36328125" style="205" customWidth="1"/>
    <col min="12550" max="12550" width="5" style="205" customWidth="1"/>
    <col min="12551" max="12551" width="9.36328125" style="205" customWidth="1"/>
    <col min="12552" max="12552" width="17.26953125" style="205" customWidth="1"/>
    <col min="12553" max="12553" width="11.26953125" style="205" customWidth="1"/>
    <col min="12554" max="12554" width="3.26953125" style="205" customWidth="1"/>
    <col min="12555" max="12556" width="6.26953125" style="205" customWidth="1"/>
    <col min="12557" max="12557" width="0.7265625" style="205" customWidth="1"/>
    <col min="12558" max="12558" width="9" style="205"/>
    <col min="12559" max="12559" width="10.90625" style="205" bestFit="1" customWidth="1"/>
    <col min="12560" max="12802" width="9" style="205"/>
    <col min="12803" max="12803" width="13.26953125" style="205" customWidth="1"/>
    <col min="12804" max="12804" width="3.26953125" style="205" customWidth="1"/>
    <col min="12805" max="12805" width="9.36328125" style="205" customWidth="1"/>
    <col min="12806" max="12806" width="5" style="205" customWidth="1"/>
    <col min="12807" max="12807" width="9.36328125" style="205" customWidth="1"/>
    <col min="12808" max="12808" width="17.26953125" style="205" customWidth="1"/>
    <col min="12809" max="12809" width="11.26953125" style="205" customWidth="1"/>
    <col min="12810" max="12810" width="3.26953125" style="205" customWidth="1"/>
    <col min="12811" max="12812" width="6.26953125" style="205" customWidth="1"/>
    <col min="12813" max="12813" width="0.7265625" style="205" customWidth="1"/>
    <col min="12814" max="12814" width="9" style="205"/>
    <col min="12815" max="12815" width="10.90625" style="205" bestFit="1" customWidth="1"/>
    <col min="12816" max="13058" width="9" style="205"/>
    <col min="13059" max="13059" width="13.26953125" style="205" customWidth="1"/>
    <col min="13060" max="13060" width="3.26953125" style="205" customWidth="1"/>
    <col min="13061" max="13061" width="9.36328125" style="205" customWidth="1"/>
    <col min="13062" max="13062" width="5" style="205" customWidth="1"/>
    <col min="13063" max="13063" width="9.36328125" style="205" customWidth="1"/>
    <col min="13064" max="13064" width="17.26953125" style="205" customWidth="1"/>
    <col min="13065" max="13065" width="11.26953125" style="205" customWidth="1"/>
    <col min="13066" max="13066" width="3.26953125" style="205" customWidth="1"/>
    <col min="13067" max="13068" width="6.26953125" style="205" customWidth="1"/>
    <col min="13069" max="13069" width="0.7265625" style="205" customWidth="1"/>
    <col min="13070" max="13070" width="9" style="205"/>
    <col min="13071" max="13071" width="10.90625" style="205" bestFit="1" customWidth="1"/>
    <col min="13072" max="13314" width="9" style="205"/>
    <col min="13315" max="13315" width="13.26953125" style="205" customWidth="1"/>
    <col min="13316" max="13316" width="3.26953125" style="205" customWidth="1"/>
    <col min="13317" max="13317" width="9.36328125" style="205" customWidth="1"/>
    <col min="13318" max="13318" width="5" style="205" customWidth="1"/>
    <col min="13319" max="13319" width="9.36328125" style="205" customWidth="1"/>
    <col min="13320" max="13320" width="17.26953125" style="205" customWidth="1"/>
    <col min="13321" max="13321" width="11.26953125" style="205" customWidth="1"/>
    <col min="13322" max="13322" width="3.26953125" style="205" customWidth="1"/>
    <col min="13323" max="13324" width="6.26953125" style="205" customWidth="1"/>
    <col min="13325" max="13325" width="0.7265625" style="205" customWidth="1"/>
    <col min="13326" max="13326" width="9" style="205"/>
    <col min="13327" max="13327" width="10.90625" style="205" bestFit="1" customWidth="1"/>
    <col min="13328" max="13570" width="9" style="205"/>
    <col min="13571" max="13571" width="13.26953125" style="205" customWidth="1"/>
    <col min="13572" max="13572" width="3.26953125" style="205" customWidth="1"/>
    <col min="13573" max="13573" width="9.36328125" style="205" customWidth="1"/>
    <col min="13574" max="13574" width="5" style="205" customWidth="1"/>
    <col min="13575" max="13575" width="9.36328125" style="205" customWidth="1"/>
    <col min="13576" max="13576" width="17.26953125" style="205" customWidth="1"/>
    <col min="13577" max="13577" width="11.26953125" style="205" customWidth="1"/>
    <col min="13578" max="13578" width="3.26953125" style="205" customWidth="1"/>
    <col min="13579" max="13580" width="6.26953125" style="205" customWidth="1"/>
    <col min="13581" max="13581" width="0.7265625" style="205" customWidth="1"/>
    <col min="13582" max="13582" width="9" style="205"/>
    <col min="13583" max="13583" width="10.90625" style="205" bestFit="1" customWidth="1"/>
    <col min="13584" max="13826" width="9" style="205"/>
    <col min="13827" max="13827" width="13.26953125" style="205" customWidth="1"/>
    <col min="13828" max="13828" width="3.26953125" style="205" customWidth="1"/>
    <col min="13829" max="13829" width="9.36328125" style="205" customWidth="1"/>
    <col min="13830" max="13830" width="5" style="205" customWidth="1"/>
    <col min="13831" max="13831" width="9.36328125" style="205" customWidth="1"/>
    <col min="13832" max="13832" width="17.26953125" style="205" customWidth="1"/>
    <col min="13833" max="13833" width="11.26953125" style="205" customWidth="1"/>
    <col min="13834" max="13834" width="3.26953125" style="205" customWidth="1"/>
    <col min="13835" max="13836" width="6.26953125" style="205" customWidth="1"/>
    <col min="13837" max="13837" width="0.7265625" style="205" customWidth="1"/>
    <col min="13838" max="13838" width="9" style="205"/>
    <col min="13839" max="13839" width="10.90625" style="205" bestFit="1" customWidth="1"/>
    <col min="13840" max="14082" width="9" style="205"/>
    <col min="14083" max="14083" width="13.26953125" style="205" customWidth="1"/>
    <col min="14084" max="14084" width="3.26953125" style="205" customWidth="1"/>
    <col min="14085" max="14085" width="9.36328125" style="205" customWidth="1"/>
    <col min="14086" max="14086" width="5" style="205" customWidth="1"/>
    <col min="14087" max="14087" width="9.36328125" style="205" customWidth="1"/>
    <col min="14088" max="14088" width="17.26953125" style="205" customWidth="1"/>
    <col min="14089" max="14089" width="11.26953125" style="205" customWidth="1"/>
    <col min="14090" max="14090" width="3.26953125" style="205" customWidth="1"/>
    <col min="14091" max="14092" width="6.26953125" style="205" customWidth="1"/>
    <col min="14093" max="14093" width="0.7265625" style="205" customWidth="1"/>
    <col min="14094" max="14094" width="9" style="205"/>
    <col min="14095" max="14095" width="10.90625" style="205" bestFit="1" customWidth="1"/>
    <col min="14096" max="14338" width="9" style="205"/>
    <col min="14339" max="14339" width="13.26953125" style="205" customWidth="1"/>
    <col min="14340" max="14340" width="3.26953125" style="205" customWidth="1"/>
    <col min="14341" max="14341" width="9.36328125" style="205" customWidth="1"/>
    <col min="14342" max="14342" width="5" style="205" customWidth="1"/>
    <col min="14343" max="14343" width="9.36328125" style="205" customWidth="1"/>
    <col min="14344" max="14344" width="17.26953125" style="205" customWidth="1"/>
    <col min="14345" max="14345" width="11.26953125" style="205" customWidth="1"/>
    <col min="14346" max="14346" width="3.26953125" style="205" customWidth="1"/>
    <col min="14347" max="14348" width="6.26953125" style="205" customWidth="1"/>
    <col min="14349" max="14349" width="0.7265625" style="205" customWidth="1"/>
    <col min="14350" max="14350" width="9" style="205"/>
    <col min="14351" max="14351" width="10.90625" style="205" bestFit="1" customWidth="1"/>
    <col min="14352" max="14594" width="9" style="205"/>
    <col min="14595" max="14595" width="13.26953125" style="205" customWidth="1"/>
    <col min="14596" max="14596" width="3.26953125" style="205" customWidth="1"/>
    <col min="14597" max="14597" width="9.36328125" style="205" customWidth="1"/>
    <col min="14598" max="14598" width="5" style="205" customWidth="1"/>
    <col min="14599" max="14599" width="9.36328125" style="205" customWidth="1"/>
    <col min="14600" max="14600" width="17.26953125" style="205" customWidth="1"/>
    <col min="14601" max="14601" width="11.26953125" style="205" customWidth="1"/>
    <col min="14602" max="14602" width="3.26953125" style="205" customWidth="1"/>
    <col min="14603" max="14604" width="6.26953125" style="205" customWidth="1"/>
    <col min="14605" max="14605" width="0.7265625" style="205" customWidth="1"/>
    <col min="14606" max="14606" width="9" style="205"/>
    <col min="14607" max="14607" width="10.90625" style="205" bestFit="1" customWidth="1"/>
    <col min="14608" max="14850" width="9" style="205"/>
    <col min="14851" max="14851" width="13.26953125" style="205" customWidth="1"/>
    <col min="14852" max="14852" width="3.26953125" style="205" customWidth="1"/>
    <col min="14853" max="14853" width="9.36328125" style="205" customWidth="1"/>
    <col min="14854" max="14854" width="5" style="205" customWidth="1"/>
    <col min="14855" max="14855" width="9.36328125" style="205" customWidth="1"/>
    <col min="14856" max="14856" width="17.26953125" style="205" customWidth="1"/>
    <col min="14857" max="14857" width="11.26953125" style="205" customWidth="1"/>
    <col min="14858" max="14858" width="3.26953125" style="205" customWidth="1"/>
    <col min="14859" max="14860" width="6.26953125" style="205" customWidth="1"/>
    <col min="14861" max="14861" width="0.7265625" style="205" customWidth="1"/>
    <col min="14862" max="14862" width="9" style="205"/>
    <col min="14863" max="14863" width="10.90625" style="205" bestFit="1" customWidth="1"/>
    <col min="14864" max="15106" width="9" style="205"/>
    <col min="15107" max="15107" width="13.26953125" style="205" customWidth="1"/>
    <col min="15108" max="15108" width="3.26953125" style="205" customWidth="1"/>
    <col min="15109" max="15109" width="9.36328125" style="205" customWidth="1"/>
    <col min="15110" max="15110" width="5" style="205" customWidth="1"/>
    <col min="15111" max="15111" width="9.36328125" style="205" customWidth="1"/>
    <col min="15112" max="15112" width="17.26953125" style="205" customWidth="1"/>
    <col min="15113" max="15113" width="11.26953125" style="205" customWidth="1"/>
    <col min="15114" max="15114" width="3.26953125" style="205" customWidth="1"/>
    <col min="15115" max="15116" width="6.26953125" style="205" customWidth="1"/>
    <col min="15117" max="15117" width="0.7265625" style="205" customWidth="1"/>
    <col min="15118" max="15118" width="9" style="205"/>
    <col min="15119" max="15119" width="10.90625" style="205" bestFit="1" customWidth="1"/>
    <col min="15120" max="15362" width="9" style="205"/>
    <col min="15363" max="15363" width="13.26953125" style="205" customWidth="1"/>
    <col min="15364" max="15364" width="3.26953125" style="205" customWidth="1"/>
    <col min="15365" max="15365" width="9.36328125" style="205" customWidth="1"/>
    <col min="15366" max="15366" width="5" style="205" customWidth="1"/>
    <col min="15367" max="15367" width="9.36328125" style="205" customWidth="1"/>
    <col min="15368" max="15368" width="17.26953125" style="205" customWidth="1"/>
    <col min="15369" max="15369" width="11.26953125" style="205" customWidth="1"/>
    <col min="15370" max="15370" width="3.26953125" style="205" customWidth="1"/>
    <col min="15371" max="15372" width="6.26953125" style="205" customWidth="1"/>
    <col min="15373" max="15373" width="0.7265625" style="205" customWidth="1"/>
    <col min="15374" max="15374" width="9" style="205"/>
    <col min="15375" max="15375" width="10.90625" style="205" bestFit="1" customWidth="1"/>
    <col min="15376" max="15618" width="9" style="205"/>
    <col min="15619" max="15619" width="13.26953125" style="205" customWidth="1"/>
    <col min="15620" max="15620" width="3.26953125" style="205" customWidth="1"/>
    <col min="15621" max="15621" width="9.36328125" style="205" customWidth="1"/>
    <col min="15622" max="15622" width="5" style="205" customWidth="1"/>
    <col min="15623" max="15623" width="9.36328125" style="205" customWidth="1"/>
    <col min="15624" max="15624" width="17.26953125" style="205" customWidth="1"/>
    <col min="15625" max="15625" width="11.26953125" style="205" customWidth="1"/>
    <col min="15626" max="15626" width="3.26953125" style="205" customWidth="1"/>
    <col min="15627" max="15628" width="6.26953125" style="205" customWidth="1"/>
    <col min="15629" max="15629" width="0.7265625" style="205" customWidth="1"/>
    <col min="15630" max="15630" width="9" style="205"/>
    <col min="15631" max="15631" width="10.90625" style="205" bestFit="1" customWidth="1"/>
    <col min="15632" max="15874" width="9" style="205"/>
    <col min="15875" max="15875" width="13.26953125" style="205" customWidth="1"/>
    <col min="15876" max="15876" width="3.26953125" style="205" customWidth="1"/>
    <col min="15877" max="15877" width="9.36328125" style="205" customWidth="1"/>
    <col min="15878" max="15878" width="5" style="205" customWidth="1"/>
    <col min="15879" max="15879" width="9.36328125" style="205" customWidth="1"/>
    <col min="15880" max="15880" width="17.26953125" style="205" customWidth="1"/>
    <col min="15881" max="15881" width="11.26953125" style="205" customWidth="1"/>
    <col min="15882" max="15882" width="3.26953125" style="205" customWidth="1"/>
    <col min="15883" max="15884" width="6.26953125" style="205" customWidth="1"/>
    <col min="15885" max="15885" width="0.7265625" style="205" customWidth="1"/>
    <col min="15886" max="15886" width="9" style="205"/>
    <col min="15887" max="15887" width="10.90625" style="205" bestFit="1" customWidth="1"/>
    <col min="15888" max="16130" width="9" style="205"/>
    <col min="16131" max="16131" width="13.26953125" style="205" customWidth="1"/>
    <col min="16132" max="16132" width="3.26953125" style="205" customWidth="1"/>
    <col min="16133" max="16133" width="9.36328125" style="205" customWidth="1"/>
    <col min="16134" max="16134" width="5" style="205" customWidth="1"/>
    <col min="16135" max="16135" width="9.36328125" style="205" customWidth="1"/>
    <col min="16136" max="16136" width="17.26953125" style="205" customWidth="1"/>
    <col min="16137" max="16137" width="11.26953125" style="205" customWidth="1"/>
    <col min="16138" max="16138" width="3.26953125" style="205" customWidth="1"/>
    <col min="16139" max="16140" width="6.26953125" style="205" customWidth="1"/>
    <col min="16141" max="16141" width="0.7265625" style="205" customWidth="1"/>
    <col min="16142" max="16142" width="9" style="205"/>
    <col min="16143" max="16143" width="10.90625" style="205" bestFit="1" customWidth="1"/>
    <col min="16144" max="16384" width="9" style="205"/>
  </cols>
  <sheetData>
    <row r="1" spans="1:22" s="192" customFormat="1" ht="30" customHeight="1">
      <c r="A1" s="743" t="s">
        <v>19</v>
      </c>
      <c r="B1" s="743"/>
      <c r="C1" s="743"/>
      <c r="D1" s="743"/>
      <c r="E1" s="743"/>
      <c r="F1" s="743"/>
      <c r="G1" s="743"/>
      <c r="H1" s="743"/>
      <c r="I1" s="743"/>
      <c r="J1" s="743"/>
      <c r="K1" s="743"/>
      <c r="L1" s="743"/>
      <c r="M1" s="743"/>
      <c r="N1" s="743"/>
      <c r="O1" s="193"/>
      <c r="P1" s="194"/>
      <c r="Q1" s="738"/>
      <c r="R1" s="739"/>
      <c r="S1" s="739"/>
      <c r="T1" s="195"/>
      <c r="U1" s="194"/>
      <c r="V1" s="194"/>
    </row>
    <row r="2" spans="1:22" s="196" customFormat="1" ht="27.15" customHeight="1">
      <c r="A2" s="742"/>
      <c r="B2" s="742"/>
      <c r="C2" s="382"/>
      <c r="D2" s="698"/>
      <c r="E2" s="698"/>
      <c r="F2" s="311"/>
      <c r="G2" s="311"/>
      <c r="H2" s="747"/>
      <c r="I2" s="747"/>
      <c r="J2" s="747"/>
      <c r="K2" s="747"/>
      <c r="L2" s="747"/>
      <c r="P2" s="197"/>
      <c r="Q2" s="739"/>
      <c r="R2" s="739"/>
      <c r="S2" s="739"/>
      <c r="T2" s="195"/>
      <c r="U2" s="197"/>
      <c r="V2" s="197"/>
    </row>
    <row r="3" spans="1:22" s="202" customFormat="1" ht="50.15" customHeight="1">
      <c r="A3" s="699"/>
      <c r="B3" s="699"/>
      <c r="C3" s="699"/>
      <c r="D3" s="699"/>
      <c r="E3" s="699"/>
      <c r="F3" s="699"/>
      <c r="G3" s="699"/>
      <c r="H3" s="699"/>
      <c r="I3" s="699"/>
      <c r="J3" s="699"/>
      <c r="K3" s="699"/>
      <c r="L3" s="699"/>
      <c r="M3" s="198"/>
      <c r="N3" s="198"/>
      <c r="O3" s="199"/>
      <c r="P3" s="200"/>
      <c r="Q3" s="201"/>
      <c r="R3" s="200"/>
      <c r="S3" s="195"/>
      <c r="T3" s="195"/>
      <c r="U3" s="200"/>
      <c r="V3" s="200"/>
    </row>
    <row r="4" spans="1:22" s="192" customFormat="1" ht="20" customHeight="1">
      <c r="A4" s="740" t="s">
        <v>141</v>
      </c>
      <c r="B4" s="741"/>
      <c r="C4" s="570" t="s">
        <v>263</v>
      </c>
      <c r="D4" s="751"/>
      <c r="E4" s="751"/>
      <c r="F4" s="751"/>
      <c r="G4" s="744" t="s">
        <v>256</v>
      </c>
      <c r="H4" s="744"/>
      <c r="I4" s="744"/>
      <c r="J4" s="748"/>
      <c r="K4" s="748"/>
      <c r="L4" s="748"/>
      <c r="M4" s="748"/>
      <c r="N4" s="748"/>
      <c r="P4" s="194"/>
      <c r="Q4" s="203"/>
      <c r="R4" s="203"/>
      <c r="S4" s="203"/>
      <c r="T4" s="195"/>
      <c r="U4" s="194"/>
      <c r="V4" s="194"/>
    </row>
    <row r="5" spans="1:22" ht="6.65" customHeight="1">
      <c r="A5" s="204"/>
      <c r="B5" s="204"/>
      <c r="P5" s="206"/>
      <c r="Q5" s="203"/>
      <c r="R5" s="203"/>
      <c r="S5" s="203"/>
      <c r="T5" s="195"/>
      <c r="U5" s="206"/>
      <c r="V5" s="206"/>
    </row>
    <row r="6" spans="1:22" s="207" customFormat="1" ht="25" customHeight="1">
      <c r="A6" s="679" t="s">
        <v>4</v>
      </c>
      <c r="B6" s="679"/>
      <c r="C6" s="745"/>
      <c r="D6" s="746"/>
      <c r="E6" s="746"/>
      <c r="F6" s="746"/>
      <c r="G6" s="209" t="s">
        <v>16</v>
      </c>
      <c r="H6" s="706"/>
      <c r="I6" s="706"/>
      <c r="J6" s="706"/>
      <c r="K6" s="707"/>
      <c r="L6" s="749" t="s">
        <v>20</v>
      </c>
      <c r="M6" s="694" t="s">
        <v>255</v>
      </c>
      <c r="N6" s="696"/>
      <c r="O6" s="312"/>
      <c r="P6" s="327"/>
      <c r="Q6" s="208"/>
      <c r="R6" s="208"/>
      <c r="S6" s="203"/>
      <c r="T6" s="203"/>
      <c r="U6" s="203"/>
      <c r="V6" s="195"/>
    </row>
    <row r="7" spans="1:22" s="207" customFormat="1" ht="25" customHeight="1">
      <c r="A7" s="685" t="s">
        <v>7</v>
      </c>
      <c r="B7" s="686"/>
      <c r="C7" s="704"/>
      <c r="D7" s="705"/>
      <c r="E7" s="705"/>
      <c r="F7" s="705"/>
      <c r="G7" s="209" t="s">
        <v>16</v>
      </c>
      <c r="H7" s="708"/>
      <c r="I7" s="708"/>
      <c r="J7" s="708"/>
      <c r="K7" s="709"/>
      <c r="L7" s="750"/>
      <c r="M7" s="695"/>
      <c r="N7" s="697"/>
      <c r="O7" s="312"/>
      <c r="P7" s="327"/>
      <c r="Q7" s="208"/>
      <c r="R7" s="208"/>
      <c r="S7" s="203"/>
      <c r="T7" s="203"/>
      <c r="U7" s="203"/>
      <c r="V7" s="195"/>
    </row>
    <row r="8" spans="1:22" s="207" customFormat="1" ht="25" customHeight="1">
      <c r="A8" s="685" t="s">
        <v>39</v>
      </c>
      <c r="B8" s="686"/>
      <c r="C8" s="648"/>
      <c r="D8" s="649"/>
      <c r="E8" s="649"/>
      <c r="F8" s="649"/>
      <c r="G8" s="649"/>
      <c r="H8" s="649"/>
      <c r="I8" s="649"/>
      <c r="J8" s="649"/>
      <c r="K8" s="649"/>
      <c r="L8" s="649"/>
      <c r="M8" s="649"/>
      <c r="N8" s="650"/>
      <c r="P8" s="208"/>
      <c r="Q8" s="208"/>
      <c r="R8" s="208"/>
      <c r="S8" s="195"/>
      <c r="T8" s="195"/>
      <c r="U8" s="208"/>
      <c r="V8" s="208"/>
    </row>
    <row r="9" spans="1:22" ht="30" customHeight="1">
      <c r="A9" s="685" t="s">
        <v>18</v>
      </c>
      <c r="B9" s="686"/>
      <c r="C9" s="658"/>
      <c r="D9" s="659"/>
      <c r="E9" s="659"/>
      <c r="F9" s="645" t="s">
        <v>21</v>
      </c>
      <c r="G9" s="646"/>
      <c r="H9" s="646"/>
      <c r="I9" s="646"/>
      <c r="J9" s="646"/>
      <c r="K9" s="646"/>
      <c r="L9" s="646"/>
      <c r="M9" s="646"/>
      <c r="N9" s="647"/>
      <c r="P9" s="206"/>
      <c r="Q9" s="206"/>
      <c r="R9" s="195"/>
      <c r="S9" s="195"/>
      <c r="T9" s="195"/>
      <c r="U9" s="206"/>
      <c r="V9" s="206"/>
    </row>
    <row r="10" spans="1:22" ht="20" hidden="1" customHeight="1">
      <c r="A10" s="687"/>
      <c r="B10" s="688"/>
      <c r="C10" s="660"/>
      <c r="D10" s="661"/>
      <c r="E10" s="661"/>
      <c r="F10" s="664" t="s">
        <v>261</v>
      </c>
      <c r="G10" s="665"/>
      <c r="H10" s="665"/>
      <c r="I10" s="665"/>
      <c r="J10" s="665"/>
      <c r="K10" s="665"/>
      <c r="L10" s="665"/>
      <c r="M10" s="665"/>
      <c r="N10" s="666"/>
      <c r="P10" s="206"/>
      <c r="Q10" s="206"/>
      <c r="R10" s="195"/>
      <c r="S10" s="195"/>
      <c r="T10" s="195"/>
      <c r="U10" s="206"/>
      <c r="V10" s="206"/>
    </row>
    <row r="11" spans="1:22" ht="1.1499999999999999" customHeight="1">
      <c r="A11" s="689"/>
      <c r="B11" s="690"/>
      <c r="C11" s="662"/>
      <c r="D11" s="663"/>
      <c r="E11" s="663"/>
      <c r="F11" s="667"/>
      <c r="G11" s="668"/>
      <c r="H11" s="668"/>
      <c r="I11" s="668"/>
      <c r="J11" s="668"/>
      <c r="K11" s="668"/>
      <c r="L11" s="668"/>
      <c r="M11" s="668"/>
      <c r="N11" s="669"/>
      <c r="P11" s="206"/>
      <c r="Q11" s="206"/>
      <c r="R11" s="195"/>
      <c r="S11" s="195"/>
      <c r="T11" s="195"/>
      <c r="U11" s="206"/>
      <c r="V11" s="206"/>
    </row>
    <row r="12" spans="1:22" s="210" customFormat="1" ht="65" customHeight="1">
      <c r="A12" s="700" t="s">
        <v>165</v>
      </c>
      <c r="B12" s="641"/>
      <c r="C12" s="642" t="s">
        <v>169</v>
      </c>
      <c r="D12" s="643"/>
      <c r="E12" s="643"/>
      <c r="F12" s="643"/>
      <c r="G12" s="643"/>
      <c r="H12" s="643"/>
      <c r="I12" s="643"/>
      <c r="J12" s="643"/>
      <c r="K12" s="643"/>
      <c r="L12" s="643"/>
      <c r="M12" s="643"/>
      <c r="N12" s="644"/>
      <c r="P12" s="211"/>
      <c r="Q12" s="211"/>
      <c r="R12" s="212"/>
      <c r="S12" s="212"/>
      <c r="T12" s="212"/>
      <c r="U12" s="211"/>
      <c r="V12" s="211"/>
    </row>
    <row r="13" spans="1:22" ht="6.25" customHeight="1">
      <c r="A13" s="213"/>
      <c r="B13" s="213"/>
      <c r="J13" s="214"/>
      <c r="P13" s="206"/>
      <c r="Q13" s="206"/>
      <c r="R13" s="195"/>
      <c r="S13" s="195"/>
      <c r="T13" s="195"/>
      <c r="U13" s="206"/>
      <c r="V13" s="206"/>
    </row>
    <row r="14" spans="1:22" s="207" customFormat="1" ht="30" customHeight="1">
      <c r="A14" s="685" t="s">
        <v>155</v>
      </c>
      <c r="B14" s="686"/>
      <c r="C14" s="651"/>
      <c r="D14" s="652"/>
      <c r="E14" s="652"/>
      <c r="F14" s="652"/>
      <c r="G14" s="310" t="s">
        <v>254</v>
      </c>
      <c r="H14" s="653"/>
      <c r="I14" s="653"/>
      <c r="J14" s="653"/>
      <c r="K14" s="653"/>
      <c r="L14" s="710" t="s">
        <v>35</v>
      </c>
      <c r="M14" s="710"/>
      <c r="N14" s="711"/>
      <c r="P14" s="208"/>
      <c r="Q14" s="215"/>
      <c r="R14" s="208"/>
      <c r="S14" s="195"/>
      <c r="T14" s="195"/>
      <c r="U14" s="208"/>
      <c r="V14" s="208"/>
    </row>
    <row r="15" spans="1:22" s="207" customFormat="1" ht="17" customHeight="1">
      <c r="A15" s="687"/>
      <c r="B15" s="688"/>
      <c r="C15" s="691" t="s">
        <v>33</v>
      </c>
      <c r="D15" s="692"/>
      <c r="E15" s="692"/>
      <c r="F15" s="692"/>
      <c r="G15" s="692"/>
      <c r="H15" s="692"/>
      <c r="I15" s="692"/>
      <c r="J15" s="692"/>
      <c r="K15" s="692"/>
      <c r="L15" s="692"/>
      <c r="M15" s="692"/>
      <c r="N15" s="693"/>
      <c r="P15" s="208"/>
      <c r="Q15" s="208"/>
      <c r="R15" s="208"/>
      <c r="S15" s="195"/>
      <c r="T15" s="195"/>
      <c r="U15" s="208"/>
      <c r="V15" s="208"/>
    </row>
    <row r="16" spans="1:22" s="207" customFormat="1" ht="20" customHeight="1">
      <c r="A16" s="687"/>
      <c r="B16" s="688"/>
      <c r="C16" s="205"/>
      <c r="D16" s="654"/>
      <c r="E16" s="654"/>
      <c r="F16" s="654"/>
      <c r="G16" s="712" t="s">
        <v>34</v>
      </c>
      <c r="H16" s="712"/>
      <c r="I16" s="712"/>
      <c r="J16" s="712"/>
      <c r="K16" s="712"/>
      <c r="L16" s="712"/>
      <c r="M16" s="712"/>
      <c r="N16" s="713"/>
      <c r="P16" s="208"/>
      <c r="Q16" s="208"/>
      <c r="R16" s="208"/>
      <c r="S16" s="195"/>
      <c r="T16" s="195"/>
      <c r="U16" s="208"/>
      <c r="V16" s="208"/>
    </row>
    <row r="17" spans="1:22" s="207" customFormat="1" ht="30" customHeight="1">
      <c r="A17" s="689"/>
      <c r="B17" s="690"/>
      <c r="C17" s="701" t="s">
        <v>167</v>
      </c>
      <c r="D17" s="702"/>
      <c r="E17" s="702"/>
      <c r="F17" s="702"/>
      <c r="G17" s="702"/>
      <c r="H17" s="702"/>
      <c r="I17" s="702"/>
      <c r="J17" s="702"/>
      <c r="K17" s="702"/>
      <c r="L17" s="702"/>
      <c r="M17" s="702"/>
      <c r="N17" s="703"/>
      <c r="P17" s="208"/>
      <c r="Q17" s="208"/>
      <c r="R17" s="208"/>
      <c r="S17" s="195"/>
      <c r="T17" s="195"/>
      <c r="U17" s="208"/>
      <c r="V17" s="208"/>
    </row>
    <row r="18" spans="1:22" s="207" customFormat="1" ht="45.15" customHeight="1">
      <c r="A18" s="639" t="s">
        <v>31</v>
      </c>
      <c r="B18" s="641"/>
      <c r="C18" s="381"/>
      <c r="D18" s="670" t="s">
        <v>32</v>
      </c>
      <c r="E18" s="671"/>
      <c r="F18" s="671"/>
      <c r="G18" s="671"/>
      <c r="H18" s="672"/>
      <c r="I18" s="673"/>
      <c r="J18" s="673"/>
      <c r="K18" s="673"/>
      <c r="L18" s="673"/>
      <c r="M18" s="673"/>
      <c r="N18" s="674"/>
      <c r="P18" s="208"/>
      <c r="Q18" s="208"/>
      <c r="R18" s="208"/>
      <c r="S18" s="195"/>
      <c r="T18" s="195"/>
      <c r="U18" s="208"/>
      <c r="V18" s="208"/>
    </row>
    <row r="19" spans="1:22" ht="20" customHeight="1">
      <c r="A19" s="685" t="s">
        <v>22</v>
      </c>
      <c r="B19" s="686"/>
      <c r="C19" s="719"/>
      <c r="D19" s="719"/>
      <c r="E19" s="719"/>
      <c r="F19" s="719"/>
      <c r="G19" s="719"/>
      <c r="H19" s="719"/>
      <c r="I19" s="719"/>
      <c r="J19" s="719"/>
      <c r="K19" s="719"/>
      <c r="L19" s="719"/>
      <c r="M19" s="719"/>
      <c r="N19" s="719"/>
      <c r="P19" s="206"/>
      <c r="Q19" s="215"/>
      <c r="R19" s="195"/>
      <c r="S19" s="195"/>
      <c r="T19" s="195"/>
      <c r="U19" s="206"/>
      <c r="V19" s="206"/>
    </row>
    <row r="20" spans="1:22" ht="42.25" customHeight="1">
      <c r="A20" s="689"/>
      <c r="B20" s="690"/>
      <c r="C20" s="720" t="s">
        <v>262</v>
      </c>
      <c r="D20" s="721"/>
      <c r="E20" s="721"/>
      <c r="F20" s="721"/>
      <c r="G20" s="721"/>
      <c r="H20" s="721"/>
      <c r="I20" s="721"/>
      <c r="J20" s="721"/>
      <c r="K20" s="721"/>
      <c r="L20" s="721"/>
      <c r="M20" s="721"/>
      <c r="N20" s="722"/>
      <c r="P20" s="206"/>
      <c r="Q20" s="215"/>
      <c r="R20" s="195"/>
      <c r="S20" s="195"/>
      <c r="T20" s="195"/>
      <c r="U20" s="206"/>
      <c r="V20" s="206"/>
    </row>
    <row r="21" spans="1:22" ht="20" customHeight="1">
      <c r="A21" s="679" t="s">
        <v>23</v>
      </c>
      <c r="B21" s="679"/>
      <c r="C21" s="723"/>
      <c r="D21" s="723"/>
      <c r="E21" s="723"/>
      <c r="F21" s="723"/>
      <c r="G21" s="723"/>
      <c r="H21" s="655" t="s">
        <v>24</v>
      </c>
      <c r="I21" s="656"/>
      <c r="J21" s="656"/>
      <c r="K21" s="657"/>
      <c r="L21" s="680"/>
      <c r="M21" s="680"/>
      <c r="N21" s="681"/>
      <c r="P21" s="206"/>
      <c r="Q21" s="215"/>
      <c r="R21" s="195"/>
      <c r="S21" s="195"/>
      <c r="T21" s="195"/>
      <c r="U21" s="206"/>
      <c r="V21" s="206"/>
    </row>
    <row r="22" spans="1:22" ht="20" customHeight="1">
      <c r="A22" s="679" t="s">
        <v>25</v>
      </c>
      <c r="B22" s="679"/>
      <c r="C22" s="678"/>
      <c r="D22" s="678"/>
      <c r="E22" s="678"/>
      <c r="F22" s="678"/>
      <c r="G22" s="678"/>
      <c r="H22" s="678"/>
      <c r="I22" s="678"/>
      <c r="J22" s="678"/>
      <c r="K22" s="678"/>
      <c r="L22" s="678"/>
      <c r="M22" s="678"/>
      <c r="N22" s="678"/>
      <c r="P22" s="206"/>
      <c r="Q22" s="215"/>
      <c r="R22" s="195"/>
      <c r="S22" s="195"/>
      <c r="T22" s="195"/>
      <c r="U22" s="206"/>
      <c r="V22" s="206"/>
    </row>
    <row r="23" spans="1:22" ht="20" customHeight="1">
      <c r="A23" s="679" t="s">
        <v>6</v>
      </c>
      <c r="B23" s="679"/>
      <c r="C23" s="682"/>
      <c r="D23" s="683"/>
      <c r="E23" s="683"/>
      <c r="F23" s="683"/>
      <c r="G23" s="683"/>
      <c r="H23" s="655" t="s">
        <v>26</v>
      </c>
      <c r="I23" s="656"/>
      <c r="J23" s="656"/>
      <c r="K23" s="657"/>
      <c r="L23" s="682"/>
      <c r="M23" s="683"/>
      <c r="N23" s="684"/>
      <c r="P23" s="206"/>
      <c r="Q23" s="215"/>
      <c r="R23" s="206"/>
      <c r="S23" s="195"/>
      <c r="T23" s="195"/>
      <c r="U23" s="206"/>
      <c r="V23" s="206"/>
    </row>
    <row r="24" spans="1:22" ht="6.65" customHeight="1">
      <c r="A24" s="314"/>
      <c r="B24" s="314"/>
      <c r="C24" s="315"/>
      <c r="D24" s="315"/>
      <c r="E24" s="315"/>
      <c r="F24" s="315"/>
      <c r="G24" s="315"/>
      <c r="H24" s="315"/>
      <c r="I24" s="315"/>
      <c r="J24" s="315"/>
      <c r="K24" s="315"/>
      <c r="L24" s="315"/>
      <c r="M24" s="315"/>
      <c r="N24" s="315"/>
      <c r="P24" s="206"/>
      <c r="Q24" s="206"/>
      <c r="R24" s="195"/>
      <c r="S24" s="195"/>
      <c r="T24" s="195"/>
      <c r="U24" s="206"/>
      <c r="V24" s="206"/>
    </row>
    <row r="25" spans="1:22" ht="20" customHeight="1">
      <c r="A25" s="726" t="s">
        <v>3</v>
      </c>
      <c r="B25" s="726"/>
      <c r="C25" s="678"/>
      <c r="D25" s="678"/>
      <c r="E25" s="678"/>
      <c r="F25" s="678"/>
      <c r="G25" s="678"/>
      <c r="H25" s="678"/>
      <c r="I25" s="678"/>
      <c r="J25" s="678"/>
      <c r="K25" s="678"/>
      <c r="L25" s="678"/>
      <c r="M25" s="678"/>
      <c r="N25" s="678"/>
      <c r="P25" s="206"/>
      <c r="Q25" s="206"/>
      <c r="R25" s="195"/>
      <c r="S25" s="195"/>
      <c r="T25" s="195"/>
      <c r="U25" s="206"/>
      <c r="V25" s="206"/>
    </row>
    <row r="26" spans="1:22" ht="20" customHeight="1">
      <c r="A26" s="679" t="s">
        <v>27</v>
      </c>
      <c r="B26" s="679"/>
      <c r="C26" s="675"/>
      <c r="D26" s="676"/>
      <c r="E26" s="676"/>
      <c r="F26" s="676"/>
      <c r="G26" s="676"/>
      <c r="H26" s="676"/>
      <c r="I26" s="676"/>
      <c r="J26" s="676"/>
      <c r="K26" s="676"/>
      <c r="L26" s="676"/>
      <c r="M26" s="676"/>
      <c r="N26" s="677"/>
      <c r="P26" s="206"/>
      <c r="Q26" s="206"/>
      <c r="R26" s="195"/>
      <c r="S26" s="195"/>
      <c r="T26" s="195"/>
      <c r="U26" s="206"/>
      <c r="V26" s="206"/>
    </row>
    <row r="27" spans="1:22" ht="30" customHeight="1">
      <c r="A27" s="733" t="s">
        <v>166</v>
      </c>
      <c r="B27" s="733"/>
      <c r="C27" s="724"/>
      <c r="D27" s="725"/>
      <c r="E27" s="725"/>
      <c r="F27" s="725"/>
      <c r="G27" s="725"/>
      <c r="H27" s="639" t="s">
        <v>28</v>
      </c>
      <c r="I27" s="640"/>
      <c r="J27" s="640"/>
      <c r="K27" s="641"/>
      <c r="L27" s="675"/>
      <c r="M27" s="676"/>
      <c r="N27" s="677"/>
      <c r="P27" s="216"/>
      <c r="Q27" s="216"/>
      <c r="R27" s="195"/>
      <c r="S27" s="195"/>
      <c r="T27" s="195"/>
      <c r="U27" s="217"/>
      <c r="V27" s="206"/>
    </row>
    <row r="28" spans="1:22" ht="30" customHeight="1">
      <c r="A28" s="717" t="s">
        <v>37</v>
      </c>
      <c r="B28" s="718"/>
      <c r="C28" s="313"/>
      <c r="D28" s="683"/>
      <c r="E28" s="683"/>
      <c r="F28" s="683"/>
      <c r="G28" s="683"/>
      <c r="H28" s="734" t="s">
        <v>40</v>
      </c>
      <c r="I28" s="735"/>
      <c r="J28" s="735"/>
      <c r="K28" s="735"/>
      <c r="L28" s="727"/>
      <c r="M28" s="728"/>
      <c r="N28" s="729"/>
      <c r="P28" s="206"/>
      <c r="Q28" s="206"/>
      <c r="R28" s="195"/>
      <c r="S28" s="195"/>
      <c r="T28" s="195"/>
      <c r="U28" s="206"/>
      <c r="V28" s="206"/>
    </row>
    <row r="29" spans="1:22" ht="30" customHeight="1">
      <c r="A29" s="717" t="s">
        <v>38</v>
      </c>
      <c r="B29" s="718"/>
      <c r="C29" s="313"/>
      <c r="D29" s="683"/>
      <c r="E29" s="683"/>
      <c r="F29" s="683"/>
      <c r="G29" s="683"/>
      <c r="H29" s="736"/>
      <c r="I29" s="737"/>
      <c r="J29" s="737"/>
      <c r="K29" s="737"/>
      <c r="L29" s="730"/>
      <c r="M29" s="731"/>
      <c r="N29" s="732"/>
      <c r="P29" s="206"/>
      <c r="Q29" s="206"/>
      <c r="R29" s="195"/>
      <c r="S29" s="195"/>
      <c r="T29" s="195"/>
      <c r="U29" s="206"/>
      <c r="V29" s="206"/>
    </row>
    <row r="30" spans="1:22" ht="6.65" customHeight="1" thickBot="1">
      <c r="A30" s="204"/>
      <c r="B30" s="204"/>
      <c r="P30" s="206"/>
      <c r="Q30" s="206"/>
      <c r="R30" s="195"/>
      <c r="S30" s="195"/>
      <c r="T30" s="195"/>
      <c r="U30" s="206"/>
      <c r="V30" s="206"/>
    </row>
    <row r="31" spans="1:22" s="3" customFormat="1" ht="25" customHeight="1" thickBot="1">
      <c r="A31" s="714" t="s">
        <v>36</v>
      </c>
      <c r="B31" s="715"/>
      <c r="C31" s="715"/>
      <c r="D31" s="715"/>
      <c r="E31" s="715"/>
      <c r="F31" s="715"/>
      <c r="G31" s="715"/>
      <c r="H31" s="715"/>
      <c r="I31" s="715"/>
      <c r="J31" s="715"/>
      <c r="K31" s="715"/>
      <c r="L31" s="715"/>
      <c r="M31" s="715"/>
      <c r="N31" s="716"/>
      <c r="P31" s="206"/>
      <c r="Q31" s="206"/>
      <c r="R31" s="195"/>
      <c r="S31" s="195"/>
      <c r="T31" s="195"/>
      <c r="U31" s="218"/>
      <c r="V31" s="218"/>
    </row>
    <row r="32" spans="1:22" s="3" customFormat="1" ht="18" customHeight="1">
      <c r="A32" s="1"/>
      <c r="B32" s="2"/>
      <c r="C32" s="2"/>
      <c r="D32" s="2"/>
      <c r="E32" s="2"/>
      <c r="F32" s="2"/>
      <c r="G32" s="2"/>
      <c r="H32" s="2"/>
      <c r="I32" s="2"/>
      <c r="J32" s="2"/>
      <c r="K32" s="2"/>
      <c r="N32" s="4"/>
      <c r="P32" s="206"/>
      <c r="Q32" s="206"/>
      <c r="R32" s="195"/>
      <c r="S32" s="195"/>
      <c r="T32" s="195"/>
      <c r="U32" s="218"/>
      <c r="V32" s="218"/>
    </row>
    <row r="33" spans="1:23" s="3" customFormat="1" ht="18" customHeight="1">
      <c r="A33" s="1"/>
      <c r="B33" s="2"/>
      <c r="C33" s="2"/>
      <c r="D33" s="2"/>
      <c r="E33" s="2"/>
      <c r="F33" s="2"/>
      <c r="G33" s="2"/>
      <c r="H33" s="2"/>
      <c r="I33" s="2"/>
      <c r="J33" s="2"/>
      <c r="K33" s="2"/>
      <c r="N33" s="4"/>
      <c r="P33" s="206"/>
      <c r="Q33" s="206"/>
      <c r="R33" s="195"/>
      <c r="S33" s="195"/>
      <c r="T33" s="195"/>
      <c r="U33" s="218"/>
      <c r="V33" s="218"/>
    </row>
    <row r="34" spans="1:23" s="3" customFormat="1" ht="18" customHeight="1">
      <c r="A34" s="1"/>
      <c r="B34" s="2"/>
      <c r="C34" s="2"/>
      <c r="D34" s="2"/>
      <c r="E34" s="2"/>
      <c r="F34" s="2"/>
      <c r="G34" s="2"/>
      <c r="H34" s="2"/>
      <c r="I34" s="2"/>
      <c r="J34" s="2"/>
      <c r="K34" s="2"/>
      <c r="N34" s="4"/>
      <c r="P34" s="206"/>
      <c r="Q34" s="206"/>
      <c r="R34" s="195"/>
      <c r="S34" s="195"/>
      <c r="T34" s="195"/>
      <c r="U34" s="218"/>
      <c r="V34" s="218"/>
      <c r="W34" s="219"/>
    </row>
    <row r="35" spans="1:23" s="3" customFormat="1" ht="18" customHeight="1">
      <c r="A35" s="1"/>
      <c r="B35" s="2"/>
      <c r="C35" s="2"/>
      <c r="D35" s="2"/>
      <c r="E35" s="2"/>
      <c r="F35" s="2"/>
      <c r="G35" s="2"/>
      <c r="H35" s="2"/>
      <c r="I35" s="2"/>
      <c r="J35" s="2"/>
      <c r="K35" s="2"/>
      <c r="N35" s="4"/>
      <c r="P35" s="206"/>
      <c r="Q35" s="206"/>
      <c r="R35" s="195"/>
      <c r="S35" s="195"/>
      <c r="T35" s="195"/>
      <c r="U35" s="218"/>
      <c r="V35" s="218"/>
      <c r="W35" s="219"/>
    </row>
    <row r="36" spans="1:23" s="3" customFormat="1" ht="18" customHeight="1">
      <c r="A36" s="1"/>
      <c r="B36" s="2"/>
      <c r="C36" s="2"/>
      <c r="D36" s="2"/>
      <c r="E36" s="2"/>
      <c r="F36" s="2"/>
      <c r="G36" s="2"/>
      <c r="H36" s="2"/>
      <c r="I36" s="2"/>
      <c r="J36" s="2"/>
      <c r="K36" s="2"/>
      <c r="N36" s="4"/>
      <c r="P36" s="206"/>
      <c r="Q36" s="206"/>
      <c r="R36" s="195"/>
      <c r="S36" s="195"/>
      <c r="T36" s="195"/>
      <c r="U36" s="220"/>
      <c r="V36" s="220"/>
    </row>
    <row r="37" spans="1:23" s="3" customFormat="1" ht="18" customHeight="1">
      <c r="A37" s="1"/>
      <c r="B37" s="2"/>
      <c r="C37" s="2"/>
      <c r="D37" s="2"/>
      <c r="E37" s="2"/>
      <c r="F37" s="2"/>
      <c r="G37" s="2"/>
      <c r="H37" s="2"/>
      <c r="I37" s="2"/>
      <c r="J37" s="2"/>
      <c r="K37" s="2"/>
      <c r="N37" s="4"/>
      <c r="P37" s="206"/>
      <c r="Q37" s="206"/>
      <c r="R37" s="195"/>
      <c r="S37" s="195"/>
      <c r="T37" s="195"/>
      <c r="U37" s="221"/>
      <c r="V37" s="221"/>
    </row>
    <row r="38" spans="1:23" s="3" customFormat="1" ht="18" customHeight="1">
      <c r="A38" s="1"/>
      <c r="B38" s="2"/>
      <c r="C38" s="2"/>
      <c r="D38" s="2"/>
      <c r="E38" s="2"/>
      <c r="F38" s="2"/>
      <c r="G38" s="2"/>
      <c r="H38" s="2"/>
      <c r="I38" s="2"/>
      <c r="J38" s="2"/>
      <c r="K38" s="2"/>
      <c r="N38" s="4"/>
      <c r="P38" s="206"/>
      <c r="Q38" s="206"/>
      <c r="R38" s="195"/>
      <c r="S38" s="195"/>
      <c r="T38" s="195"/>
      <c r="U38" s="221"/>
      <c r="V38" s="221"/>
    </row>
    <row r="39" spans="1:23" s="3" customFormat="1" ht="18" customHeight="1">
      <c r="A39" s="1"/>
      <c r="B39" s="2"/>
      <c r="C39" s="2"/>
      <c r="D39" s="2"/>
      <c r="E39" s="2"/>
      <c r="F39" s="2"/>
      <c r="G39" s="2"/>
      <c r="H39" s="2"/>
      <c r="I39" s="2"/>
      <c r="J39" s="2"/>
      <c r="K39" s="2"/>
      <c r="N39" s="4"/>
      <c r="P39" s="206"/>
      <c r="Q39" s="206"/>
      <c r="R39" s="195"/>
      <c r="S39" s="195"/>
      <c r="T39" s="195"/>
      <c r="U39" s="221"/>
      <c r="V39" s="221"/>
    </row>
    <row r="40" spans="1:23" s="3" customFormat="1" ht="18" customHeight="1">
      <c r="A40" s="1"/>
      <c r="B40" s="2"/>
      <c r="C40" s="2"/>
      <c r="D40" s="2"/>
      <c r="E40" s="2"/>
      <c r="F40" s="2"/>
      <c r="G40" s="2"/>
      <c r="H40" s="2"/>
      <c r="I40" s="2"/>
      <c r="J40" s="2"/>
      <c r="K40" s="2"/>
      <c r="N40" s="4"/>
      <c r="P40" s="206"/>
      <c r="Q40" s="206"/>
      <c r="R40" s="195"/>
      <c r="S40" s="195"/>
      <c r="T40" s="195"/>
      <c r="U40" s="221"/>
      <c r="V40" s="221"/>
    </row>
    <row r="41" spans="1:23" s="3" customFormat="1" ht="18" customHeight="1">
      <c r="A41" s="1"/>
      <c r="B41" s="2"/>
      <c r="C41" s="2"/>
      <c r="D41" s="2"/>
      <c r="E41" s="2"/>
      <c r="F41" s="2"/>
      <c r="G41" s="2"/>
      <c r="H41" s="2"/>
      <c r="I41" s="2"/>
      <c r="J41" s="2"/>
      <c r="K41" s="2"/>
      <c r="N41" s="4"/>
      <c r="P41" s="206"/>
      <c r="Q41" s="206"/>
      <c r="R41" s="195"/>
      <c r="S41" s="195"/>
      <c r="T41" s="195"/>
      <c r="U41" s="221"/>
      <c r="V41" s="221"/>
    </row>
    <row r="42" spans="1:23" s="3" customFormat="1" ht="18" customHeight="1">
      <c r="A42" s="1"/>
      <c r="B42" s="2"/>
      <c r="C42" s="2"/>
      <c r="D42" s="2"/>
      <c r="E42" s="2"/>
      <c r="F42" s="2"/>
      <c r="G42" s="2"/>
      <c r="H42" s="2"/>
      <c r="I42" s="2"/>
      <c r="J42" s="2"/>
      <c r="K42" s="2"/>
      <c r="N42" s="4"/>
      <c r="P42" s="206"/>
      <c r="Q42" s="206"/>
      <c r="R42" s="195"/>
      <c r="S42" s="195"/>
      <c r="T42" s="195"/>
      <c r="U42" s="221"/>
      <c r="V42" s="221"/>
    </row>
    <row r="43" spans="1:23" s="3" customFormat="1" ht="18" customHeight="1">
      <c r="A43" s="1"/>
      <c r="B43" s="2"/>
      <c r="C43" s="2"/>
      <c r="D43" s="2"/>
      <c r="E43" s="2"/>
      <c r="F43" s="2"/>
      <c r="G43" s="2"/>
      <c r="H43" s="2"/>
      <c r="I43" s="2"/>
      <c r="J43" s="2"/>
      <c r="K43" s="2"/>
      <c r="N43" s="4"/>
      <c r="P43" s="206"/>
      <c r="Q43" s="206"/>
      <c r="R43" s="195"/>
      <c r="S43" s="195"/>
      <c r="T43" s="195"/>
      <c r="U43" s="221"/>
      <c r="V43" s="221"/>
    </row>
    <row r="44" spans="1:23" s="3" customFormat="1" ht="18" customHeight="1">
      <c r="A44" s="1"/>
      <c r="B44" s="2"/>
      <c r="C44" s="2"/>
      <c r="D44" s="2"/>
      <c r="E44" s="2"/>
      <c r="F44" s="2"/>
      <c r="G44" s="2"/>
      <c r="H44" s="2"/>
      <c r="I44" s="2"/>
      <c r="J44" s="2"/>
      <c r="K44" s="2"/>
      <c r="N44" s="4"/>
      <c r="P44" s="206"/>
      <c r="Q44" s="206"/>
      <c r="R44" s="195"/>
      <c r="S44" s="195"/>
      <c r="T44" s="195"/>
      <c r="U44" s="221"/>
      <c r="V44" s="221"/>
    </row>
    <row r="45" spans="1:23" s="3" customFormat="1" ht="18" customHeight="1">
      <c r="A45" s="1"/>
      <c r="B45" s="2"/>
      <c r="C45" s="2"/>
      <c r="D45" s="2"/>
      <c r="E45" s="2"/>
      <c r="F45" s="2"/>
      <c r="G45" s="2"/>
      <c r="H45" s="2"/>
      <c r="I45" s="2"/>
      <c r="J45" s="2"/>
      <c r="K45" s="2"/>
      <c r="N45" s="4"/>
      <c r="P45" s="206"/>
      <c r="Q45" s="206"/>
      <c r="R45" s="195"/>
      <c r="S45" s="195"/>
      <c r="T45" s="195"/>
      <c r="U45" s="221"/>
      <c r="V45" s="221"/>
    </row>
    <row r="46" spans="1:23" s="3" customFormat="1" ht="18" customHeight="1">
      <c r="A46" s="1"/>
      <c r="B46" s="2"/>
      <c r="C46" s="2"/>
      <c r="D46" s="2"/>
      <c r="E46" s="2"/>
      <c r="F46" s="2"/>
      <c r="G46" s="2"/>
      <c r="H46" s="2"/>
      <c r="I46" s="2"/>
      <c r="J46" s="2"/>
      <c r="K46" s="2"/>
      <c r="N46" s="4"/>
      <c r="P46" s="206"/>
      <c r="Q46" s="206"/>
      <c r="R46" s="195"/>
      <c r="S46" s="195"/>
      <c r="T46" s="195"/>
      <c r="U46" s="221"/>
      <c r="V46" s="221"/>
    </row>
    <row r="47" spans="1:23" s="3" customFormat="1" ht="18" customHeight="1">
      <c r="A47" s="5"/>
      <c r="B47" s="2"/>
      <c r="C47" s="2"/>
      <c r="D47" s="2"/>
      <c r="E47" s="2"/>
      <c r="F47" s="2"/>
      <c r="G47" s="2"/>
      <c r="H47" s="2"/>
      <c r="I47" s="2"/>
      <c r="J47" s="2"/>
      <c r="K47" s="2"/>
      <c r="N47" s="4"/>
      <c r="P47" s="206"/>
      <c r="Q47" s="206"/>
      <c r="R47" s="195"/>
      <c r="S47" s="195"/>
      <c r="T47" s="195"/>
      <c r="U47" s="221"/>
      <c r="V47" s="221"/>
    </row>
    <row r="48" spans="1:23" s="3" customFormat="1" ht="18" customHeight="1">
      <c r="A48" s="5"/>
      <c r="B48" s="2"/>
      <c r="C48" s="2"/>
      <c r="D48" s="2"/>
      <c r="E48" s="2"/>
      <c r="F48" s="2"/>
      <c r="G48" s="2"/>
      <c r="H48" s="2"/>
      <c r="I48" s="2"/>
      <c r="J48" s="2"/>
      <c r="K48" s="2"/>
      <c r="N48" s="4"/>
      <c r="P48" s="206"/>
      <c r="Q48" s="206"/>
      <c r="R48" s="195"/>
      <c r="S48" s="195"/>
      <c r="T48" s="195"/>
      <c r="U48" s="221"/>
      <c r="V48" s="221"/>
    </row>
    <row r="49" spans="1:22" s="3" customFormat="1" ht="18" customHeight="1">
      <c r="A49" s="5"/>
      <c r="B49" s="2"/>
      <c r="C49" s="2"/>
      <c r="D49" s="2"/>
      <c r="E49" s="2"/>
      <c r="F49" s="2"/>
      <c r="G49" s="2"/>
      <c r="H49" s="2"/>
      <c r="I49" s="2"/>
      <c r="J49" s="2"/>
      <c r="K49" s="2"/>
      <c r="N49" s="4"/>
      <c r="P49" s="206"/>
      <c r="Q49" s="206"/>
      <c r="R49" s="195"/>
      <c r="S49" s="195"/>
      <c r="T49" s="195"/>
      <c r="U49" s="218"/>
      <c r="V49" s="218"/>
    </row>
    <row r="50" spans="1:22" s="2" customFormat="1" ht="18" customHeight="1">
      <c r="A50" s="5"/>
      <c r="J50" s="6"/>
      <c r="K50" s="6"/>
      <c r="N50" s="7"/>
      <c r="P50" s="222"/>
      <c r="Q50" s="223"/>
      <c r="R50" s="224"/>
      <c r="S50" s="225"/>
      <c r="T50" s="195"/>
      <c r="U50" s="222"/>
      <c r="V50" s="222"/>
    </row>
    <row r="51" spans="1:22" s="2" customFormat="1" ht="18" customHeight="1">
      <c r="A51" s="5"/>
      <c r="N51" s="7"/>
      <c r="P51" s="222"/>
      <c r="Q51" s="223"/>
      <c r="R51" s="224"/>
      <c r="S51" s="225"/>
      <c r="T51" s="195"/>
      <c r="U51" s="222"/>
      <c r="V51" s="222"/>
    </row>
    <row r="52" spans="1:22" s="2" customFormat="1" ht="18" customHeight="1">
      <c r="A52" s="5"/>
      <c r="N52" s="7"/>
      <c r="P52" s="222"/>
      <c r="Q52" s="225"/>
      <c r="R52" s="224"/>
      <c r="S52" s="225"/>
      <c r="T52" s="195"/>
      <c r="U52" s="222"/>
      <c r="V52" s="222"/>
    </row>
    <row r="53" spans="1:22" s="2" customFormat="1" ht="18" customHeight="1" thickBot="1">
      <c r="A53" s="8"/>
      <c r="B53" s="9"/>
      <c r="C53" s="9"/>
      <c r="D53" s="9"/>
      <c r="E53" s="9"/>
      <c r="F53" s="9"/>
      <c r="G53" s="9"/>
      <c r="H53" s="9"/>
      <c r="I53" s="9"/>
      <c r="J53" s="9"/>
      <c r="K53" s="9"/>
      <c r="L53" s="9"/>
      <c r="M53" s="9"/>
      <c r="N53" s="10"/>
      <c r="P53" s="222"/>
      <c r="Q53" s="223"/>
      <c r="R53" s="224"/>
      <c r="S53" s="225"/>
      <c r="T53" s="195"/>
      <c r="U53" s="222"/>
      <c r="V53" s="222"/>
    </row>
    <row r="54" spans="1:22" s="2" customFormat="1" ht="12" customHeight="1">
      <c r="A54" s="226"/>
      <c r="P54" s="222"/>
      <c r="Q54" s="224"/>
      <c r="R54" s="224"/>
      <c r="S54" s="225"/>
      <c r="T54" s="195"/>
      <c r="U54" s="222"/>
      <c r="V54" s="222"/>
    </row>
    <row r="55" spans="1:22" ht="12" customHeight="1">
      <c r="A55" s="206"/>
      <c r="B55" s="206"/>
      <c r="C55" s="206"/>
      <c r="D55" s="206"/>
      <c r="E55" s="206"/>
      <c r="F55" s="206"/>
      <c r="G55" s="206"/>
      <c r="H55" s="206"/>
      <c r="I55" s="206"/>
      <c r="J55" s="206"/>
      <c r="K55" s="206"/>
      <c r="L55" s="206"/>
      <c r="M55" s="206"/>
      <c r="N55" s="206"/>
      <c r="O55" s="206"/>
      <c r="P55" s="206"/>
      <c r="Q55" s="206"/>
      <c r="R55" s="195"/>
      <c r="S55" s="195"/>
      <c r="T55" s="195"/>
      <c r="U55" s="206"/>
      <c r="V55" s="206"/>
    </row>
    <row r="56" spans="1:22" ht="12" customHeight="1">
      <c r="L56" s="205" t="s">
        <v>147</v>
      </c>
      <c r="N56" s="227" t="s">
        <v>144</v>
      </c>
      <c r="R56" s="205"/>
    </row>
    <row r="57" spans="1:22" ht="12" customHeight="1">
      <c r="N57" s="228" t="s">
        <v>145</v>
      </c>
      <c r="R57" s="205"/>
    </row>
    <row r="58" spans="1:22" ht="13.5" customHeight="1">
      <c r="N58" s="229" t="s">
        <v>146</v>
      </c>
      <c r="R58" s="205"/>
    </row>
    <row r="59" spans="1:22" ht="12" hidden="1" customHeight="1">
      <c r="L59" s="230" t="s">
        <v>148</v>
      </c>
      <c r="M59" s="230"/>
      <c r="N59" s="227" t="s">
        <v>149</v>
      </c>
      <c r="Q59" s="231"/>
      <c r="R59" s="205"/>
    </row>
    <row r="60" spans="1:22" ht="12" hidden="1" customHeight="1">
      <c r="N60" s="228" t="s">
        <v>150</v>
      </c>
      <c r="Q60" s="133"/>
      <c r="R60" s="205"/>
    </row>
    <row r="61" spans="1:22" hidden="1">
      <c r="N61" s="229" t="s">
        <v>151</v>
      </c>
      <c r="R61" s="205"/>
    </row>
    <row r="62" spans="1:22">
      <c r="R62" s="205"/>
    </row>
    <row r="63" spans="1:22">
      <c r="R63" s="205"/>
    </row>
    <row r="64" spans="1:22">
      <c r="R64" s="205"/>
    </row>
    <row r="65" spans="17:19">
      <c r="R65" s="205"/>
    </row>
    <row r="66" spans="17:19">
      <c r="R66" s="205"/>
    </row>
    <row r="67" spans="17:19">
      <c r="R67" s="205"/>
    </row>
    <row r="68" spans="17:19">
      <c r="R68" s="205"/>
    </row>
    <row r="69" spans="17:19" ht="13.5">
      <c r="Q69" s="231"/>
      <c r="R69" s="205"/>
    </row>
    <row r="70" spans="17:19">
      <c r="Q70" s="232"/>
      <c r="R70" s="205"/>
    </row>
    <row r="71" spans="17:19">
      <c r="R71" s="205"/>
    </row>
    <row r="72" spans="17:19">
      <c r="R72" s="205"/>
    </row>
    <row r="73" spans="17:19">
      <c r="R73" s="205"/>
    </row>
    <row r="74" spans="17:19">
      <c r="R74" s="205"/>
    </row>
    <row r="75" spans="17:19">
      <c r="R75" s="205"/>
    </row>
    <row r="76" spans="17:19">
      <c r="R76" s="233"/>
      <c r="S76" s="234"/>
    </row>
    <row r="77" spans="17:19">
      <c r="R77" s="233"/>
      <c r="S77" s="234"/>
    </row>
    <row r="78" spans="17:19">
      <c r="R78" s="233"/>
      <c r="S78" s="234"/>
    </row>
    <row r="79" spans="17:19">
      <c r="R79" s="233"/>
      <c r="S79" s="234"/>
    </row>
    <row r="80" spans="17:19">
      <c r="R80" s="233"/>
      <c r="S80" s="234"/>
    </row>
    <row r="81" spans="18:19">
      <c r="R81" s="233"/>
      <c r="S81" s="234"/>
    </row>
    <row r="82" spans="18:19">
      <c r="R82" s="233"/>
      <c r="S82" s="234"/>
    </row>
    <row r="83" spans="18:19">
      <c r="R83" s="233"/>
      <c r="S83" s="234"/>
    </row>
    <row r="84" spans="18:19">
      <c r="R84" s="233"/>
      <c r="S84" s="234"/>
    </row>
    <row r="85" spans="18:19">
      <c r="R85" s="233"/>
      <c r="S85" s="234"/>
    </row>
    <row r="86" spans="18:19">
      <c r="R86" s="233"/>
      <c r="S86" s="234"/>
    </row>
    <row r="87" spans="18:19">
      <c r="R87" s="233"/>
      <c r="S87" s="234"/>
    </row>
    <row r="88" spans="18:19">
      <c r="R88" s="233"/>
      <c r="S88" s="234"/>
    </row>
    <row r="89" spans="18:19">
      <c r="R89" s="233"/>
      <c r="S89" s="234"/>
    </row>
  </sheetData>
  <sheetProtection sheet="1" formatCells="0" formatRows="0" insertRows="0" deleteRows="0"/>
  <mergeCells count="67">
    <mergeCell ref="Q1:S2"/>
    <mergeCell ref="A4:B4"/>
    <mergeCell ref="A2:B2"/>
    <mergeCell ref="A6:B6"/>
    <mergeCell ref="A1:N1"/>
    <mergeCell ref="G4:I4"/>
    <mergeCell ref="C6:F6"/>
    <mergeCell ref="H2:L2"/>
    <mergeCell ref="J4:N4"/>
    <mergeCell ref="L6:L7"/>
    <mergeCell ref="D4:F4"/>
    <mergeCell ref="A31:N31"/>
    <mergeCell ref="A28:B28"/>
    <mergeCell ref="A29:B29"/>
    <mergeCell ref="A19:B20"/>
    <mergeCell ref="C19:N19"/>
    <mergeCell ref="C20:N20"/>
    <mergeCell ref="A21:B21"/>
    <mergeCell ref="C21:G21"/>
    <mergeCell ref="D28:G28"/>
    <mergeCell ref="D29:G29"/>
    <mergeCell ref="C27:G27"/>
    <mergeCell ref="A25:B25"/>
    <mergeCell ref="L28:N29"/>
    <mergeCell ref="A27:B27"/>
    <mergeCell ref="H28:K29"/>
    <mergeCell ref="L27:N27"/>
    <mergeCell ref="A14:B17"/>
    <mergeCell ref="C15:N15"/>
    <mergeCell ref="M6:M7"/>
    <mergeCell ref="N6:N7"/>
    <mergeCell ref="D2:E2"/>
    <mergeCell ref="A3:L3"/>
    <mergeCell ref="A8:B8"/>
    <mergeCell ref="A7:B7"/>
    <mergeCell ref="A12:B12"/>
    <mergeCell ref="C17:N17"/>
    <mergeCell ref="C7:F7"/>
    <mergeCell ref="H6:K6"/>
    <mergeCell ref="H7:K7"/>
    <mergeCell ref="L14:N14"/>
    <mergeCell ref="G16:N16"/>
    <mergeCell ref="A9:B11"/>
    <mergeCell ref="A18:B18"/>
    <mergeCell ref="D18:G18"/>
    <mergeCell ref="H18:N18"/>
    <mergeCell ref="C26:N26"/>
    <mergeCell ref="C22:N22"/>
    <mergeCell ref="A23:B23"/>
    <mergeCell ref="L21:N21"/>
    <mergeCell ref="L23:N23"/>
    <mergeCell ref="C25:N25"/>
    <mergeCell ref="A22:B22"/>
    <mergeCell ref="C23:G23"/>
    <mergeCell ref="A26:B26"/>
    <mergeCell ref="H27:K27"/>
    <mergeCell ref="C12:N12"/>
    <mergeCell ref="F9:N9"/>
    <mergeCell ref="C8:N8"/>
    <mergeCell ref="C14:F14"/>
    <mergeCell ref="H14:K14"/>
    <mergeCell ref="D16:F16"/>
    <mergeCell ref="H21:K21"/>
    <mergeCell ref="H23:K23"/>
    <mergeCell ref="C9:E11"/>
    <mergeCell ref="F10:N10"/>
    <mergeCell ref="F11:N11"/>
  </mergeCells>
  <phoneticPr fontId="20"/>
  <conditionalFormatting sqref="C18:C19 L21 C21:C23 L23 L27:L28">
    <cfRule type="containsBlanks" dxfId="43" priority="14">
      <formula>LEN(TRIM(C18))=0</formula>
    </cfRule>
  </conditionalFormatting>
  <conditionalFormatting sqref="C25:C29">
    <cfRule type="containsBlanks" dxfId="42" priority="10">
      <formula>LEN(TRIM(C25))=0</formula>
    </cfRule>
  </conditionalFormatting>
  <conditionalFormatting sqref="C20:N20">
    <cfRule type="containsText" dxfId="41" priority="1" operator="containsText" text="●">
      <formula>NOT(ISERROR(SEARCH("●",C20)))</formula>
    </cfRule>
  </conditionalFormatting>
  <conditionalFormatting sqref="D2 A2:A3 J4 M6 H6:H7 C6:C9 C14 H14">
    <cfRule type="containsBlanks" dxfId="40" priority="11">
      <formula>LEN(TRIM(A2))=0</formula>
    </cfRule>
  </conditionalFormatting>
  <conditionalFormatting sqref="D4">
    <cfRule type="containsBlanks" dxfId="39" priority="2">
      <formula>LEN(TRIM(D4))=0</formula>
    </cfRule>
  </conditionalFormatting>
  <conditionalFormatting sqref="D16:F16">
    <cfRule type="containsBlanks" dxfId="38" priority="3">
      <formula>LEN(TRIM(D16))=0</formula>
    </cfRule>
  </conditionalFormatting>
  <conditionalFormatting sqref="D28:G28">
    <cfRule type="expression" dxfId="37" priority="7">
      <formula>AND($C$28="有",$D$28="")</formula>
    </cfRule>
    <cfRule type="expression" dxfId="36" priority="8">
      <formula>AND($C$28="無",$D$28="")</formula>
    </cfRule>
    <cfRule type="containsBlanks" dxfId="35" priority="9">
      <formula>LEN(TRIM(D28))=0</formula>
    </cfRule>
  </conditionalFormatting>
  <conditionalFormatting sqref="D29:G29">
    <cfRule type="expression" dxfId="34" priority="4">
      <formula>AND($C$29="有",$D$29="")</formula>
    </cfRule>
    <cfRule type="expression" dxfId="33" priority="5">
      <formula>AND($C$29="無",$D$29="")</formula>
    </cfRule>
    <cfRule type="containsBlanks" dxfId="32" priority="6">
      <formula>LEN(TRIM(D29))=0</formula>
    </cfRule>
  </conditionalFormatting>
  <conditionalFormatting sqref="H18:N18">
    <cfRule type="expression" dxfId="31" priority="30">
      <formula>AND($C$18="可",$H$18="")</formula>
    </cfRule>
    <cfRule type="expression" dxfId="30" priority="59">
      <formula>AND($C$18="不可",$H$18="")</formula>
    </cfRule>
    <cfRule type="containsBlanks" dxfId="29" priority="69">
      <formula>LEN(TRIM(H18))=0</formula>
    </cfRule>
  </conditionalFormatting>
  <conditionalFormatting sqref="N6:N7">
    <cfRule type="expression" dxfId="28" priority="12">
      <formula>$N$6&lt;&gt;""</formula>
    </cfRule>
    <cfRule type="expression" dxfId="27" priority="13">
      <formula>$M$6="有"</formula>
    </cfRule>
  </conditionalFormatting>
  <conditionalFormatting sqref="O6">
    <cfRule type="expression" dxfId="26" priority="57">
      <formula>AND($N$6="有",$O$6="")</formula>
    </cfRule>
  </conditionalFormatting>
  <conditionalFormatting sqref="Q50:R51">
    <cfRule type="expression" dxfId="25" priority="55">
      <formula>#REF!=""</formula>
    </cfRule>
  </conditionalFormatting>
  <dataValidations count="5">
    <dataValidation type="list" allowBlank="1" showInputMessage="1" showErrorMessage="1" sqref="C28:C29 M6:M7" xr:uid="{00000000-0002-0000-2400-000000000000}">
      <formula1>"有,無"</formula1>
    </dataValidation>
    <dataValidation type="list" allowBlank="1" showInputMessage="1" showErrorMessage="1" sqref="C18" xr:uid="{00000000-0002-0000-2400-000001000000}">
      <formula1>"可,不可"</formula1>
    </dataValidation>
    <dataValidation imeMode="off" allowBlank="1" showInputMessage="1" showErrorMessage="1" sqref="WVK983069 WLO983069 WBS983069 VRW983069 VIA983069 UYE983069 UOI983069 UEM983069 TUQ983069 TKU983069 TAY983069 SRC983069 SHG983069 RXK983069 RNO983069 RDS983069 QTW983069 QKA983069 QAE983069 PQI983069 PGM983069 OWQ983069 OMU983069 OCY983069 NTC983069 NJG983069 MZK983069 MPO983069 MFS983069 LVW983069 LMA983069 LCE983069 KSI983069 KIM983069 JYQ983069 JOU983069 JEY983069 IVC983069 ILG983069 IBK983069 HRO983069 HHS983069 GXW983069 GOA983069 GEE983069 FUI983069 FKM983069 FAQ983069 EQU983069 EGY983069 DXC983069 DNG983069 DDK983069 CTO983069 CJS983069 BZW983069 BQA983069 BGE983069 AWI983069 AMM983069 ACQ983069 SU983069 IY983069 C983069 WVK917533 WLO917533 WBS917533 VRW917533 VIA917533 UYE917533 UOI917533 UEM917533 TUQ917533 TKU917533 TAY917533 SRC917533 SHG917533 RXK917533 RNO917533 RDS917533 QTW917533 QKA917533 QAE917533 PQI917533 PGM917533 OWQ917533 OMU917533 OCY917533 NTC917533 NJG917533 MZK917533 MPO917533 MFS917533 LVW917533 LMA917533 LCE917533 KSI917533 KIM917533 JYQ917533 JOU917533 JEY917533 IVC917533 ILG917533 IBK917533 HRO917533 HHS917533 GXW917533 GOA917533 GEE917533 FUI917533 FKM917533 FAQ917533 EQU917533 EGY917533 DXC917533 DNG917533 DDK917533 CTO917533 CJS917533 BZW917533 BQA917533 BGE917533 AWI917533 AMM917533 ACQ917533 SU917533 IY917533 C917533 WVK851997 WLO851997 WBS851997 VRW851997 VIA851997 UYE851997 UOI851997 UEM851997 TUQ851997 TKU851997 TAY851997 SRC851997 SHG851997 RXK851997 RNO851997 RDS851997 QTW851997 QKA851997 QAE851997 PQI851997 PGM851997 OWQ851997 OMU851997 OCY851997 NTC851997 NJG851997 MZK851997 MPO851997 MFS851997 LVW851997 LMA851997 LCE851997 KSI851997 KIM851997 JYQ851997 JOU851997 JEY851997 IVC851997 ILG851997 IBK851997 HRO851997 HHS851997 GXW851997 GOA851997 GEE851997 FUI851997 FKM851997 FAQ851997 EQU851997 EGY851997 DXC851997 DNG851997 DDK851997 CTO851997 CJS851997 BZW851997 BQA851997 BGE851997 AWI851997 AMM851997 ACQ851997 SU851997 IY851997 C851997 WVK786461 WLO786461 WBS786461 VRW786461 VIA786461 UYE786461 UOI786461 UEM786461 TUQ786461 TKU786461 TAY786461 SRC786461 SHG786461 RXK786461 RNO786461 RDS786461 QTW786461 QKA786461 QAE786461 PQI786461 PGM786461 OWQ786461 OMU786461 OCY786461 NTC786461 NJG786461 MZK786461 MPO786461 MFS786461 LVW786461 LMA786461 LCE786461 KSI786461 KIM786461 JYQ786461 JOU786461 JEY786461 IVC786461 ILG786461 IBK786461 HRO786461 HHS786461 GXW786461 GOA786461 GEE786461 FUI786461 FKM786461 FAQ786461 EQU786461 EGY786461 DXC786461 DNG786461 DDK786461 CTO786461 CJS786461 BZW786461 BQA786461 BGE786461 AWI786461 AMM786461 ACQ786461 SU786461 IY786461 C786461 WVK720925 WLO720925 WBS720925 VRW720925 VIA720925 UYE720925 UOI720925 UEM720925 TUQ720925 TKU720925 TAY720925 SRC720925 SHG720925 RXK720925 RNO720925 RDS720925 QTW720925 QKA720925 QAE720925 PQI720925 PGM720925 OWQ720925 OMU720925 OCY720925 NTC720925 NJG720925 MZK720925 MPO720925 MFS720925 LVW720925 LMA720925 LCE720925 KSI720925 KIM720925 JYQ720925 JOU720925 JEY720925 IVC720925 ILG720925 IBK720925 HRO720925 HHS720925 GXW720925 GOA720925 GEE720925 FUI720925 FKM720925 FAQ720925 EQU720925 EGY720925 DXC720925 DNG720925 DDK720925 CTO720925 CJS720925 BZW720925 BQA720925 BGE720925 AWI720925 AMM720925 ACQ720925 SU720925 IY720925 C720925 WVK655389 WLO655389 WBS655389 VRW655389 VIA655389 UYE655389 UOI655389 UEM655389 TUQ655389 TKU655389 TAY655389 SRC655389 SHG655389 RXK655389 RNO655389 RDS655389 QTW655389 QKA655389 QAE655389 PQI655389 PGM655389 OWQ655389 OMU655389 OCY655389 NTC655389 NJG655389 MZK655389 MPO655389 MFS655389 LVW655389 LMA655389 LCE655389 KSI655389 KIM655389 JYQ655389 JOU655389 JEY655389 IVC655389 ILG655389 IBK655389 HRO655389 HHS655389 GXW655389 GOA655389 GEE655389 FUI655389 FKM655389 FAQ655389 EQU655389 EGY655389 DXC655389 DNG655389 DDK655389 CTO655389 CJS655389 BZW655389 BQA655389 BGE655389 AWI655389 AMM655389 ACQ655389 SU655389 IY655389 C655389 WVK589853 WLO589853 WBS589853 VRW589853 VIA589853 UYE589853 UOI589853 UEM589853 TUQ589853 TKU589853 TAY589853 SRC589853 SHG589853 RXK589853 RNO589853 RDS589853 QTW589853 QKA589853 QAE589853 PQI589853 PGM589853 OWQ589853 OMU589853 OCY589853 NTC589853 NJG589853 MZK589853 MPO589853 MFS589853 LVW589853 LMA589853 LCE589853 KSI589853 KIM589853 JYQ589853 JOU589853 JEY589853 IVC589853 ILG589853 IBK589853 HRO589853 HHS589853 GXW589853 GOA589853 GEE589853 FUI589853 FKM589853 FAQ589853 EQU589853 EGY589853 DXC589853 DNG589853 DDK589853 CTO589853 CJS589853 BZW589853 BQA589853 BGE589853 AWI589853 AMM589853 ACQ589853 SU589853 IY589853 C589853 WVK524317 WLO524317 WBS524317 VRW524317 VIA524317 UYE524317 UOI524317 UEM524317 TUQ524317 TKU524317 TAY524317 SRC524317 SHG524317 RXK524317 RNO524317 RDS524317 QTW524317 QKA524317 QAE524317 PQI524317 PGM524317 OWQ524317 OMU524317 OCY524317 NTC524317 NJG524317 MZK524317 MPO524317 MFS524317 LVW524317 LMA524317 LCE524317 KSI524317 KIM524317 JYQ524317 JOU524317 JEY524317 IVC524317 ILG524317 IBK524317 HRO524317 HHS524317 GXW524317 GOA524317 GEE524317 FUI524317 FKM524317 FAQ524317 EQU524317 EGY524317 DXC524317 DNG524317 DDK524317 CTO524317 CJS524317 BZW524317 BQA524317 BGE524317 AWI524317 AMM524317 ACQ524317 SU524317 IY524317 C524317 WVK458781 WLO458781 WBS458781 VRW458781 VIA458781 UYE458781 UOI458781 UEM458781 TUQ458781 TKU458781 TAY458781 SRC458781 SHG458781 RXK458781 RNO458781 RDS458781 QTW458781 QKA458781 QAE458781 PQI458781 PGM458781 OWQ458781 OMU458781 OCY458781 NTC458781 NJG458781 MZK458781 MPO458781 MFS458781 LVW458781 LMA458781 LCE458781 KSI458781 KIM458781 JYQ458781 JOU458781 JEY458781 IVC458781 ILG458781 IBK458781 HRO458781 HHS458781 GXW458781 GOA458781 GEE458781 FUI458781 FKM458781 FAQ458781 EQU458781 EGY458781 DXC458781 DNG458781 DDK458781 CTO458781 CJS458781 BZW458781 BQA458781 BGE458781 AWI458781 AMM458781 ACQ458781 SU458781 IY458781 C458781 WVK393245 WLO393245 WBS393245 VRW393245 VIA393245 UYE393245 UOI393245 UEM393245 TUQ393245 TKU393245 TAY393245 SRC393245 SHG393245 RXK393245 RNO393245 RDS393245 QTW393245 QKA393245 QAE393245 PQI393245 PGM393245 OWQ393245 OMU393245 OCY393245 NTC393245 NJG393245 MZK393245 MPO393245 MFS393245 LVW393245 LMA393245 LCE393245 KSI393245 KIM393245 JYQ393245 JOU393245 JEY393245 IVC393245 ILG393245 IBK393245 HRO393245 HHS393245 GXW393245 GOA393245 GEE393245 FUI393245 FKM393245 FAQ393245 EQU393245 EGY393245 DXC393245 DNG393245 DDK393245 CTO393245 CJS393245 BZW393245 BQA393245 BGE393245 AWI393245 AMM393245 ACQ393245 SU393245 IY393245 C393245 WVK327709 WLO327709 WBS327709 VRW327709 VIA327709 UYE327709 UOI327709 UEM327709 TUQ327709 TKU327709 TAY327709 SRC327709 SHG327709 RXK327709 RNO327709 RDS327709 QTW327709 QKA327709 QAE327709 PQI327709 PGM327709 OWQ327709 OMU327709 OCY327709 NTC327709 NJG327709 MZK327709 MPO327709 MFS327709 LVW327709 LMA327709 LCE327709 KSI327709 KIM327709 JYQ327709 JOU327709 JEY327709 IVC327709 ILG327709 IBK327709 HRO327709 HHS327709 GXW327709 GOA327709 GEE327709 FUI327709 FKM327709 FAQ327709 EQU327709 EGY327709 DXC327709 DNG327709 DDK327709 CTO327709 CJS327709 BZW327709 BQA327709 BGE327709 AWI327709 AMM327709 ACQ327709 SU327709 IY327709 C327709 WVK262173 WLO262173 WBS262173 VRW262173 VIA262173 UYE262173 UOI262173 UEM262173 TUQ262173 TKU262173 TAY262173 SRC262173 SHG262173 RXK262173 RNO262173 RDS262173 QTW262173 QKA262173 QAE262173 PQI262173 PGM262173 OWQ262173 OMU262173 OCY262173 NTC262173 NJG262173 MZK262173 MPO262173 MFS262173 LVW262173 LMA262173 LCE262173 KSI262173 KIM262173 JYQ262173 JOU262173 JEY262173 IVC262173 ILG262173 IBK262173 HRO262173 HHS262173 GXW262173 GOA262173 GEE262173 FUI262173 FKM262173 FAQ262173 EQU262173 EGY262173 DXC262173 DNG262173 DDK262173 CTO262173 CJS262173 BZW262173 BQA262173 BGE262173 AWI262173 AMM262173 ACQ262173 SU262173 IY262173 C262173 WVK196637 WLO196637 WBS196637 VRW196637 VIA196637 UYE196637 UOI196637 UEM196637 TUQ196637 TKU196637 TAY196637 SRC196637 SHG196637 RXK196637 RNO196637 RDS196637 QTW196637 QKA196637 QAE196637 PQI196637 PGM196637 OWQ196637 OMU196637 OCY196637 NTC196637 NJG196637 MZK196637 MPO196637 MFS196637 LVW196637 LMA196637 LCE196637 KSI196637 KIM196637 JYQ196637 JOU196637 JEY196637 IVC196637 ILG196637 IBK196637 HRO196637 HHS196637 GXW196637 GOA196637 GEE196637 FUI196637 FKM196637 FAQ196637 EQU196637 EGY196637 DXC196637 DNG196637 DDK196637 CTO196637 CJS196637 BZW196637 BQA196637 BGE196637 AWI196637 AMM196637 ACQ196637 SU196637 IY196637 C196637 WVK131101 WLO131101 WBS131101 VRW131101 VIA131101 UYE131101 UOI131101 UEM131101 TUQ131101 TKU131101 TAY131101 SRC131101 SHG131101 RXK131101 RNO131101 RDS131101 QTW131101 QKA131101 QAE131101 PQI131101 PGM131101 OWQ131101 OMU131101 OCY131101 NTC131101 NJG131101 MZK131101 MPO131101 MFS131101 LVW131101 LMA131101 LCE131101 KSI131101 KIM131101 JYQ131101 JOU131101 JEY131101 IVC131101 ILG131101 IBK131101 HRO131101 HHS131101 GXW131101 GOA131101 GEE131101 FUI131101 FKM131101 FAQ131101 EQU131101 EGY131101 DXC131101 DNG131101 DDK131101 CTO131101 CJS131101 BZW131101 BQA131101 BGE131101 AWI131101 AMM131101 ACQ131101 SU131101 IY131101 C131101 WVK65565 WLO65565 WBS65565 VRW65565 VIA65565 UYE65565 UOI65565 UEM65565 TUQ65565 TKU65565 TAY65565 SRC65565 SHG65565 RXK65565 RNO65565 RDS65565 QTW65565 QKA65565 QAE65565 PQI65565 PGM65565 OWQ65565 OMU65565 OCY65565 NTC65565 NJG65565 MZK65565 MPO65565 MFS65565 LVW65565 LMA65565 LCE65565 KSI65565 KIM65565 JYQ65565 JOU65565 JEY65565 IVC65565 ILG65565 IBK65565 HRO65565 HHS65565 GXW65565 GOA65565 GEE65565 FUI65565 FKM65565 FAQ65565 EQU65565 EGY65565 DXC65565 DNG65565 DDK65565 CTO65565 CJS65565 BZW65565 BQA65565 BGE65565 AWI65565 AMM65565 ACQ65565 SU65565 IY65565 C65565 G2 WVK9:WVK12 IY9:IY12 SU9:SU12 ACQ9:ACQ12 AMM9:AMM12 AWI9:AWI12 BGE9:BGE12 BQA9:BQA12 BZW9:BZW12 CJS9:CJS12 CTO9:CTO12 DDK9:DDK12 DNG9:DNG12 DXC9:DXC12 EGY9:EGY12 EQU9:EQU12 FAQ9:FAQ12 FKM9:FKM12 FUI9:FUI12 GEE9:GEE12 GOA9:GOA12 GXW9:GXW12 HHS9:HHS12 HRO9:HRO12 IBK9:IBK12 ILG9:ILG12 IVC9:IVC12 JEY9:JEY12 JOU9:JOU12 JYQ9:JYQ12 KIM9:KIM12 KSI9:KSI12 LCE9:LCE12 LMA9:LMA12 LVW9:LVW12 MFS9:MFS12 MPO9:MPO12 MZK9:MZK12 NJG9:NJG12 NTC9:NTC12 OCY9:OCY12 OMU9:OMU12 OWQ9:OWQ12 PGM9:PGM12 PQI9:PQI12 QAE9:QAE12 QKA9:QKA12 QTW9:QTW12 RDS9:RDS12 RNO9:RNO12 RXK9:RXK12 SHG9:SHG12 SRC9:SRC12 TAY9:TAY12 TKU9:TKU12 TUQ9:TUQ12 UEM9:UEM12 UOI9:UOI12 UYE9:UYE12 VIA9:VIA12 VRW9:VRW12 WBS9:WBS12 WLO9:WLO12 A2:B2 C27:G27 C21:G21 L21:N21 D16:F16 C14:K14 C6:F7 H6:K7 C9:D9 C4:D4" xr:uid="{00000000-0002-0000-2400-000002000000}"/>
    <dataValidation imeMode="hiragana" allowBlank="1" showInputMessage="1" showErrorMessage="1" sqref="O6 A3:L3 H18:N18 C8:N8 D28:G29 C19:N20 J4:N4 C22:N22 L23:N23 C23:G23 C25:N26 L27:N29 N6:N7" xr:uid="{00000000-0002-0000-2400-000003000000}"/>
    <dataValidation type="list" allowBlank="1" showInputMessage="1" showErrorMessage="1" sqref="D2:E2" xr:uid="{C5852BA4-0EE4-4B81-9A79-9029058F53F2}">
      <formula1>"【基礎コース】,【実践コース】"</formula1>
    </dataValidation>
  </dataValidations>
  <printOptions horizontalCentered="1"/>
  <pageMargins left="0.59055118110236227" right="0.39370078740157483" top="0.39370078740157483" bottom="0" header="0" footer="0.19685039370078741"/>
  <pageSetup paperSize="9" scale="72" orientation="portrait"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tabColor rgb="FFFF99FF"/>
    <pageSetUpPr fitToPage="1"/>
  </sheetPr>
  <dimension ref="A1:BA67"/>
  <sheetViews>
    <sheetView zoomScale="80" zoomScaleNormal="80" zoomScaleSheetLayoutView="80" zoomScalePageLayoutView="75" workbookViewId="0">
      <selection activeCell="F5" sqref="F5:AK5"/>
    </sheetView>
  </sheetViews>
  <sheetFormatPr defaultColWidth="12.6328125" defaultRowHeight="30" customHeight="1"/>
  <cols>
    <col min="1" max="2" width="4.08984375" style="368" customWidth="1"/>
    <col min="3" max="3" width="4.6328125" style="368" customWidth="1"/>
    <col min="4" max="5" width="4.08984375" style="368" customWidth="1"/>
    <col min="6" max="6" width="5.08984375" style="368" customWidth="1"/>
    <col min="7" max="10" width="4.36328125" style="368" customWidth="1"/>
    <col min="11" max="13" width="4.6328125" style="368" customWidth="1"/>
    <col min="14" max="14" width="4.36328125" style="368" customWidth="1"/>
    <col min="15" max="15" width="4.08984375" style="368" customWidth="1"/>
    <col min="16" max="16" width="4.6328125" style="368" customWidth="1"/>
    <col min="17" max="34" width="4.08984375" style="368" customWidth="1"/>
    <col min="35" max="37" width="4.6328125" style="368" customWidth="1"/>
    <col min="38" max="38" width="4.6328125" style="352" customWidth="1"/>
    <col min="39" max="39" width="14.6328125" style="238" customWidth="1"/>
    <col min="40" max="40" width="10.6328125" style="368" customWidth="1"/>
    <col min="41" max="41" width="2.36328125" style="368" customWidth="1"/>
    <col min="42" max="44" width="3.6328125" style="368" hidden="1" customWidth="1"/>
    <col min="45" max="68" width="10.6328125" style="368" customWidth="1"/>
    <col min="69" max="269" width="12.6328125" style="368"/>
    <col min="270" max="270" width="3.90625" style="368" customWidth="1"/>
    <col min="271" max="271" width="3.6328125" style="368" customWidth="1"/>
    <col min="272" max="272" width="12.08984375" style="368" customWidth="1"/>
    <col min="273" max="287" width="3.90625" style="368" customWidth="1"/>
    <col min="288" max="288" width="13.6328125" style="368" customWidth="1"/>
    <col min="289" max="289" width="14" style="368" customWidth="1"/>
    <col min="290" max="290" width="1.36328125" style="368" customWidth="1"/>
    <col min="291" max="291" width="3.36328125" style="368" customWidth="1"/>
    <col min="292" max="292" width="15.08984375" style="368" customWidth="1"/>
    <col min="293" max="525" width="12.6328125" style="368"/>
    <col min="526" max="526" width="3.90625" style="368" customWidth="1"/>
    <col min="527" max="527" width="3.6328125" style="368" customWidth="1"/>
    <col min="528" max="528" width="12.08984375" style="368" customWidth="1"/>
    <col min="529" max="543" width="3.90625" style="368" customWidth="1"/>
    <col min="544" max="544" width="13.6328125" style="368" customWidth="1"/>
    <col min="545" max="545" width="14" style="368" customWidth="1"/>
    <col min="546" max="546" width="1.36328125" style="368" customWidth="1"/>
    <col min="547" max="547" width="3.36328125" style="368" customWidth="1"/>
    <col min="548" max="548" width="15.08984375" style="368" customWidth="1"/>
    <col min="549" max="781" width="12.6328125" style="368"/>
    <col min="782" max="782" width="3.90625" style="368" customWidth="1"/>
    <col min="783" max="783" width="3.6328125" style="368" customWidth="1"/>
    <col min="784" max="784" width="12.08984375" style="368" customWidth="1"/>
    <col min="785" max="799" width="3.90625" style="368" customWidth="1"/>
    <col min="800" max="800" width="13.6328125" style="368" customWidth="1"/>
    <col min="801" max="801" width="14" style="368" customWidth="1"/>
    <col min="802" max="802" width="1.36328125" style="368" customWidth="1"/>
    <col min="803" max="803" width="3.36328125" style="368" customWidth="1"/>
    <col min="804" max="804" width="15.08984375" style="368" customWidth="1"/>
    <col min="805" max="1037" width="12.6328125" style="368"/>
    <col min="1038" max="1038" width="3.90625" style="368" customWidth="1"/>
    <col min="1039" max="1039" width="3.6328125" style="368" customWidth="1"/>
    <col min="1040" max="1040" width="12.08984375" style="368" customWidth="1"/>
    <col min="1041" max="1055" width="3.90625" style="368" customWidth="1"/>
    <col min="1056" max="1056" width="13.6328125" style="368" customWidth="1"/>
    <col min="1057" max="1057" width="14" style="368" customWidth="1"/>
    <col min="1058" max="1058" width="1.36328125" style="368" customWidth="1"/>
    <col min="1059" max="1059" width="3.36328125" style="368" customWidth="1"/>
    <col min="1060" max="1060" width="15.08984375" style="368" customWidth="1"/>
    <col min="1061" max="1293" width="12.6328125" style="368"/>
    <col min="1294" max="1294" width="3.90625" style="368" customWidth="1"/>
    <col min="1295" max="1295" width="3.6328125" style="368" customWidth="1"/>
    <col min="1296" max="1296" width="12.08984375" style="368" customWidth="1"/>
    <col min="1297" max="1311" width="3.90625" style="368" customWidth="1"/>
    <col min="1312" max="1312" width="13.6328125" style="368" customWidth="1"/>
    <col min="1313" max="1313" width="14" style="368" customWidth="1"/>
    <col min="1314" max="1314" width="1.36328125" style="368" customWidth="1"/>
    <col min="1315" max="1315" width="3.36328125" style="368" customWidth="1"/>
    <col min="1316" max="1316" width="15.08984375" style="368" customWidth="1"/>
    <col min="1317" max="1549" width="12.6328125" style="368"/>
    <col min="1550" max="1550" width="3.90625" style="368" customWidth="1"/>
    <col min="1551" max="1551" width="3.6328125" style="368" customWidth="1"/>
    <col min="1552" max="1552" width="12.08984375" style="368" customWidth="1"/>
    <col min="1553" max="1567" width="3.90625" style="368" customWidth="1"/>
    <col min="1568" max="1568" width="13.6328125" style="368" customWidth="1"/>
    <col min="1569" max="1569" width="14" style="368" customWidth="1"/>
    <col min="1570" max="1570" width="1.36328125" style="368" customWidth="1"/>
    <col min="1571" max="1571" width="3.36328125" style="368" customWidth="1"/>
    <col min="1572" max="1572" width="15.08984375" style="368" customWidth="1"/>
    <col min="1573" max="1805" width="12.6328125" style="368"/>
    <col min="1806" max="1806" width="3.90625" style="368" customWidth="1"/>
    <col min="1807" max="1807" width="3.6328125" style="368" customWidth="1"/>
    <col min="1808" max="1808" width="12.08984375" style="368" customWidth="1"/>
    <col min="1809" max="1823" width="3.90625" style="368" customWidth="1"/>
    <col min="1824" max="1824" width="13.6328125" style="368" customWidth="1"/>
    <col min="1825" max="1825" width="14" style="368" customWidth="1"/>
    <col min="1826" max="1826" width="1.36328125" style="368" customWidth="1"/>
    <col min="1827" max="1827" width="3.36328125" style="368" customWidth="1"/>
    <col min="1828" max="1828" width="15.08984375" style="368" customWidth="1"/>
    <col min="1829" max="2061" width="12.6328125" style="368"/>
    <col min="2062" max="2062" width="3.90625" style="368" customWidth="1"/>
    <col min="2063" max="2063" width="3.6328125" style="368" customWidth="1"/>
    <col min="2064" max="2064" width="12.08984375" style="368" customWidth="1"/>
    <col min="2065" max="2079" width="3.90625" style="368" customWidth="1"/>
    <col min="2080" max="2080" width="13.6328125" style="368" customWidth="1"/>
    <col min="2081" max="2081" width="14" style="368" customWidth="1"/>
    <col min="2082" max="2082" width="1.36328125" style="368" customWidth="1"/>
    <col min="2083" max="2083" width="3.36328125" style="368" customWidth="1"/>
    <col min="2084" max="2084" width="15.08984375" style="368" customWidth="1"/>
    <col min="2085" max="2317" width="12.6328125" style="368"/>
    <col min="2318" max="2318" width="3.90625" style="368" customWidth="1"/>
    <col min="2319" max="2319" width="3.6328125" style="368" customWidth="1"/>
    <col min="2320" max="2320" width="12.08984375" style="368" customWidth="1"/>
    <col min="2321" max="2335" width="3.90625" style="368" customWidth="1"/>
    <col min="2336" max="2336" width="13.6328125" style="368" customWidth="1"/>
    <col min="2337" max="2337" width="14" style="368" customWidth="1"/>
    <col min="2338" max="2338" width="1.36328125" style="368" customWidth="1"/>
    <col min="2339" max="2339" width="3.36328125" style="368" customWidth="1"/>
    <col min="2340" max="2340" width="15.08984375" style="368" customWidth="1"/>
    <col min="2341" max="2573" width="12.6328125" style="368"/>
    <col min="2574" max="2574" width="3.90625" style="368" customWidth="1"/>
    <col min="2575" max="2575" width="3.6328125" style="368" customWidth="1"/>
    <col min="2576" max="2576" width="12.08984375" style="368" customWidth="1"/>
    <col min="2577" max="2591" width="3.90625" style="368" customWidth="1"/>
    <col min="2592" max="2592" width="13.6328125" style="368" customWidth="1"/>
    <col min="2593" max="2593" width="14" style="368" customWidth="1"/>
    <col min="2594" max="2594" width="1.36328125" style="368" customWidth="1"/>
    <col min="2595" max="2595" width="3.36328125" style="368" customWidth="1"/>
    <col min="2596" max="2596" width="15.08984375" style="368" customWidth="1"/>
    <col min="2597" max="2829" width="12.6328125" style="368"/>
    <col min="2830" max="2830" width="3.90625" style="368" customWidth="1"/>
    <col min="2831" max="2831" width="3.6328125" style="368" customWidth="1"/>
    <col min="2832" max="2832" width="12.08984375" style="368" customWidth="1"/>
    <col min="2833" max="2847" width="3.90625" style="368" customWidth="1"/>
    <col min="2848" max="2848" width="13.6328125" style="368" customWidth="1"/>
    <col min="2849" max="2849" width="14" style="368" customWidth="1"/>
    <col min="2850" max="2850" width="1.36328125" style="368" customWidth="1"/>
    <col min="2851" max="2851" width="3.36328125" style="368" customWidth="1"/>
    <col min="2852" max="2852" width="15.08984375" style="368" customWidth="1"/>
    <col min="2853" max="3085" width="12.6328125" style="368"/>
    <col min="3086" max="3086" width="3.90625" style="368" customWidth="1"/>
    <col min="3087" max="3087" width="3.6328125" style="368" customWidth="1"/>
    <col min="3088" max="3088" width="12.08984375" style="368" customWidth="1"/>
    <col min="3089" max="3103" width="3.90625" style="368" customWidth="1"/>
    <col min="3104" max="3104" width="13.6328125" style="368" customWidth="1"/>
    <col min="3105" max="3105" width="14" style="368" customWidth="1"/>
    <col min="3106" max="3106" width="1.36328125" style="368" customWidth="1"/>
    <col min="3107" max="3107" width="3.36328125" style="368" customWidth="1"/>
    <col min="3108" max="3108" width="15.08984375" style="368" customWidth="1"/>
    <col min="3109" max="3341" width="12.6328125" style="368"/>
    <col min="3342" max="3342" width="3.90625" style="368" customWidth="1"/>
    <col min="3343" max="3343" width="3.6328125" style="368" customWidth="1"/>
    <col min="3344" max="3344" width="12.08984375" style="368" customWidth="1"/>
    <col min="3345" max="3359" width="3.90625" style="368" customWidth="1"/>
    <col min="3360" max="3360" width="13.6328125" style="368" customWidth="1"/>
    <col min="3361" max="3361" width="14" style="368" customWidth="1"/>
    <col min="3362" max="3362" width="1.36328125" style="368" customWidth="1"/>
    <col min="3363" max="3363" width="3.36328125" style="368" customWidth="1"/>
    <col min="3364" max="3364" width="15.08984375" style="368" customWidth="1"/>
    <col min="3365" max="3597" width="12.6328125" style="368"/>
    <col min="3598" max="3598" width="3.90625" style="368" customWidth="1"/>
    <col min="3599" max="3599" width="3.6328125" style="368" customWidth="1"/>
    <col min="3600" max="3600" width="12.08984375" style="368" customWidth="1"/>
    <col min="3601" max="3615" width="3.90625" style="368" customWidth="1"/>
    <col min="3616" max="3616" width="13.6328125" style="368" customWidth="1"/>
    <col min="3617" max="3617" width="14" style="368" customWidth="1"/>
    <col min="3618" max="3618" width="1.36328125" style="368" customWidth="1"/>
    <col min="3619" max="3619" width="3.36328125" style="368" customWidth="1"/>
    <col min="3620" max="3620" width="15.08984375" style="368" customWidth="1"/>
    <col min="3621" max="3853" width="12.6328125" style="368"/>
    <col min="3854" max="3854" width="3.90625" style="368" customWidth="1"/>
    <col min="3855" max="3855" width="3.6328125" style="368" customWidth="1"/>
    <col min="3856" max="3856" width="12.08984375" style="368" customWidth="1"/>
    <col min="3857" max="3871" width="3.90625" style="368" customWidth="1"/>
    <col min="3872" max="3872" width="13.6328125" style="368" customWidth="1"/>
    <col min="3873" max="3873" width="14" style="368" customWidth="1"/>
    <col min="3874" max="3874" width="1.36328125" style="368" customWidth="1"/>
    <col min="3875" max="3875" width="3.36328125" style="368" customWidth="1"/>
    <col min="3876" max="3876" width="15.08984375" style="368" customWidth="1"/>
    <col min="3877" max="4109" width="12.6328125" style="368"/>
    <col min="4110" max="4110" width="3.90625" style="368" customWidth="1"/>
    <col min="4111" max="4111" width="3.6328125" style="368" customWidth="1"/>
    <col min="4112" max="4112" width="12.08984375" style="368" customWidth="1"/>
    <col min="4113" max="4127" width="3.90625" style="368" customWidth="1"/>
    <col min="4128" max="4128" width="13.6328125" style="368" customWidth="1"/>
    <col min="4129" max="4129" width="14" style="368" customWidth="1"/>
    <col min="4130" max="4130" width="1.36328125" style="368" customWidth="1"/>
    <col min="4131" max="4131" width="3.36328125" style="368" customWidth="1"/>
    <col min="4132" max="4132" width="15.08984375" style="368" customWidth="1"/>
    <col min="4133" max="4365" width="12.6328125" style="368"/>
    <col min="4366" max="4366" width="3.90625" style="368" customWidth="1"/>
    <col min="4367" max="4367" width="3.6328125" style="368" customWidth="1"/>
    <col min="4368" max="4368" width="12.08984375" style="368" customWidth="1"/>
    <col min="4369" max="4383" width="3.90625" style="368" customWidth="1"/>
    <col min="4384" max="4384" width="13.6328125" style="368" customWidth="1"/>
    <col min="4385" max="4385" width="14" style="368" customWidth="1"/>
    <col min="4386" max="4386" width="1.36328125" style="368" customWidth="1"/>
    <col min="4387" max="4387" width="3.36328125" style="368" customWidth="1"/>
    <col min="4388" max="4388" width="15.08984375" style="368" customWidth="1"/>
    <col min="4389" max="4621" width="12.6328125" style="368"/>
    <col min="4622" max="4622" width="3.90625" style="368" customWidth="1"/>
    <col min="4623" max="4623" width="3.6328125" style="368" customWidth="1"/>
    <col min="4624" max="4624" width="12.08984375" style="368" customWidth="1"/>
    <col min="4625" max="4639" width="3.90625" style="368" customWidth="1"/>
    <col min="4640" max="4640" width="13.6328125" style="368" customWidth="1"/>
    <col min="4641" max="4641" width="14" style="368" customWidth="1"/>
    <col min="4642" max="4642" width="1.36328125" style="368" customWidth="1"/>
    <col min="4643" max="4643" width="3.36328125" style="368" customWidth="1"/>
    <col min="4644" max="4644" width="15.08984375" style="368" customWidth="1"/>
    <col min="4645" max="4877" width="12.6328125" style="368"/>
    <col min="4878" max="4878" width="3.90625" style="368" customWidth="1"/>
    <col min="4879" max="4879" width="3.6328125" style="368" customWidth="1"/>
    <col min="4880" max="4880" width="12.08984375" style="368" customWidth="1"/>
    <col min="4881" max="4895" width="3.90625" style="368" customWidth="1"/>
    <col min="4896" max="4896" width="13.6328125" style="368" customWidth="1"/>
    <col min="4897" max="4897" width="14" style="368" customWidth="1"/>
    <col min="4898" max="4898" width="1.36328125" style="368" customWidth="1"/>
    <col min="4899" max="4899" width="3.36328125" style="368" customWidth="1"/>
    <col min="4900" max="4900" width="15.08984375" style="368" customWidth="1"/>
    <col min="4901" max="5133" width="12.6328125" style="368"/>
    <col min="5134" max="5134" width="3.90625" style="368" customWidth="1"/>
    <col min="5135" max="5135" width="3.6328125" style="368" customWidth="1"/>
    <col min="5136" max="5136" width="12.08984375" style="368" customWidth="1"/>
    <col min="5137" max="5151" width="3.90625" style="368" customWidth="1"/>
    <col min="5152" max="5152" width="13.6328125" style="368" customWidth="1"/>
    <col min="5153" max="5153" width="14" style="368" customWidth="1"/>
    <col min="5154" max="5154" width="1.36328125" style="368" customWidth="1"/>
    <col min="5155" max="5155" width="3.36328125" style="368" customWidth="1"/>
    <col min="5156" max="5156" width="15.08984375" style="368" customWidth="1"/>
    <col min="5157" max="5389" width="12.6328125" style="368"/>
    <col min="5390" max="5390" width="3.90625" style="368" customWidth="1"/>
    <col min="5391" max="5391" width="3.6328125" style="368" customWidth="1"/>
    <col min="5392" max="5392" width="12.08984375" style="368" customWidth="1"/>
    <col min="5393" max="5407" width="3.90625" style="368" customWidth="1"/>
    <col min="5408" max="5408" width="13.6328125" style="368" customWidth="1"/>
    <col min="5409" max="5409" width="14" style="368" customWidth="1"/>
    <col min="5410" max="5410" width="1.36328125" style="368" customWidth="1"/>
    <col min="5411" max="5411" width="3.36328125" style="368" customWidth="1"/>
    <col min="5412" max="5412" width="15.08984375" style="368" customWidth="1"/>
    <col min="5413" max="5645" width="12.6328125" style="368"/>
    <col min="5646" max="5646" width="3.90625" style="368" customWidth="1"/>
    <col min="5647" max="5647" width="3.6328125" style="368" customWidth="1"/>
    <col min="5648" max="5648" width="12.08984375" style="368" customWidth="1"/>
    <col min="5649" max="5663" width="3.90625" style="368" customWidth="1"/>
    <col min="5664" max="5664" width="13.6328125" style="368" customWidth="1"/>
    <col min="5665" max="5665" width="14" style="368" customWidth="1"/>
    <col min="5666" max="5666" width="1.36328125" style="368" customWidth="1"/>
    <col min="5667" max="5667" width="3.36328125" style="368" customWidth="1"/>
    <col min="5668" max="5668" width="15.08984375" style="368" customWidth="1"/>
    <col min="5669" max="5901" width="12.6328125" style="368"/>
    <col min="5902" max="5902" width="3.90625" style="368" customWidth="1"/>
    <col min="5903" max="5903" width="3.6328125" style="368" customWidth="1"/>
    <col min="5904" max="5904" width="12.08984375" style="368" customWidth="1"/>
    <col min="5905" max="5919" width="3.90625" style="368" customWidth="1"/>
    <col min="5920" max="5920" width="13.6328125" style="368" customWidth="1"/>
    <col min="5921" max="5921" width="14" style="368" customWidth="1"/>
    <col min="5922" max="5922" width="1.36328125" style="368" customWidth="1"/>
    <col min="5923" max="5923" width="3.36328125" style="368" customWidth="1"/>
    <col min="5924" max="5924" width="15.08984375" style="368" customWidth="1"/>
    <col min="5925" max="6157" width="12.6328125" style="368"/>
    <col min="6158" max="6158" width="3.90625" style="368" customWidth="1"/>
    <col min="6159" max="6159" width="3.6328125" style="368" customWidth="1"/>
    <col min="6160" max="6160" width="12.08984375" style="368" customWidth="1"/>
    <col min="6161" max="6175" width="3.90625" style="368" customWidth="1"/>
    <col min="6176" max="6176" width="13.6328125" style="368" customWidth="1"/>
    <col min="6177" max="6177" width="14" style="368" customWidth="1"/>
    <col min="6178" max="6178" width="1.36328125" style="368" customWidth="1"/>
    <col min="6179" max="6179" width="3.36328125" style="368" customWidth="1"/>
    <col min="6180" max="6180" width="15.08984375" style="368" customWidth="1"/>
    <col min="6181" max="6413" width="12.6328125" style="368"/>
    <col min="6414" max="6414" width="3.90625" style="368" customWidth="1"/>
    <col min="6415" max="6415" width="3.6328125" style="368" customWidth="1"/>
    <col min="6416" max="6416" width="12.08984375" style="368" customWidth="1"/>
    <col min="6417" max="6431" width="3.90625" style="368" customWidth="1"/>
    <col min="6432" max="6432" width="13.6328125" style="368" customWidth="1"/>
    <col min="6433" max="6433" width="14" style="368" customWidth="1"/>
    <col min="6434" max="6434" width="1.36328125" style="368" customWidth="1"/>
    <col min="6435" max="6435" width="3.36328125" style="368" customWidth="1"/>
    <col min="6436" max="6436" width="15.08984375" style="368" customWidth="1"/>
    <col min="6437" max="6669" width="12.6328125" style="368"/>
    <col min="6670" max="6670" width="3.90625" style="368" customWidth="1"/>
    <col min="6671" max="6671" width="3.6328125" style="368" customWidth="1"/>
    <col min="6672" max="6672" width="12.08984375" style="368" customWidth="1"/>
    <col min="6673" max="6687" width="3.90625" style="368" customWidth="1"/>
    <col min="6688" max="6688" width="13.6328125" style="368" customWidth="1"/>
    <col min="6689" max="6689" width="14" style="368" customWidth="1"/>
    <col min="6690" max="6690" width="1.36328125" style="368" customWidth="1"/>
    <col min="6691" max="6691" width="3.36328125" style="368" customWidth="1"/>
    <col min="6692" max="6692" width="15.08984375" style="368" customWidth="1"/>
    <col min="6693" max="6925" width="12.6328125" style="368"/>
    <col min="6926" max="6926" width="3.90625" style="368" customWidth="1"/>
    <col min="6927" max="6927" width="3.6328125" style="368" customWidth="1"/>
    <col min="6928" max="6928" width="12.08984375" style="368" customWidth="1"/>
    <col min="6929" max="6943" width="3.90625" style="368" customWidth="1"/>
    <col min="6944" max="6944" width="13.6328125" style="368" customWidth="1"/>
    <col min="6945" max="6945" width="14" style="368" customWidth="1"/>
    <col min="6946" max="6946" width="1.36328125" style="368" customWidth="1"/>
    <col min="6947" max="6947" width="3.36328125" style="368" customWidth="1"/>
    <col min="6948" max="6948" width="15.08984375" style="368" customWidth="1"/>
    <col min="6949" max="7181" width="12.6328125" style="368"/>
    <col min="7182" max="7182" width="3.90625" style="368" customWidth="1"/>
    <col min="7183" max="7183" width="3.6328125" style="368" customWidth="1"/>
    <col min="7184" max="7184" width="12.08984375" style="368" customWidth="1"/>
    <col min="7185" max="7199" width="3.90625" style="368" customWidth="1"/>
    <col min="7200" max="7200" width="13.6328125" style="368" customWidth="1"/>
    <col min="7201" max="7201" width="14" style="368" customWidth="1"/>
    <col min="7202" max="7202" width="1.36328125" style="368" customWidth="1"/>
    <col min="7203" max="7203" width="3.36328125" style="368" customWidth="1"/>
    <col min="7204" max="7204" width="15.08984375" style="368" customWidth="1"/>
    <col min="7205" max="7437" width="12.6328125" style="368"/>
    <col min="7438" max="7438" width="3.90625" style="368" customWidth="1"/>
    <col min="7439" max="7439" width="3.6328125" style="368" customWidth="1"/>
    <col min="7440" max="7440" width="12.08984375" style="368" customWidth="1"/>
    <col min="7441" max="7455" width="3.90625" style="368" customWidth="1"/>
    <col min="7456" max="7456" width="13.6328125" style="368" customWidth="1"/>
    <col min="7457" max="7457" width="14" style="368" customWidth="1"/>
    <col min="7458" max="7458" width="1.36328125" style="368" customWidth="1"/>
    <col min="7459" max="7459" width="3.36328125" style="368" customWidth="1"/>
    <col min="7460" max="7460" width="15.08984375" style="368" customWidth="1"/>
    <col min="7461" max="7693" width="12.6328125" style="368"/>
    <col min="7694" max="7694" width="3.90625" style="368" customWidth="1"/>
    <col min="7695" max="7695" width="3.6328125" style="368" customWidth="1"/>
    <col min="7696" max="7696" width="12.08984375" style="368" customWidth="1"/>
    <col min="7697" max="7711" width="3.90625" style="368" customWidth="1"/>
    <col min="7712" max="7712" width="13.6328125" style="368" customWidth="1"/>
    <col min="7713" max="7713" width="14" style="368" customWidth="1"/>
    <col min="7714" max="7714" width="1.36328125" style="368" customWidth="1"/>
    <col min="7715" max="7715" width="3.36328125" style="368" customWidth="1"/>
    <col min="7716" max="7716" width="15.08984375" style="368" customWidth="1"/>
    <col min="7717" max="7949" width="12.6328125" style="368"/>
    <col min="7950" max="7950" width="3.90625" style="368" customWidth="1"/>
    <col min="7951" max="7951" width="3.6328125" style="368" customWidth="1"/>
    <col min="7952" max="7952" width="12.08984375" style="368" customWidth="1"/>
    <col min="7953" max="7967" width="3.90625" style="368" customWidth="1"/>
    <col min="7968" max="7968" width="13.6328125" style="368" customWidth="1"/>
    <col min="7969" max="7969" width="14" style="368" customWidth="1"/>
    <col min="7970" max="7970" width="1.36328125" style="368" customWidth="1"/>
    <col min="7971" max="7971" width="3.36328125" style="368" customWidth="1"/>
    <col min="7972" max="7972" width="15.08984375" style="368" customWidth="1"/>
    <col min="7973" max="8205" width="12.6328125" style="368"/>
    <col min="8206" max="8206" width="3.90625" style="368" customWidth="1"/>
    <col min="8207" max="8207" width="3.6328125" style="368" customWidth="1"/>
    <col min="8208" max="8208" width="12.08984375" style="368" customWidth="1"/>
    <col min="8209" max="8223" width="3.90625" style="368" customWidth="1"/>
    <col min="8224" max="8224" width="13.6328125" style="368" customWidth="1"/>
    <col min="8225" max="8225" width="14" style="368" customWidth="1"/>
    <col min="8226" max="8226" width="1.36328125" style="368" customWidth="1"/>
    <col min="8227" max="8227" width="3.36328125" style="368" customWidth="1"/>
    <col min="8228" max="8228" width="15.08984375" style="368" customWidth="1"/>
    <col min="8229" max="8461" width="12.6328125" style="368"/>
    <col min="8462" max="8462" width="3.90625" style="368" customWidth="1"/>
    <col min="8463" max="8463" width="3.6328125" style="368" customWidth="1"/>
    <col min="8464" max="8464" width="12.08984375" style="368" customWidth="1"/>
    <col min="8465" max="8479" width="3.90625" style="368" customWidth="1"/>
    <col min="8480" max="8480" width="13.6328125" style="368" customWidth="1"/>
    <col min="8481" max="8481" width="14" style="368" customWidth="1"/>
    <col min="8482" max="8482" width="1.36328125" style="368" customWidth="1"/>
    <col min="8483" max="8483" width="3.36328125" style="368" customWidth="1"/>
    <col min="8484" max="8484" width="15.08984375" style="368" customWidth="1"/>
    <col min="8485" max="8717" width="12.6328125" style="368"/>
    <col min="8718" max="8718" width="3.90625" style="368" customWidth="1"/>
    <col min="8719" max="8719" width="3.6328125" style="368" customWidth="1"/>
    <col min="8720" max="8720" width="12.08984375" style="368" customWidth="1"/>
    <col min="8721" max="8735" width="3.90625" style="368" customWidth="1"/>
    <col min="8736" max="8736" width="13.6328125" style="368" customWidth="1"/>
    <col min="8737" max="8737" width="14" style="368" customWidth="1"/>
    <col min="8738" max="8738" width="1.36328125" style="368" customWidth="1"/>
    <col min="8739" max="8739" width="3.36328125" style="368" customWidth="1"/>
    <col min="8740" max="8740" width="15.08984375" style="368" customWidth="1"/>
    <col min="8741" max="8973" width="12.6328125" style="368"/>
    <col min="8974" max="8974" width="3.90625" style="368" customWidth="1"/>
    <col min="8975" max="8975" width="3.6328125" style="368" customWidth="1"/>
    <col min="8976" max="8976" width="12.08984375" style="368" customWidth="1"/>
    <col min="8977" max="8991" width="3.90625" style="368" customWidth="1"/>
    <col min="8992" max="8992" width="13.6328125" style="368" customWidth="1"/>
    <col min="8993" max="8993" width="14" style="368" customWidth="1"/>
    <col min="8994" max="8994" width="1.36328125" style="368" customWidth="1"/>
    <col min="8995" max="8995" width="3.36328125" style="368" customWidth="1"/>
    <col min="8996" max="8996" width="15.08984375" style="368" customWidth="1"/>
    <col min="8997" max="9229" width="12.6328125" style="368"/>
    <col min="9230" max="9230" width="3.90625" style="368" customWidth="1"/>
    <col min="9231" max="9231" width="3.6328125" style="368" customWidth="1"/>
    <col min="9232" max="9232" width="12.08984375" style="368" customWidth="1"/>
    <col min="9233" max="9247" width="3.90625" style="368" customWidth="1"/>
    <col min="9248" max="9248" width="13.6328125" style="368" customWidth="1"/>
    <col min="9249" max="9249" width="14" style="368" customWidth="1"/>
    <col min="9250" max="9250" width="1.36328125" style="368" customWidth="1"/>
    <col min="9251" max="9251" width="3.36328125" style="368" customWidth="1"/>
    <col min="9252" max="9252" width="15.08984375" style="368" customWidth="1"/>
    <col min="9253" max="9485" width="12.6328125" style="368"/>
    <col min="9486" max="9486" width="3.90625" style="368" customWidth="1"/>
    <col min="9487" max="9487" width="3.6328125" style="368" customWidth="1"/>
    <col min="9488" max="9488" width="12.08984375" style="368" customWidth="1"/>
    <col min="9489" max="9503" width="3.90625" style="368" customWidth="1"/>
    <col min="9504" max="9504" width="13.6328125" style="368" customWidth="1"/>
    <col min="9505" max="9505" width="14" style="368" customWidth="1"/>
    <col min="9506" max="9506" width="1.36328125" style="368" customWidth="1"/>
    <col min="9507" max="9507" width="3.36328125" style="368" customWidth="1"/>
    <col min="9508" max="9508" width="15.08984375" style="368" customWidth="1"/>
    <col min="9509" max="9741" width="12.6328125" style="368"/>
    <col min="9742" max="9742" width="3.90625" style="368" customWidth="1"/>
    <col min="9743" max="9743" width="3.6328125" style="368" customWidth="1"/>
    <col min="9744" max="9744" width="12.08984375" style="368" customWidth="1"/>
    <col min="9745" max="9759" width="3.90625" style="368" customWidth="1"/>
    <col min="9760" max="9760" width="13.6328125" style="368" customWidth="1"/>
    <col min="9761" max="9761" width="14" style="368" customWidth="1"/>
    <col min="9762" max="9762" width="1.36328125" style="368" customWidth="1"/>
    <col min="9763" max="9763" width="3.36328125" style="368" customWidth="1"/>
    <col min="9764" max="9764" width="15.08984375" style="368" customWidth="1"/>
    <col min="9765" max="9997" width="12.6328125" style="368"/>
    <col min="9998" max="9998" width="3.90625" style="368" customWidth="1"/>
    <col min="9999" max="9999" width="3.6328125" style="368" customWidth="1"/>
    <col min="10000" max="10000" width="12.08984375" style="368" customWidth="1"/>
    <col min="10001" max="10015" width="3.90625" style="368" customWidth="1"/>
    <col min="10016" max="10016" width="13.6328125" style="368" customWidth="1"/>
    <col min="10017" max="10017" width="14" style="368" customWidth="1"/>
    <col min="10018" max="10018" width="1.36328125" style="368" customWidth="1"/>
    <col min="10019" max="10019" width="3.36328125" style="368" customWidth="1"/>
    <col min="10020" max="10020" width="15.08984375" style="368" customWidth="1"/>
    <col min="10021" max="10253" width="12.6328125" style="368"/>
    <col min="10254" max="10254" width="3.90625" style="368" customWidth="1"/>
    <col min="10255" max="10255" width="3.6328125" style="368" customWidth="1"/>
    <col min="10256" max="10256" width="12.08984375" style="368" customWidth="1"/>
    <col min="10257" max="10271" width="3.90625" style="368" customWidth="1"/>
    <col min="10272" max="10272" width="13.6328125" style="368" customWidth="1"/>
    <col min="10273" max="10273" width="14" style="368" customWidth="1"/>
    <col min="10274" max="10274" width="1.36328125" style="368" customWidth="1"/>
    <col min="10275" max="10275" width="3.36328125" style="368" customWidth="1"/>
    <col min="10276" max="10276" width="15.08984375" style="368" customWidth="1"/>
    <col min="10277" max="10509" width="12.6328125" style="368"/>
    <col min="10510" max="10510" width="3.90625" style="368" customWidth="1"/>
    <col min="10511" max="10511" width="3.6328125" style="368" customWidth="1"/>
    <col min="10512" max="10512" width="12.08984375" style="368" customWidth="1"/>
    <col min="10513" max="10527" width="3.90625" style="368" customWidth="1"/>
    <col min="10528" max="10528" width="13.6328125" style="368" customWidth="1"/>
    <col min="10529" max="10529" width="14" style="368" customWidth="1"/>
    <col min="10530" max="10530" width="1.36328125" style="368" customWidth="1"/>
    <col min="10531" max="10531" width="3.36328125" style="368" customWidth="1"/>
    <col min="10532" max="10532" width="15.08984375" style="368" customWidth="1"/>
    <col min="10533" max="10765" width="12.6328125" style="368"/>
    <col min="10766" max="10766" width="3.90625" style="368" customWidth="1"/>
    <col min="10767" max="10767" width="3.6328125" style="368" customWidth="1"/>
    <col min="10768" max="10768" width="12.08984375" style="368" customWidth="1"/>
    <col min="10769" max="10783" width="3.90625" style="368" customWidth="1"/>
    <col min="10784" max="10784" width="13.6328125" style="368" customWidth="1"/>
    <col min="10785" max="10785" width="14" style="368" customWidth="1"/>
    <col min="10786" max="10786" width="1.36328125" style="368" customWidth="1"/>
    <col min="10787" max="10787" width="3.36328125" style="368" customWidth="1"/>
    <col min="10788" max="10788" width="15.08984375" style="368" customWidth="1"/>
    <col min="10789" max="11021" width="12.6328125" style="368"/>
    <col min="11022" max="11022" width="3.90625" style="368" customWidth="1"/>
    <col min="11023" max="11023" width="3.6328125" style="368" customWidth="1"/>
    <col min="11024" max="11024" width="12.08984375" style="368" customWidth="1"/>
    <col min="11025" max="11039" width="3.90625" style="368" customWidth="1"/>
    <col min="11040" max="11040" width="13.6328125" style="368" customWidth="1"/>
    <col min="11041" max="11041" width="14" style="368" customWidth="1"/>
    <col min="11042" max="11042" width="1.36328125" style="368" customWidth="1"/>
    <col min="11043" max="11043" width="3.36328125" style="368" customWidth="1"/>
    <col min="11044" max="11044" width="15.08984375" style="368" customWidth="1"/>
    <col min="11045" max="11277" width="12.6328125" style="368"/>
    <col min="11278" max="11278" width="3.90625" style="368" customWidth="1"/>
    <col min="11279" max="11279" width="3.6328125" style="368" customWidth="1"/>
    <col min="11280" max="11280" width="12.08984375" style="368" customWidth="1"/>
    <col min="11281" max="11295" width="3.90625" style="368" customWidth="1"/>
    <col min="11296" max="11296" width="13.6328125" style="368" customWidth="1"/>
    <col min="11297" max="11297" width="14" style="368" customWidth="1"/>
    <col min="11298" max="11298" width="1.36328125" style="368" customWidth="1"/>
    <col min="11299" max="11299" width="3.36328125" style="368" customWidth="1"/>
    <col min="11300" max="11300" width="15.08984375" style="368" customWidth="1"/>
    <col min="11301" max="11533" width="12.6328125" style="368"/>
    <col min="11534" max="11534" width="3.90625" style="368" customWidth="1"/>
    <col min="11535" max="11535" width="3.6328125" style="368" customWidth="1"/>
    <col min="11536" max="11536" width="12.08984375" style="368" customWidth="1"/>
    <col min="11537" max="11551" width="3.90625" style="368" customWidth="1"/>
    <col min="11552" max="11552" width="13.6328125" style="368" customWidth="1"/>
    <col min="11553" max="11553" width="14" style="368" customWidth="1"/>
    <col min="11554" max="11554" width="1.36328125" style="368" customWidth="1"/>
    <col min="11555" max="11555" width="3.36328125" style="368" customWidth="1"/>
    <col min="11556" max="11556" width="15.08984375" style="368" customWidth="1"/>
    <col min="11557" max="11789" width="12.6328125" style="368"/>
    <col min="11790" max="11790" width="3.90625" style="368" customWidth="1"/>
    <col min="11791" max="11791" width="3.6328125" style="368" customWidth="1"/>
    <col min="11792" max="11792" width="12.08984375" style="368" customWidth="1"/>
    <col min="11793" max="11807" width="3.90625" style="368" customWidth="1"/>
    <col min="11808" max="11808" width="13.6328125" style="368" customWidth="1"/>
    <col min="11809" max="11809" width="14" style="368" customWidth="1"/>
    <col min="11810" max="11810" width="1.36328125" style="368" customWidth="1"/>
    <col min="11811" max="11811" width="3.36328125" style="368" customWidth="1"/>
    <col min="11812" max="11812" width="15.08984375" style="368" customWidth="1"/>
    <col min="11813" max="12045" width="12.6328125" style="368"/>
    <col min="12046" max="12046" width="3.90625" style="368" customWidth="1"/>
    <col min="12047" max="12047" width="3.6328125" style="368" customWidth="1"/>
    <col min="12048" max="12048" width="12.08984375" style="368" customWidth="1"/>
    <col min="12049" max="12063" width="3.90625" style="368" customWidth="1"/>
    <col min="12064" max="12064" width="13.6328125" style="368" customWidth="1"/>
    <col min="12065" max="12065" width="14" style="368" customWidth="1"/>
    <col min="12066" max="12066" width="1.36328125" style="368" customWidth="1"/>
    <col min="12067" max="12067" width="3.36328125" style="368" customWidth="1"/>
    <col min="12068" max="12068" width="15.08984375" style="368" customWidth="1"/>
    <col min="12069" max="12301" width="12.6328125" style="368"/>
    <col min="12302" max="12302" width="3.90625" style="368" customWidth="1"/>
    <col min="12303" max="12303" width="3.6328125" style="368" customWidth="1"/>
    <col min="12304" max="12304" width="12.08984375" style="368" customWidth="1"/>
    <col min="12305" max="12319" width="3.90625" style="368" customWidth="1"/>
    <col min="12320" max="12320" width="13.6328125" style="368" customWidth="1"/>
    <col min="12321" max="12321" width="14" style="368" customWidth="1"/>
    <col min="12322" max="12322" width="1.36328125" style="368" customWidth="1"/>
    <col min="12323" max="12323" width="3.36328125" style="368" customWidth="1"/>
    <col min="12324" max="12324" width="15.08984375" style="368" customWidth="1"/>
    <col min="12325" max="12557" width="12.6328125" style="368"/>
    <col min="12558" max="12558" width="3.90625" style="368" customWidth="1"/>
    <col min="12559" max="12559" width="3.6328125" style="368" customWidth="1"/>
    <col min="12560" max="12560" width="12.08984375" style="368" customWidth="1"/>
    <col min="12561" max="12575" width="3.90625" style="368" customWidth="1"/>
    <col min="12576" max="12576" width="13.6328125" style="368" customWidth="1"/>
    <col min="12577" max="12577" width="14" style="368" customWidth="1"/>
    <col min="12578" max="12578" width="1.36328125" style="368" customWidth="1"/>
    <col min="12579" max="12579" width="3.36328125" style="368" customWidth="1"/>
    <col min="12580" max="12580" width="15.08984375" style="368" customWidth="1"/>
    <col min="12581" max="12813" width="12.6328125" style="368"/>
    <col min="12814" max="12814" width="3.90625" style="368" customWidth="1"/>
    <col min="12815" max="12815" width="3.6328125" style="368" customWidth="1"/>
    <col min="12816" max="12816" width="12.08984375" style="368" customWidth="1"/>
    <col min="12817" max="12831" width="3.90625" style="368" customWidth="1"/>
    <col min="12832" max="12832" width="13.6328125" style="368" customWidth="1"/>
    <col min="12833" max="12833" width="14" style="368" customWidth="1"/>
    <col min="12834" max="12834" width="1.36328125" style="368" customWidth="1"/>
    <col min="12835" max="12835" width="3.36328125" style="368" customWidth="1"/>
    <col min="12836" max="12836" width="15.08984375" style="368" customWidth="1"/>
    <col min="12837" max="13069" width="12.6328125" style="368"/>
    <col min="13070" max="13070" width="3.90625" style="368" customWidth="1"/>
    <col min="13071" max="13071" width="3.6328125" style="368" customWidth="1"/>
    <col min="13072" max="13072" width="12.08984375" style="368" customWidth="1"/>
    <col min="13073" max="13087" width="3.90625" style="368" customWidth="1"/>
    <col min="13088" max="13088" width="13.6328125" style="368" customWidth="1"/>
    <col min="13089" max="13089" width="14" style="368" customWidth="1"/>
    <col min="13090" max="13090" width="1.36328125" style="368" customWidth="1"/>
    <col min="13091" max="13091" width="3.36328125" style="368" customWidth="1"/>
    <col min="13092" max="13092" width="15.08984375" style="368" customWidth="1"/>
    <col min="13093" max="13325" width="12.6328125" style="368"/>
    <col min="13326" max="13326" width="3.90625" style="368" customWidth="1"/>
    <col min="13327" max="13327" width="3.6328125" style="368" customWidth="1"/>
    <col min="13328" max="13328" width="12.08984375" style="368" customWidth="1"/>
    <col min="13329" max="13343" width="3.90625" style="368" customWidth="1"/>
    <col min="13344" max="13344" width="13.6328125" style="368" customWidth="1"/>
    <col min="13345" max="13345" width="14" style="368" customWidth="1"/>
    <col min="13346" max="13346" width="1.36328125" style="368" customWidth="1"/>
    <col min="13347" max="13347" width="3.36328125" style="368" customWidth="1"/>
    <col min="13348" max="13348" width="15.08984375" style="368" customWidth="1"/>
    <col min="13349" max="13581" width="12.6328125" style="368"/>
    <col min="13582" max="13582" width="3.90625" style="368" customWidth="1"/>
    <col min="13583" max="13583" width="3.6328125" style="368" customWidth="1"/>
    <col min="13584" max="13584" width="12.08984375" style="368" customWidth="1"/>
    <col min="13585" max="13599" width="3.90625" style="368" customWidth="1"/>
    <col min="13600" max="13600" width="13.6328125" style="368" customWidth="1"/>
    <col min="13601" max="13601" width="14" style="368" customWidth="1"/>
    <col min="13602" max="13602" width="1.36328125" style="368" customWidth="1"/>
    <col min="13603" max="13603" width="3.36328125" style="368" customWidth="1"/>
    <col min="13604" max="13604" width="15.08984375" style="368" customWidth="1"/>
    <col min="13605" max="13837" width="12.6328125" style="368"/>
    <col min="13838" max="13838" width="3.90625" style="368" customWidth="1"/>
    <col min="13839" max="13839" width="3.6328125" style="368" customWidth="1"/>
    <col min="13840" max="13840" width="12.08984375" style="368" customWidth="1"/>
    <col min="13841" max="13855" width="3.90625" style="368" customWidth="1"/>
    <col min="13856" max="13856" width="13.6328125" style="368" customWidth="1"/>
    <col min="13857" max="13857" width="14" style="368" customWidth="1"/>
    <col min="13858" max="13858" width="1.36328125" style="368" customWidth="1"/>
    <col min="13859" max="13859" width="3.36328125" style="368" customWidth="1"/>
    <col min="13860" max="13860" width="15.08984375" style="368" customWidth="1"/>
    <col min="13861" max="14093" width="12.6328125" style="368"/>
    <col min="14094" max="14094" width="3.90625" style="368" customWidth="1"/>
    <col min="14095" max="14095" width="3.6328125" style="368" customWidth="1"/>
    <col min="14096" max="14096" width="12.08984375" style="368" customWidth="1"/>
    <col min="14097" max="14111" width="3.90625" style="368" customWidth="1"/>
    <col min="14112" max="14112" width="13.6328125" style="368" customWidth="1"/>
    <col min="14113" max="14113" width="14" style="368" customWidth="1"/>
    <col min="14114" max="14114" width="1.36328125" style="368" customWidth="1"/>
    <col min="14115" max="14115" width="3.36328125" style="368" customWidth="1"/>
    <col min="14116" max="14116" width="15.08984375" style="368" customWidth="1"/>
    <col min="14117" max="14349" width="12.6328125" style="368"/>
    <col min="14350" max="14350" width="3.90625" style="368" customWidth="1"/>
    <col min="14351" max="14351" width="3.6328125" style="368" customWidth="1"/>
    <col min="14352" max="14352" width="12.08984375" style="368" customWidth="1"/>
    <col min="14353" max="14367" width="3.90625" style="368" customWidth="1"/>
    <col min="14368" max="14368" width="13.6328125" style="368" customWidth="1"/>
    <col min="14369" max="14369" width="14" style="368" customWidth="1"/>
    <col min="14370" max="14370" width="1.36328125" style="368" customWidth="1"/>
    <col min="14371" max="14371" width="3.36328125" style="368" customWidth="1"/>
    <col min="14372" max="14372" width="15.08984375" style="368" customWidth="1"/>
    <col min="14373" max="14605" width="12.6328125" style="368"/>
    <col min="14606" max="14606" width="3.90625" style="368" customWidth="1"/>
    <col min="14607" max="14607" width="3.6328125" style="368" customWidth="1"/>
    <col min="14608" max="14608" width="12.08984375" style="368" customWidth="1"/>
    <col min="14609" max="14623" width="3.90625" style="368" customWidth="1"/>
    <col min="14624" max="14624" width="13.6328125" style="368" customWidth="1"/>
    <col min="14625" max="14625" width="14" style="368" customWidth="1"/>
    <col min="14626" max="14626" width="1.36328125" style="368" customWidth="1"/>
    <col min="14627" max="14627" width="3.36328125" style="368" customWidth="1"/>
    <col min="14628" max="14628" width="15.08984375" style="368" customWidth="1"/>
    <col min="14629" max="14861" width="12.6328125" style="368"/>
    <col min="14862" max="14862" width="3.90625" style="368" customWidth="1"/>
    <col min="14863" max="14863" width="3.6328125" style="368" customWidth="1"/>
    <col min="14864" max="14864" width="12.08984375" style="368" customWidth="1"/>
    <col min="14865" max="14879" width="3.90625" style="368" customWidth="1"/>
    <col min="14880" max="14880" width="13.6328125" style="368" customWidth="1"/>
    <col min="14881" max="14881" width="14" style="368" customWidth="1"/>
    <col min="14882" max="14882" width="1.36328125" style="368" customWidth="1"/>
    <col min="14883" max="14883" width="3.36328125" style="368" customWidth="1"/>
    <col min="14884" max="14884" width="15.08984375" style="368" customWidth="1"/>
    <col min="14885" max="15117" width="12.6328125" style="368"/>
    <col min="15118" max="15118" width="3.90625" style="368" customWidth="1"/>
    <col min="15119" max="15119" width="3.6328125" style="368" customWidth="1"/>
    <col min="15120" max="15120" width="12.08984375" style="368" customWidth="1"/>
    <col min="15121" max="15135" width="3.90625" style="368" customWidth="1"/>
    <col min="15136" max="15136" width="13.6328125" style="368" customWidth="1"/>
    <col min="15137" max="15137" width="14" style="368" customWidth="1"/>
    <col min="15138" max="15138" width="1.36328125" style="368" customWidth="1"/>
    <col min="15139" max="15139" width="3.36328125" style="368" customWidth="1"/>
    <col min="15140" max="15140" width="15.08984375" style="368" customWidth="1"/>
    <col min="15141" max="15373" width="12.6328125" style="368"/>
    <col min="15374" max="15374" width="3.90625" style="368" customWidth="1"/>
    <col min="15375" max="15375" width="3.6328125" style="368" customWidth="1"/>
    <col min="15376" max="15376" width="12.08984375" style="368" customWidth="1"/>
    <col min="15377" max="15391" width="3.90625" style="368" customWidth="1"/>
    <col min="15392" max="15392" width="13.6328125" style="368" customWidth="1"/>
    <col min="15393" max="15393" width="14" style="368" customWidth="1"/>
    <col min="15394" max="15394" width="1.36328125" style="368" customWidth="1"/>
    <col min="15395" max="15395" width="3.36328125" style="368" customWidth="1"/>
    <col min="15396" max="15396" width="15.08984375" style="368" customWidth="1"/>
    <col min="15397" max="15629" width="12.6328125" style="368"/>
    <col min="15630" max="15630" width="3.90625" style="368" customWidth="1"/>
    <col min="15631" max="15631" width="3.6328125" style="368" customWidth="1"/>
    <col min="15632" max="15632" width="12.08984375" style="368" customWidth="1"/>
    <col min="15633" max="15647" width="3.90625" style="368" customWidth="1"/>
    <col min="15648" max="15648" width="13.6328125" style="368" customWidth="1"/>
    <col min="15649" max="15649" width="14" style="368" customWidth="1"/>
    <col min="15650" max="15650" width="1.36328125" style="368" customWidth="1"/>
    <col min="15651" max="15651" width="3.36328125" style="368" customWidth="1"/>
    <col min="15652" max="15652" width="15.08984375" style="368" customWidth="1"/>
    <col min="15653" max="15885" width="12.6328125" style="368"/>
    <col min="15886" max="15886" width="3.90625" style="368" customWidth="1"/>
    <col min="15887" max="15887" width="3.6328125" style="368" customWidth="1"/>
    <col min="15888" max="15888" width="12.08984375" style="368" customWidth="1"/>
    <col min="15889" max="15903" width="3.90625" style="368" customWidth="1"/>
    <col min="15904" max="15904" width="13.6328125" style="368" customWidth="1"/>
    <col min="15905" max="15905" width="14" style="368" customWidth="1"/>
    <col min="15906" max="15906" width="1.36328125" style="368" customWidth="1"/>
    <col min="15907" max="15907" width="3.36328125" style="368" customWidth="1"/>
    <col min="15908" max="15908" width="15.08984375" style="368" customWidth="1"/>
    <col min="15909" max="16141" width="12.6328125" style="368"/>
    <col min="16142" max="16142" width="3.90625" style="368" customWidth="1"/>
    <col min="16143" max="16143" width="3.6328125" style="368" customWidth="1"/>
    <col min="16144" max="16144" width="12.08984375" style="368" customWidth="1"/>
    <col min="16145" max="16159" width="3.90625" style="368" customWidth="1"/>
    <col min="16160" max="16160" width="13.6328125" style="368" customWidth="1"/>
    <col min="16161" max="16161" width="14" style="368" customWidth="1"/>
    <col min="16162" max="16162" width="1.36328125" style="368" customWidth="1"/>
    <col min="16163" max="16163" width="3.36328125" style="368" customWidth="1"/>
    <col min="16164" max="16164" width="15.08984375" style="368" customWidth="1"/>
    <col min="16165" max="16384" width="12.6328125" style="368"/>
  </cols>
  <sheetData>
    <row r="1" spans="1:53" ht="19.5" customHeight="1">
      <c r="A1" s="944" t="s">
        <v>253</v>
      </c>
      <c r="B1" s="944"/>
      <c r="C1" s="944"/>
      <c r="D1" s="944"/>
      <c r="E1" s="944"/>
      <c r="F1" s="357" t="str">
        <f>IF(受理番号="",元号コード,元号コード&amp;受理番号)</f>
        <v>5-</v>
      </c>
      <c r="G1" s="340"/>
      <c r="H1" s="340"/>
      <c r="I1" s="357"/>
      <c r="J1" s="357"/>
      <c r="K1" s="357"/>
      <c r="L1" s="357"/>
      <c r="M1" s="357"/>
      <c r="N1" s="339"/>
      <c r="O1" s="339"/>
      <c r="P1" s="339"/>
      <c r="Q1" s="339"/>
      <c r="R1" s="339"/>
      <c r="S1" s="339"/>
      <c r="T1" s="339"/>
      <c r="U1" s="339"/>
      <c r="V1" s="339"/>
      <c r="W1" s="339"/>
      <c r="X1" s="339"/>
      <c r="Y1" s="339"/>
      <c r="Z1" s="339"/>
      <c r="AA1" s="339"/>
      <c r="AB1" s="339"/>
      <c r="AC1" s="339"/>
      <c r="AD1" s="339"/>
      <c r="AE1" s="339"/>
      <c r="AF1" s="339"/>
      <c r="AG1" s="339"/>
      <c r="AH1" s="339"/>
      <c r="AI1" s="339"/>
      <c r="AJ1" s="339"/>
      <c r="AK1" s="340"/>
      <c r="AL1" s="344"/>
      <c r="AM1" s="236"/>
      <c r="AN1" s="239"/>
      <c r="AO1" s="239"/>
      <c r="AP1" s="239"/>
      <c r="AQ1" s="239"/>
      <c r="AR1" s="239"/>
      <c r="AS1" s="239"/>
      <c r="AT1" s="239"/>
      <c r="AU1" s="239"/>
      <c r="AV1" s="239"/>
      <c r="AW1" s="239"/>
      <c r="AX1" s="239"/>
      <c r="AY1" s="239"/>
      <c r="AZ1" s="239"/>
      <c r="BA1" s="239"/>
    </row>
    <row r="2" spans="1:53" ht="23.5">
      <c r="A2" s="922" t="s">
        <v>119</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344"/>
      <c r="AM2" s="236"/>
      <c r="AN2" s="239"/>
      <c r="AO2" s="239"/>
      <c r="AP2" s="239"/>
      <c r="AQ2" s="354"/>
      <c r="AR2" s="239"/>
      <c r="AS2" s="239"/>
      <c r="AT2" s="239"/>
      <c r="AU2" s="239"/>
      <c r="AV2" s="239"/>
      <c r="AW2" s="239"/>
      <c r="AX2" s="239"/>
      <c r="AY2" s="239"/>
      <c r="AZ2" s="239"/>
      <c r="BA2" s="239"/>
    </row>
    <row r="3" spans="1:53" ht="20.149999999999999" customHeight="1">
      <c r="A3" s="913" t="s">
        <v>5</v>
      </c>
      <c r="B3" s="913"/>
      <c r="C3" s="913"/>
      <c r="D3" s="913"/>
      <c r="E3" s="913"/>
      <c r="F3" s="341" t="str">
        <f>IF('コース案内(表)'!$J$4="","",'コース案内(表)'!$J$4)</f>
        <v/>
      </c>
      <c r="G3" s="358"/>
      <c r="H3" s="358"/>
      <c r="I3" s="358"/>
      <c r="J3" s="358"/>
      <c r="K3" s="358"/>
      <c r="L3" s="358"/>
      <c r="M3" s="358"/>
      <c r="N3" s="358"/>
      <c r="O3" s="358"/>
      <c r="P3" s="358"/>
      <c r="Q3" s="358"/>
      <c r="R3" s="358"/>
      <c r="S3" s="358"/>
      <c r="T3" s="358"/>
      <c r="U3" s="358"/>
      <c r="V3" s="358"/>
      <c r="W3" s="358"/>
      <c r="X3" s="358"/>
      <c r="Y3" s="335"/>
      <c r="Z3" s="335"/>
      <c r="AA3" s="339"/>
      <c r="AB3" s="339"/>
      <c r="AC3" s="339"/>
      <c r="AD3" s="339"/>
      <c r="AE3" s="339"/>
      <c r="AF3" s="339"/>
      <c r="AG3" s="339"/>
      <c r="AH3" s="339"/>
      <c r="AI3" s="339"/>
      <c r="AJ3" s="339"/>
      <c r="AK3" s="339"/>
      <c r="AL3" s="344"/>
      <c r="AM3" s="236"/>
      <c r="AN3" s="239"/>
      <c r="AO3" s="239"/>
      <c r="AP3" s="239"/>
      <c r="AQ3" s="239"/>
      <c r="AR3" s="239"/>
      <c r="AS3" s="239"/>
      <c r="AT3" s="239"/>
      <c r="AU3" s="239"/>
      <c r="AV3" s="239"/>
      <c r="AW3" s="239"/>
      <c r="AX3" s="239"/>
      <c r="AY3" s="239"/>
      <c r="AZ3" s="239"/>
      <c r="BA3" s="239"/>
    </row>
    <row r="4" spans="1:53" ht="10" customHeight="1" thickBot="1">
      <c r="A4" s="343"/>
      <c r="B4" s="343"/>
      <c r="C4" s="343"/>
      <c r="D4" s="343"/>
      <c r="E4" s="343"/>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44"/>
      <c r="AM4" s="236"/>
      <c r="AN4" s="239"/>
      <c r="AO4" s="239"/>
      <c r="AP4" s="239"/>
      <c r="AQ4" s="239"/>
      <c r="AR4" s="239"/>
      <c r="AS4" s="239"/>
      <c r="AT4" s="239"/>
      <c r="AU4" s="239"/>
      <c r="AV4" s="239"/>
      <c r="AW4" s="239"/>
      <c r="AX4" s="239"/>
      <c r="AY4" s="239"/>
      <c r="AZ4" s="239"/>
      <c r="BA4" s="239"/>
    </row>
    <row r="5" spans="1:53" ht="51.75" customHeight="1" thickBot="1">
      <c r="A5" s="910" t="s">
        <v>156</v>
      </c>
      <c r="B5" s="911"/>
      <c r="C5" s="911"/>
      <c r="D5" s="911"/>
      <c r="E5" s="912"/>
      <c r="F5" s="914"/>
      <c r="G5" s="915"/>
      <c r="H5" s="915"/>
      <c r="I5" s="915"/>
      <c r="J5" s="915"/>
      <c r="K5" s="915"/>
      <c r="L5" s="915"/>
      <c r="M5" s="915"/>
      <c r="N5" s="915"/>
      <c r="O5" s="915"/>
      <c r="P5" s="915"/>
      <c r="Q5" s="915"/>
      <c r="R5" s="915"/>
      <c r="S5" s="915"/>
      <c r="T5" s="915"/>
      <c r="U5" s="915"/>
      <c r="V5" s="915"/>
      <c r="W5" s="915"/>
      <c r="X5" s="915"/>
      <c r="Y5" s="915"/>
      <c r="Z5" s="915"/>
      <c r="AA5" s="915"/>
      <c r="AB5" s="915"/>
      <c r="AC5" s="915"/>
      <c r="AD5" s="915"/>
      <c r="AE5" s="915"/>
      <c r="AF5" s="915"/>
      <c r="AG5" s="915"/>
      <c r="AH5" s="915"/>
      <c r="AI5" s="915"/>
      <c r="AJ5" s="915"/>
      <c r="AK5" s="916"/>
      <c r="AL5" s="345"/>
      <c r="AM5" s="236"/>
      <c r="AN5" s="239"/>
      <c r="AO5" s="239"/>
      <c r="AP5" s="239"/>
      <c r="AQ5" s="239"/>
      <c r="AR5" s="239"/>
      <c r="AS5" s="239"/>
      <c r="AT5" s="239"/>
      <c r="AU5" s="239"/>
      <c r="AV5" s="239"/>
      <c r="AW5" s="239"/>
      <c r="AX5" s="239"/>
      <c r="AY5" s="239"/>
      <c r="AZ5" s="239"/>
      <c r="BA5" s="239"/>
    </row>
    <row r="6" spans="1:53" ht="22.5" customHeight="1">
      <c r="A6" s="824" t="s">
        <v>8</v>
      </c>
      <c r="B6" s="825"/>
      <c r="C6" s="825"/>
      <c r="D6" s="825"/>
      <c r="E6" s="826"/>
      <c r="F6" s="365" t="s">
        <v>2</v>
      </c>
      <c r="G6" s="366"/>
      <c r="H6" s="939"/>
      <c r="I6" s="939"/>
      <c r="J6" s="939"/>
      <c r="K6" s="939"/>
      <c r="L6" s="939"/>
      <c r="M6" s="939"/>
      <c r="N6" s="939"/>
      <c r="O6" s="939"/>
      <c r="P6" s="939"/>
      <c r="Q6" s="939"/>
      <c r="R6" s="939"/>
      <c r="S6" s="939"/>
      <c r="T6" s="939"/>
      <c r="U6" s="942" t="s">
        <v>121</v>
      </c>
      <c r="V6" s="942"/>
      <c r="W6" s="942"/>
      <c r="X6" s="942"/>
      <c r="Y6" s="939"/>
      <c r="Z6" s="939"/>
      <c r="AA6" s="939"/>
      <c r="AB6" s="939"/>
      <c r="AC6" s="939"/>
      <c r="AD6" s="939"/>
      <c r="AE6" s="939"/>
      <c r="AF6" s="939"/>
      <c r="AG6" s="328" t="s">
        <v>120</v>
      </c>
      <c r="AH6" s="322"/>
      <c r="AI6" s="930" t="s">
        <v>9</v>
      </c>
      <c r="AJ6" s="931"/>
      <c r="AK6" s="932"/>
      <c r="AL6" s="346">
        <v>1</v>
      </c>
      <c r="AM6" s="323"/>
      <c r="AN6" s="239"/>
      <c r="AO6" s="239"/>
      <c r="AP6" s="239"/>
      <c r="AQ6" s="239"/>
      <c r="AR6" s="239"/>
      <c r="AS6" s="239"/>
      <c r="AT6" s="239"/>
      <c r="AU6" s="239"/>
      <c r="AV6" s="239"/>
      <c r="AW6" s="239"/>
      <c r="AX6" s="239"/>
      <c r="AY6" s="239"/>
      <c r="AZ6" s="239"/>
      <c r="BA6" s="239"/>
    </row>
    <row r="7" spans="1:53" ht="22.5" customHeight="1">
      <c r="A7" s="827"/>
      <c r="B7" s="828"/>
      <c r="C7" s="828"/>
      <c r="D7" s="828"/>
      <c r="E7" s="829"/>
      <c r="F7" s="367" t="s">
        <v>2</v>
      </c>
      <c r="H7" s="940"/>
      <c r="I7" s="940"/>
      <c r="J7" s="940"/>
      <c r="K7" s="940"/>
      <c r="L7" s="940"/>
      <c r="M7" s="940"/>
      <c r="N7" s="940"/>
      <c r="O7" s="940"/>
      <c r="P7" s="940"/>
      <c r="Q7" s="940"/>
      <c r="R7" s="940"/>
      <c r="S7" s="940"/>
      <c r="T7" s="940"/>
      <c r="U7" s="893" t="s">
        <v>121</v>
      </c>
      <c r="V7" s="893"/>
      <c r="W7" s="893"/>
      <c r="X7" s="893"/>
      <c r="Y7" s="940"/>
      <c r="Z7" s="940"/>
      <c r="AA7" s="940"/>
      <c r="AB7" s="940"/>
      <c r="AC7" s="940"/>
      <c r="AD7" s="940"/>
      <c r="AE7" s="940"/>
      <c r="AF7" s="940"/>
      <c r="AG7" s="321" t="s">
        <v>120</v>
      </c>
      <c r="AH7" s="322"/>
      <c r="AI7" s="933" t="s">
        <v>9</v>
      </c>
      <c r="AJ7" s="934"/>
      <c r="AK7" s="935"/>
      <c r="AL7" s="347">
        <v>2</v>
      </c>
      <c r="AM7" s="236"/>
      <c r="AN7" s="239"/>
      <c r="AO7" s="239"/>
      <c r="AP7" s="239"/>
      <c r="AQ7" s="239"/>
      <c r="AR7" s="239"/>
      <c r="AS7" s="239"/>
      <c r="AT7" s="239"/>
      <c r="AU7" s="239"/>
      <c r="AV7" s="239"/>
      <c r="AW7" s="239"/>
      <c r="AX7" s="239"/>
      <c r="AY7" s="239"/>
      <c r="AZ7" s="239"/>
      <c r="BA7" s="239"/>
    </row>
    <row r="8" spans="1:53" ht="22.5" customHeight="1">
      <c r="A8" s="827"/>
      <c r="B8" s="828"/>
      <c r="C8" s="828"/>
      <c r="D8" s="828"/>
      <c r="E8" s="829"/>
      <c r="F8" s="367" t="s">
        <v>2</v>
      </c>
      <c r="H8" s="940"/>
      <c r="I8" s="940"/>
      <c r="J8" s="940"/>
      <c r="K8" s="940"/>
      <c r="L8" s="940"/>
      <c r="M8" s="940"/>
      <c r="N8" s="940"/>
      <c r="O8" s="940"/>
      <c r="P8" s="940"/>
      <c r="Q8" s="940"/>
      <c r="R8" s="940"/>
      <c r="S8" s="940"/>
      <c r="T8" s="940"/>
      <c r="U8" s="893" t="s">
        <v>121</v>
      </c>
      <c r="V8" s="893"/>
      <c r="W8" s="893"/>
      <c r="X8" s="893"/>
      <c r="Y8" s="940"/>
      <c r="Z8" s="940"/>
      <c r="AA8" s="940"/>
      <c r="AB8" s="940"/>
      <c r="AC8" s="940"/>
      <c r="AD8" s="940"/>
      <c r="AE8" s="940"/>
      <c r="AF8" s="940"/>
      <c r="AG8" s="321" t="s">
        <v>120</v>
      </c>
      <c r="AH8" s="322"/>
      <c r="AI8" s="933" t="s">
        <v>9</v>
      </c>
      <c r="AJ8" s="934"/>
      <c r="AK8" s="935"/>
      <c r="AL8" s="347">
        <v>3</v>
      </c>
      <c r="AM8" s="320"/>
      <c r="AN8" s="239"/>
      <c r="AO8" s="239"/>
      <c r="AP8" s="239"/>
      <c r="AQ8" s="239"/>
      <c r="AR8" s="239"/>
      <c r="AS8" s="239"/>
      <c r="AT8" s="239"/>
      <c r="AU8" s="239"/>
      <c r="AV8" s="239"/>
      <c r="AW8" s="239"/>
      <c r="AX8" s="239"/>
      <c r="AY8" s="239"/>
      <c r="AZ8" s="239"/>
      <c r="BA8" s="239"/>
    </row>
    <row r="9" spans="1:53" ht="22.5" customHeight="1">
      <c r="A9" s="827"/>
      <c r="B9" s="828"/>
      <c r="C9" s="828"/>
      <c r="D9" s="828"/>
      <c r="E9" s="829"/>
      <c r="F9" s="367" t="s">
        <v>2</v>
      </c>
      <c r="H9" s="940"/>
      <c r="I9" s="940"/>
      <c r="J9" s="940"/>
      <c r="K9" s="940"/>
      <c r="L9" s="940"/>
      <c r="M9" s="940"/>
      <c r="N9" s="940"/>
      <c r="O9" s="940"/>
      <c r="P9" s="940"/>
      <c r="Q9" s="940"/>
      <c r="R9" s="940"/>
      <c r="S9" s="940"/>
      <c r="T9" s="940"/>
      <c r="U9" s="893" t="s">
        <v>121</v>
      </c>
      <c r="V9" s="893"/>
      <c r="W9" s="893"/>
      <c r="X9" s="893"/>
      <c r="Y9" s="940"/>
      <c r="Z9" s="940"/>
      <c r="AA9" s="940"/>
      <c r="AB9" s="940"/>
      <c r="AC9" s="940"/>
      <c r="AD9" s="940"/>
      <c r="AE9" s="940"/>
      <c r="AF9" s="940"/>
      <c r="AG9" s="321" t="s">
        <v>120</v>
      </c>
      <c r="AH9" s="322"/>
      <c r="AI9" s="933" t="s">
        <v>9</v>
      </c>
      <c r="AJ9" s="934"/>
      <c r="AK9" s="935"/>
      <c r="AL9" s="347">
        <v>4</v>
      </c>
      <c r="AM9" s="236"/>
      <c r="AN9" s="239"/>
      <c r="AO9" s="239"/>
      <c r="AP9" s="239"/>
      <c r="AQ9" s="239"/>
      <c r="AR9" s="239"/>
      <c r="AS9" s="239"/>
      <c r="AT9" s="239"/>
      <c r="AU9" s="239"/>
      <c r="AV9" s="239"/>
      <c r="AW9" s="239"/>
      <c r="AX9" s="239"/>
      <c r="AY9" s="239"/>
      <c r="AZ9" s="239"/>
      <c r="BA9" s="239"/>
    </row>
    <row r="10" spans="1:53" ht="22.5" customHeight="1" thickBot="1">
      <c r="A10" s="830"/>
      <c r="B10" s="831"/>
      <c r="C10" s="831"/>
      <c r="D10" s="831"/>
      <c r="E10" s="832"/>
      <c r="F10" s="369" t="s">
        <v>2</v>
      </c>
      <c r="G10" s="370"/>
      <c r="H10" s="941"/>
      <c r="I10" s="941"/>
      <c r="J10" s="941"/>
      <c r="K10" s="941"/>
      <c r="L10" s="941"/>
      <c r="M10" s="941"/>
      <c r="N10" s="941"/>
      <c r="O10" s="941"/>
      <c r="P10" s="941"/>
      <c r="Q10" s="941"/>
      <c r="R10" s="941"/>
      <c r="S10" s="941"/>
      <c r="T10" s="941"/>
      <c r="U10" s="943" t="s">
        <v>121</v>
      </c>
      <c r="V10" s="943"/>
      <c r="W10" s="943"/>
      <c r="X10" s="943"/>
      <c r="Y10" s="940"/>
      <c r="Z10" s="940"/>
      <c r="AA10" s="940"/>
      <c r="AB10" s="940"/>
      <c r="AC10" s="940"/>
      <c r="AD10" s="940"/>
      <c r="AE10" s="940"/>
      <c r="AF10" s="940"/>
      <c r="AG10" s="329" t="s">
        <v>120</v>
      </c>
      <c r="AH10" s="322"/>
      <c r="AI10" s="936" t="s">
        <v>9</v>
      </c>
      <c r="AJ10" s="937"/>
      <c r="AK10" s="938"/>
      <c r="AL10" s="348">
        <v>5</v>
      </c>
      <c r="AM10" s="324"/>
      <c r="AN10" s="239"/>
      <c r="AO10" s="239"/>
      <c r="AP10" s="239"/>
      <c r="AQ10" s="239"/>
      <c r="AR10" s="239"/>
      <c r="AS10" s="239"/>
      <c r="AT10" s="239"/>
      <c r="AU10" s="239"/>
      <c r="AV10" s="239"/>
      <c r="AW10" s="239"/>
      <c r="AX10" s="239"/>
      <c r="AY10" s="239"/>
      <c r="AZ10" s="239"/>
      <c r="BA10" s="239"/>
    </row>
    <row r="11" spans="1:53" s="318" customFormat="1" ht="34.65" customHeight="1" thickBot="1">
      <c r="A11" s="755" t="s">
        <v>42</v>
      </c>
      <c r="B11" s="948" t="s">
        <v>43</v>
      </c>
      <c r="C11" s="949"/>
      <c r="D11" s="949"/>
      <c r="E11" s="950"/>
      <c r="F11" s="914"/>
      <c r="G11" s="955"/>
      <c r="H11" s="955"/>
      <c r="I11" s="955"/>
      <c r="J11" s="955"/>
      <c r="K11" s="955"/>
      <c r="L11" s="955"/>
      <c r="M11" s="955"/>
      <c r="N11" s="955"/>
      <c r="O11" s="955"/>
      <c r="P11" s="955"/>
      <c r="Q11" s="955"/>
      <c r="R11" s="955"/>
      <c r="S11" s="955"/>
      <c r="T11" s="955"/>
      <c r="U11" s="955"/>
      <c r="V11" s="955"/>
      <c r="W11" s="955"/>
      <c r="X11" s="955"/>
      <c r="Y11" s="955"/>
      <c r="Z11" s="955"/>
      <c r="AA11" s="955"/>
      <c r="AB11" s="955"/>
      <c r="AC11" s="955"/>
      <c r="AD11" s="955"/>
      <c r="AE11" s="955"/>
      <c r="AF11" s="955"/>
      <c r="AG11" s="955"/>
      <c r="AH11" s="955"/>
      <c r="AI11" s="955"/>
      <c r="AJ11" s="955"/>
      <c r="AK11" s="956"/>
      <c r="AL11" s="349"/>
      <c r="AM11" s="320"/>
      <c r="AN11" s="319"/>
      <c r="AO11" s="319"/>
      <c r="AP11" s="319"/>
      <c r="AQ11" s="319"/>
      <c r="AR11" s="319"/>
      <c r="AS11" s="319"/>
      <c r="AT11" s="319"/>
      <c r="AU11" s="319"/>
      <c r="AV11" s="319"/>
      <c r="AW11" s="319"/>
      <c r="AX11" s="319"/>
      <c r="AY11" s="319"/>
      <c r="AZ11" s="319"/>
      <c r="BA11" s="319"/>
    </row>
    <row r="12" spans="1:53" s="318" customFormat="1" ht="16.649999999999999" customHeight="1" thickBot="1">
      <c r="A12" s="756"/>
      <c r="B12" s="863" t="s">
        <v>10</v>
      </c>
      <c r="C12" s="864"/>
      <c r="D12" s="864"/>
      <c r="E12" s="864"/>
      <c r="F12" s="864"/>
      <c r="G12" s="864"/>
      <c r="H12" s="864"/>
      <c r="I12" s="864"/>
      <c r="J12" s="865"/>
      <c r="K12" s="863" t="s">
        <v>11</v>
      </c>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5"/>
      <c r="AI12" s="863" t="s">
        <v>7</v>
      </c>
      <c r="AJ12" s="864"/>
      <c r="AK12" s="921"/>
      <c r="AL12" s="345"/>
      <c r="AM12" s="236"/>
      <c r="AN12" s="319"/>
      <c r="AO12" s="319"/>
      <c r="AP12" s="319"/>
      <c r="AQ12" s="319"/>
      <c r="AR12" s="319"/>
      <c r="AS12" s="319"/>
      <c r="AT12" s="319"/>
      <c r="AU12" s="319"/>
      <c r="AV12" s="319"/>
      <c r="AW12" s="319"/>
      <c r="AX12" s="319"/>
      <c r="AY12" s="319"/>
      <c r="AZ12" s="319"/>
      <c r="BA12" s="319"/>
    </row>
    <row r="13" spans="1:53" s="318" customFormat="1" ht="21" customHeight="1">
      <c r="A13" s="756"/>
      <c r="B13" s="820" t="s">
        <v>124</v>
      </c>
      <c r="C13" s="951" t="s">
        <v>264</v>
      </c>
      <c r="D13" s="814"/>
      <c r="E13" s="815"/>
      <c r="F13" s="815"/>
      <c r="G13" s="815"/>
      <c r="H13" s="815"/>
      <c r="I13" s="815"/>
      <c r="J13" s="816"/>
      <c r="K13" s="814"/>
      <c r="L13" s="815"/>
      <c r="M13" s="815"/>
      <c r="N13" s="815"/>
      <c r="O13" s="815"/>
      <c r="P13" s="815"/>
      <c r="Q13" s="815"/>
      <c r="R13" s="815"/>
      <c r="S13" s="815"/>
      <c r="T13" s="815"/>
      <c r="U13" s="815"/>
      <c r="V13" s="815"/>
      <c r="W13" s="815"/>
      <c r="X13" s="815"/>
      <c r="Y13" s="815"/>
      <c r="Z13" s="815"/>
      <c r="AA13" s="815"/>
      <c r="AB13" s="815"/>
      <c r="AC13" s="815"/>
      <c r="AD13" s="815"/>
      <c r="AE13" s="815"/>
      <c r="AF13" s="815"/>
      <c r="AG13" s="815"/>
      <c r="AH13" s="816"/>
      <c r="AI13" s="817"/>
      <c r="AJ13" s="818"/>
      <c r="AK13" s="819"/>
      <c r="AL13" s="350">
        <v>1</v>
      </c>
      <c r="AM13" s="330"/>
      <c r="AN13" s="319"/>
      <c r="AO13" s="319"/>
      <c r="AP13" s="319"/>
      <c r="AQ13" s="319"/>
      <c r="AR13" s="319"/>
      <c r="AS13" s="319"/>
      <c r="AT13" s="319"/>
      <c r="AU13" s="319"/>
      <c r="AV13" s="319"/>
      <c r="AW13" s="319"/>
      <c r="AX13" s="319"/>
      <c r="AY13" s="319"/>
      <c r="AZ13" s="319"/>
      <c r="BA13" s="319"/>
    </row>
    <row r="14" spans="1:53" s="318" customFormat="1" ht="21" customHeight="1">
      <c r="A14" s="756"/>
      <c r="B14" s="821"/>
      <c r="C14" s="952"/>
      <c r="D14" s="917"/>
      <c r="E14" s="918"/>
      <c r="F14" s="918"/>
      <c r="G14" s="918"/>
      <c r="H14" s="918"/>
      <c r="I14" s="918"/>
      <c r="J14" s="919"/>
      <c r="K14" s="848"/>
      <c r="L14" s="849"/>
      <c r="M14" s="849"/>
      <c r="N14" s="849"/>
      <c r="O14" s="849"/>
      <c r="P14" s="849"/>
      <c r="Q14" s="849"/>
      <c r="R14" s="849"/>
      <c r="S14" s="849"/>
      <c r="T14" s="849"/>
      <c r="U14" s="849"/>
      <c r="V14" s="849"/>
      <c r="W14" s="849"/>
      <c r="X14" s="849"/>
      <c r="Y14" s="849"/>
      <c r="Z14" s="849"/>
      <c r="AA14" s="849"/>
      <c r="AB14" s="849"/>
      <c r="AC14" s="849"/>
      <c r="AD14" s="849"/>
      <c r="AE14" s="849"/>
      <c r="AF14" s="849"/>
      <c r="AG14" s="849"/>
      <c r="AH14" s="850"/>
      <c r="AI14" s="759"/>
      <c r="AJ14" s="760"/>
      <c r="AK14" s="761"/>
      <c r="AL14" s="344">
        <v>2</v>
      </c>
      <c r="AM14" s="320"/>
      <c r="AN14" s="319"/>
      <c r="AO14" s="319"/>
      <c r="AP14" s="319"/>
      <c r="AQ14" s="319"/>
      <c r="AR14" s="319"/>
      <c r="AS14" s="319"/>
      <c r="AT14" s="319"/>
      <c r="AU14" s="319"/>
      <c r="AV14" s="319"/>
      <c r="AW14" s="319"/>
      <c r="AX14" s="319"/>
      <c r="AY14" s="319"/>
      <c r="AZ14" s="319"/>
      <c r="BA14" s="319"/>
    </row>
    <row r="15" spans="1:53" s="318" customFormat="1" ht="21" customHeight="1">
      <c r="A15" s="756"/>
      <c r="B15" s="821"/>
      <c r="C15" s="952"/>
      <c r="D15" s="917"/>
      <c r="E15" s="918"/>
      <c r="F15" s="918"/>
      <c r="G15" s="918"/>
      <c r="H15" s="918"/>
      <c r="I15" s="918"/>
      <c r="J15" s="919"/>
      <c r="K15" s="848"/>
      <c r="L15" s="849"/>
      <c r="M15" s="849"/>
      <c r="N15" s="849"/>
      <c r="O15" s="849"/>
      <c r="P15" s="849"/>
      <c r="Q15" s="849"/>
      <c r="R15" s="849"/>
      <c r="S15" s="849"/>
      <c r="T15" s="849"/>
      <c r="U15" s="849"/>
      <c r="V15" s="849"/>
      <c r="W15" s="849"/>
      <c r="X15" s="849"/>
      <c r="Y15" s="849"/>
      <c r="Z15" s="849"/>
      <c r="AA15" s="849"/>
      <c r="AB15" s="849"/>
      <c r="AC15" s="849"/>
      <c r="AD15" s="849"/>
      <c r="AE15" s="849"/>
      <c r="AF15" s="849"/>
      <c r="AG15" s="849"/>
      <c r="AH15" s="850"/>
      <c r="AI15" s="759"/>
      <c r="AJ15" s="760"/>
      <c r="AK15" s="761"/>
      <c r="AL15" s="345">
        <v>3</v>
      </c>
      <c r="AM15" s="320"/>
      <c r="AN15" s="319"/>
      <c r="AO15" s="319"/>
      <c r="AP15" s="319"/>
      <c r="AQ15" s="319"/>
      <c r="AR15" s="319"/>
      <c r="AS15" s="319"/>
      <c r="AT15" s="319"/>
      <c r="AU15" s="319"/>
      <c r="AV15" s="319"/>
      <c r="AW15" s="319"/>
      <c r="AX15" s="319"/>
      <c r="AY15" s="319"/>
      <c r="AZ15" s="319"/>
      <c r="BA15" s="319"/>
    </row>
    <row r="16" spans="1:53" s="318" customFormat="1" ht="21" customHeight="1">
      <c r="A16" s="756"/>
      <c r="B16" s="821"/>
      <c r="C16" s="952"/>
      <c r="D16" s="917"/>
      <c r="E16" s="918"/>
      <c r="F16" s="918"/>
      <c r="G16" s="918"/>
      <c r="H16" s="918"/>
      <c r="I16" s="918"/>
      <c r="J16" s="919"/>
      <c r="K16" s="848"/>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50"/>
      <c r="AI16" s="759"/>
      <c r="AJ16" s="760"/>
      <c r="AK16" s="761"/>
      <c r="AL16" s="345">
        <v>4</v>
      </c>
      <c r="AM16" s="320"/>
      <c r="AN16" s="319"/>
      <c r="AO16" s="319"/>
      <c r="AP16" s="319"/>
      <c r="AQ16" s="319"/>
      <c r="AR16" s="319"/>
      <c r="AS16" s="319"/>
      <c r="AT16" s="319"/>
      <c r="AU16" s="319"/>
      <c r="AV16" s="319"/>
      <c r="AW16" s="319"/>
      <c r="AX16" s="319"/>
      <c r="AY16" s="319"/>
      <c r="AZ16" s="319"/>
      <c r="BA16" s="319"/>
    </row>
    <row r="17" spans="1:53" s="318" customFormat="1" ht="21" customHeight="1" thickBot="1">
      <c r="A17" s="756"/>
      <c r="B17" s="821"/>
      <c r="C17" s="952"/>
      <c r="D17" s="811"/>
      <c r="E17" s="812"/>
      <c r="F17" s="812"/>
      <c r="G17" s="812"/>
      <c r="H17" s="812"/>
      <c r="I17" s="812"/>
      <c r="J17" s="813"/>
      <c r="K17" s="903"/>
      <c r="L17" s="904"/>
      <c r="M17" s="904"/>
      <c r="N17" s="904"/>
      <c r="O17" s="904"/>
      <c r="P17" s="904"/>
      <c r="Q17" s="904"/>
      <c r="R17" s="904"/>
      <c r="S17" s="904"/>
      <c r="T17" s="904"/>
      <c r="U17" s="904"/>
      <c r="V17" s="904"/>
      <c r="W17" s="904"/>
      <c r="X17" s="904"/>
      <c r="Y17" s="904"/>
      <c r="Z17" s="904"/>
      <c r="AA17" s="904"/>
      <c r="AB17" s="904"/>
      <c r="AC17" s="904"/>
      <c r="AD17" s="904"/>
      <c r="AE17" s="904"/>
      <c r="AF17" s="904"/>
      <c r="AG17" s="904"/>
      <c r="AH17" s="905"/>
      <c r="AI17" s="759"/>
      <c r="AJ17" s="760"/>
      <c r="AK17" s="761"/>
      <c r="AL17" s="351">
        <v>5</v>
      </c>
      <c r="AM17" s="324"/>
      <c r="AN17" s="319"/>
      <c r="AO17" s="319"/>
      <c r="AP17" s="319"/>
      <c r="AQ17" s="319"/>
      <c r="AR17" s="319"/>
      <c r="AS17" s="319"/>
      <c r="AT17" s="319"/>
      <c r="AU17" s="319"/>
      <c r="AV17" s="319"/>
      <c r="AW17" s="319"/>
      <c r="AX17" s="319"/>
      <c r="AY17" s="319"/>
      <c r="AZ17" s="319"/>
      <c r="BA17" s="319"/>
    </row>
    <row r="18" spans="1:53" s="318" customFormat="1" ht="21" customHeight="1">
      <c r="A18" s="756"/>
      <c r="B18" s="821"/>
      <c r="C18" s="953" t="s">
        <v>135</v>
      </c>
      <c r="D18" s="814"/>
      <c r="E18" s="815"/>
      <c r="F18" s="815"/>
      <c r="G18" s="815"/>
      <c r="H18" s="815"/>
      <c r="I18" s="815"/>
      <c r="J18" s="816"/>
      <c r="K18" s="814"/>
      <c r="L18" s="815"/>
      <c r="M18" s="815"/>
      <c r="N18" s="815"/>
      <c r="O18" s="815"/>
      <c r="P18" s="815"/>
      <c r="Q18" s="815"/>
      <c r="R18" s="815"/>
      <c r="S18" s="815"/>
      <c r="T18" s="815"/>
      <c r="U18" s="815"/>
      <c r="V18" s="815"/>
      <c r="W18" s="815"/>
      <c r="X18" s="815"/>
      <c r="Y18" s="815"/>
      <c r="Z18" s="815"/>
      <c r="AA18" s="815"/>
      <c r="AB18" s="815"/>
      <c r="AC18" s="815"/>
      <c r="AD18" s="815"/>
      <c r="AE18" s="815"/>
      <c r="AF18" s="815"/>
      <c r="AG18" s="815"/>
      <c r="AH18" s="816"/>
      <c r="AI18" s="817"/>
      <c r="AJ18" s="818"/>
      <c r="AK18" s="819"/>
      <c r="AL18" s="345">
        <v>6</v>
      </c>
      <c r="AM18" s="320"/>
      <c r="AN18" s="319"/>
      <c r="AO18" s="319"/>
      <c r="AP18" s="319"/>
      <c r="AQ18" s="319"/>
      <c r="AR18" s="319"/>
      <c r="AS18" s="319"/>
      <c r="AT18" s="319"/>
      <c r="AU18" s="319"/>
      <c r="AV18" s="319"/>
      <c r="AW18" s="319"/>
      <c r="AX18" s="319"/>
      <c r="AY18" s="319"/>
      <c r="AZ18" s="319"/>
      <c r="BA18" s="319"/>
    </row>
    <row r="19" spans="1:53" s="318" customFormat="1" ht="21" customHeight="1" thickBot="1">
      <c r="A19" s="756"/>
      <c r="B19" s="821"/>
      <c r="C19" s="954"/>
      <c r="D19" s="811"/>
      <c r="E19" s="812"/>
      <c r="F19" s="812"/>
      <c r="G19" s="812"/>
      <c r="H19" s="812"/>
      <c r="I19" s="812"/>
      <c r="J19" s="813"/>
      <c r="K19" s="903"/>
      <c r="L19" s="904"/>
      <c r="M19" s="904"/>
      <c r="N19" s="904"/>
      <c r="O19" s="904"/>
      <c r="P19" s="904"/>
      <c r="Q19" s="904"/>
      <c r="R19" s="904"/>
      <c r="S19" s="904"/>
      <c r="T19" s="904"/>
      <c r="U19" s="904"/>
      <c r="V19" s="904"/>
      <c r="W19" s="904"/>
      <c r="X19" s="904"/>
      <c r="Y19" s="904"/>
      <c r="Z19" s="904"/>
      <c r="AA19" s="904"/>
      <c r="AB19" s="904"/>
      <c r="AC19" s="904"/>
      <c r="AD19" s="904"/>
      <c r="AE19" s="904"/>
      <c r="AF19" s="904"/>
      <c r="AG19" s="904"/>
      <c r="AH19" s="905"/>
      <c r="AI19" s="759"/>
      <c r="AJ19" s="760"/>
      <c r="AK19" s="761"/>
      <c r="AL19" s="351">
        <v>7</v>
      </c>
      <c r="AM19" s="324"/>
      <c r="AN19" s="319"/>
      <c r="AO19" s="319"/>
      <c r="AP19" s="319"/>
      <c r="AQ19" s="319"/>
      <c r="AR19" s="319"/>
      <c r="AS19" s="319"/>
      <c r="AT19" s="319"/>
      <c r="AU19" s="319"/>
      <c r="AV19" s="319"/>
      <c r="AW19" s="319"/>
      <c r="AX19" s="319"/>
      <c r="AY19" s="319"/>
      <c r="AZ19" s="319"/>
      <c r="BA19" s="319"/>
    </row>
    <row r="20" spans="1:53" s="318" customFormat="1" ht="21" customHeight="1">
      <c r="A20" s="756"/>
      <c r="B20" s="821"/>
      <c r="C20" s="837" t="s">
        <v>122</v>
      </c>
      <c r="D20" s="814"/>
      <c r="E20" s="815"/>
      <c r="F20" s="815"/>
      <c r="G20" s="815"/>
      <c r="H20" s="815"/>
      <c r="I20" s="815"/>
      <c r="J20" s="816"/>
      <c r="K20" s="848"/>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50"/>
      <c r="AI20" s="817"/>
      <c r="AJ20" s="818"/>
      <c r="AK20" s="819"/>
      <c r="AL20" s="345">
        <v>8</v>
      </c>
      <c r="AM20" s="320"/>
      <c r="AN20" s="319"/>
      <c r="AO20" s="319"/>
      <c r="AP20" s="319"/>
      <c r="AQ20" s="319"/>
      <c r="AR20" s="319"/>
      <c r="AS20" s="319"/>
      <c r="AT20" s="319"/>
      <c r="AU20" s="319"/>
      <c r="AV20" s="319"/>
      <c r="AW20" s="319"/>
      <c r="AX20" s="319"/>
      <c r="AY20" s="319"/>
      <c r="AZ20" s="319"/>
      <c r="BA20" s="319"/>
    </row>
    <row r="21" spans="1:53" s="318" customFormat="1" ht="21" customHeight="1">
      <c r="A21" s="756"/>
      <c r="B21" s="821"/>
      <c r="C21" s="838"/>
      <c r="D21" s="917"/>
      <c r="E21" s="918"/>
      <c r="F21" s="918"/>
      <c r="G21" s="918"/>
      <c r="H21" s="918"/>
      <c r="I21" s="918"/>
      <c r="J21" s="919"/>
      <c r="K21" s="848"/>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50"/>
      <c r="AI21" s="759"/>
      <c r="AJ21" s="760"/>
      <c r="AK21" s="761"/>
      <c r="AL21" s="345">
        <v>9</v>
      </c>
      <c r="AM21" s="320"/>
      <c r="AN21" s="319"/>
      <c r="AO21" s="319"/>
      <c r="AP21" s="319"/>
      <c r="AQ21" s="319"/>
      <c r="AR21" s="319"/>
      <c r="AS21" s="319"/>
      <c r="AT21" s="319"/>
      <c r="AU21" s="319"/>
      <c r="AV21" s="319"/>
      <c r="AW21" s="319"/>
      <c r="AX21" s="319"/>
      <c r="AY21" s="319"/>
      <c r="AZ21" s="319"/>
      <c r="BA21" s="319"/>
    </row>
    <row r="22" spans="1:53" s="318" customFormat="1" ht="21" customHeight="1">
      <c r="A22" s="756"/>
      <c r="B22" s="821"/>
      <c r="C22" s="838"/>
      <c r="D22" s="917"/>
      <c r="E22" s="918"/>
      <c r="F22" s="918"/>
      <c r="G22" s="918"/>
      <c r="H22" s="918"/>
      <c r="I22" s="918"/>
      <c r="J22" s="919"/>
      <c r="K22" s="848"/>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50"/>
      <c r="AI22" s="759"/>
      <c r="AJ22" s="760"/>
      <c r="AK22" s="761"/>
      <c r="AL22" s="345">
        <v>10</v>
      </c>
      <c r="AM22" s="320"/>
      <c r="AN22" s="319"/>
      <c r="AO22" s="319"/>
      <c r="AP22" s="319"/>
      <c r="AQ22" s="319"/>
      <c r="AR22" s="319"/>
      <c r="AS22" s="319"/>
      <c r="AT22" s="319"/>
      <c r="AU22" s="319"/>
      <c r="AV22" s="319"/>
      <c r="AW22" s="319"/>
      <c r="AX22" s="319"/>
      <c r="AY22" s="319"/>
      <c r="AZ22" s="319"/>
      <c r="BA22" s="319"/>
    </row>
    <row r="23" spans="1:53" s="318" customFormat="1" ht="21" customHeight="1">
      <c r="A23" s="756"/>
      <c r="B23" s="821"/>
      <c r="C23" s="838"/>
      <c r="D23" s="917"/>
      <c r="E23" s="918"/>
      <c r="F23" s="918"/>
      <c r="G23" s="918"/>
      <c r="H23" s="918"/>
      <c r="I23" s="918"/>
      <c r="J23" s="919"/>
      <c r="K23" s="848"/>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50"/>
      <c r="AI23" s="759"/>
      <c r="AJ23" s="760"/>
      <c r="AK23" s="761"/>
      <c r="AL23" s="345">
        <v>11</v>
      </c>
      <c r="AM23" s="320"/>
      <c r="AN23" s="319"/>
      <c r="AO23" s="319"/>
      <c r="AP23" s="319"/>
      <c r="AQ23" s="319"/>
      <c r="AR23" s="319"/>
      <c r="AS23" s="319"/>
      <c r="AT23" s="319"/>
      <c r="AU23" s="319"/>
      <c r="AV23" s="319"/>
      <c r="AW23" s="319"/>
      <c r="AX23" s="319"/>
      <c r="AY23" s="319"/>
      <c r="AZ23" s="319"/>
      <c r="BA23" s="319"/>
    </row>
    <row r="24" spans="1:53" s="318" customFormat="1" ht="21" customHeight="1" thickBot="1">
      <c r="A24" s="756"/>
      <c r="B24" s="821"/>
      <c r="C24" s="838"/>
      <c r="D24" s="811"/>
      <c r="E24" s="812"/>
      <c r="F24" s="812"/>
      <c r="G24" s="812"/>
      <c r="H24" s="812"/>
      <c r="I24" s="812"/>
      <c r="J24" s="813"/>
      <c r="K24" s="848"/>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50"/>
      <c r="AI24" s="759"/>
      <c r="AJ24" s="760"/>
      <c r="AK24" s="761"/>
      <c r="AL24" s="351">
        <v>12</v>
      </c>
      <c r="AM24" s="324"/>
      <c r="AN24" s="319"/>
      <c r="AO24" s="319"/>
      <c r="AP24" s="319"/>
      <c r="AQ24" s="319"/>
      <c r="AR24" s="319"/>
      <c r="AS24" s="319"/>
      <c r="AT24" s="319"/>
      <c r="AU24" s="319"/>
      <c r="AV24" s="319"/>
      <c r="AW24" s="319"/>
      <c r="AX24" s="319"/>
      <c r="AY24" s="319"/>
      <c r="AZ24" s="319"/>
      <c r="BA24" s="319"/>
    </row>
    <row r="25" spans="1:53" s="318" customFormat="1" ht="21" customHeight="1">
      <c r="A25" s="756"/>
      <c r="B25" s="821"/>
      <c r="C25" s="920" t="s">
        <v>123</v>
      </c>
      <c r="D25" s="814"/>
      <c r="E25" s="815"/>
      <c r="F25" s="815"/>
      <c r="G25" s="815"/>
      <c r="H25" s="815"/>
      <c r="I25" s="815"/>
      <c r="J25" s="816"/>
      <c r="K25" s="814"/>
      <c r="L25" s="815"/>
      <c r="M25" s="815"/>
      <c r="N25" s="815"/>
      <c r="O25" s="815"/>
      <c r="P25" s="815"/>
      <c r="Q25" s="815"/>
      <c r="R25" s="815"/>
      <c r="S25" s="815"/>
      <c r="T25" s="815"/>
      <c r="U25" s="815"/>
      <c r="V25" s="815"/>
      <c r="W25" s="815"/>
      <c r="X25" s="815"/>
      <c r="Y25" s="815"/>
      <c r="Z25" s="815"/>
      <c r="AA25" s="815"/>
      <c r="AB25" s="815"/>
      <c r="AC25" s="815"/>
      <c r="AD25" s="815"/>
      <c r="AE25" s="815"/>
      <c r="AF25" s="815"/>
      <c r="AG25" s="815"/>
      <c r="AH25" s="816"/>
      <c r="AI25" s="817"/>
      <c r="AJ25" s="818"/>
      <c r="AK25" s="819"/>
      <c r="AL25" s="345">
        <v>13</v>
      </c>
      <c r="AM25" s="320"/>
      <c r="AN25" s="319"/>
      <c r="AO25" s="319"/>
      <c r="AP25" s="319"/>
      <c r="AQ25" s="319"/>
      <c r="AR25" s="319"/>
      <c r="AS25" s="319"/>
      <c r="AT25" s="319"/>
      <c r="AU25" s="319"/>
      <c r="AV25" s="319"/>
      <c r="AW25" s="319"/>
      <c r="AX25" s="319"/>
      <c r="AY25" s="319"/>
      <c r="AZ25" s="319"/>
      <c r="BA25" s="319"/>
    </row>
    <row r="26" spans="1:53" s="318" customFormat="1" ht="21" customHeight="1">
      <c r="A26" s="756"/>
      <c r="B26" s="821"/>
      <c r="C26" s="838"/>
      <c r="D26" s="917"/>
      <c r="E26" s="918"/>
      <c r="F26" s="918"/>
      <c r="G26" s="918"/>
      <c r="H26" s="918"/>
      <c r="I26" s="918"/>
      <c r="J26" s="919"/>
      <c r="K26" s="848"/>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50"/>
      <c r="AI26" s="759"/>
      <c r="AJ26" s="760"/>
      <c r="AK26" s="761"/>
      <c r="AL26" s="345">
        <v>14</v>
      </c>
      <c r="AM26" s="320"/>
      <c r="AN26" s="319"/>
      <c r="AO26" s="319"/>
      <c r="AP26" s="319"/>
      <c r="AQ26" s="319"/>
      <c r="AR26" s="319"/>
      <c r="AS26" s="319"/>
      <c r="AT26" s="319"/>
      <c r="AU26" s="319"/>
      <c r="AV26" s="319"/>
      <c r="AW26" s="319"/>
      <c r="AX26" s="319"/>
      <c r="AY26" s="319"/>
      <c r="AZ26" s="319"/>
      <c r="BA26" s="319"/>
    </row>
    <row r="27" spans="1:53" s="318" customFormat="1" ht="21" customHeight="1">
      <c r="A27" s="756"/>
      <c r="B27" s="821"/>
      <c r="C27" s="838"/>
      <c r="D27" s="917"/>
      <c r="E27" s="918"/>
      <c r="F27" s="918"/>
      <c r="G27" s="918"/>
      <c r="H27" s="918"/>
      <c r="I27" s="918"/>
      <c r="J27" s="919"/>
      <c r="K27" s="848"/>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50"/>
      <c r="AI27" s="759"/>
      <c r="AJ27" s="760"/>
      <c r="AK27" s="761"/>
      <c r="AL27" s="345">
        <v>15</v>
      </c>
      <c r="AM27" s="320"/>
      <c r="AN27" s="319"/>
      <c r="AO27" s="319"/>
      <c r="AP27" s="319"/>
      <c r="AQ27" s="319"/>
      <c r="AR27" s="319"/>
      <c r="AS27" s="319"/>
      <c r="AT27" s="319"/>
      <c r="AU27" s="319"/>
      <c r="AV27" s="319"/>
      <c r="AW27" s="319"/>
      <c r="AX27" s="319"/>
      <c r="AY27" s="319"/>
      <c r="AZ27" s="319"/>
      <c r="BA27" s="319"/>
    </row>
    <row r="28" spans="1:53" s="318" customFormat="1" ht="21" customHeight="1" thickBot="1">
      <c r="A28" s="756"/>
      <c r="B28" s="821"/>
      <c r="C28" s="838"/>
      <c r="D28" s="917"/>
      <c r="E28" s="918"/>
      <c r="F28" s="918"/>
      <c r="G28" s="918"/>
      <c r="H28" s="918"/>
      <c r="I28" s="918"/>
      <c r="J28" s="919"/>
      <c r="K28" s="903"/>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5"/>
      <c r="AI28" s="960"/>
      <c r="AJ28" s="961"/>
      <c r="AK28" s="962"/>
      <c r="AL28" s="351">
        <v>16</v>
      </c>
      <c r="AM28" s="324"/>
      <c r="AN28" s="319"/>
      <c r="AO28" s="319"/>
      <c r="AP28" s="319"/>
      <c r="AQ28" s="319"/>
      <c r="AR28" s="319"/>
      <c r="AS28" s="319"/>
      <c r="AT28" s="319"/>
      <c r="AU28" s="319"/>
      <c r="AV28" s="319"/>
      <c r="AW28" s="319"/>
      <c r="AX28" s="319"/>
      <c r="AY28" s="319"/>
      <c r="AZ28" s="319"/>
      <c r="BA28" s="319"/>
    </row>
    <row r="29" spans="1:53" s="318" customFormat="1" ht="21" customHeight="1">
      <c r="A29" s="756"/>
      <c r="B29" s="820" t="s">
        <v>137</v>
      </c>
      <c r="C29" s="842"/>
      <c r="D29" s="843"/>
      <c r="E29" s="843"/>
      <c r="F29" s="843"/>
      <c r="G29" s="843"/>
      <c r="H29" s="843"/>
      <c r="I29" s="843"/>
      <c r="J29" s="844"/>
      <c r="K29" s="839"/>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1"/>
      <c r="AI29" s="817"/>
      <c r="AJ29" s="818"/>
      <c r="AK29" s="819"/>
      <c r="AL29" s="344">
        <v>1</v>
      </c>
      <c r="AM29" s="320"/>
      <c r="AN29" s="319"/>
      <c r="AO29" s="319"/>
      <c r="AP29" s="355">
        <f>COUNTIF(C29,"入校式*")</f>
        <v>0</v>
      </c>
      <c r="AQ29" s="355">
        <f>COUNTIF(C29,"開講式*")</f>
        <v>0</v>
      </c>
      <c r="AR29" s="355">
        <f>SUM(AP29:AQ29)</f>
        <v>0</v>
      </c>
      <c r="AS29" s="319"/>
      <c r="AT29" s="319"/>
      <c r="AU29" s="319"/>
      <c r="AV29" s="319"/>
      <c r="AW29" s="319"/>
      <c r="AX29" s="319"/>
      <c r="AY29" s="319"/>
      <c r="AZ29" s="319"/>
      <c r="BA29" s="319"/>
    </row>
    <row r="30" spans="1:53" s="318" customFormat="1" ht="21" customHeight="1">
      <c r="A30" s="756"/>
      <c r="B30" s="945"/>
      <c r="C30" s="845"/>
      <c r="D30" s="846"/>
      <c r="E30" s="846"/>
      <c r="F30" s="846"/>
      <c r="G30" s="846"/>
      <c r="H30" s="846"/>
      <c r="I30" s="846"/>
      <c r="J30" s="847"/>
      <c r="K30" s="839"/>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1"/>
      <c r="AI30" s="759"/>
      <c r="AJ30" s="760"/>
      <c r="AK30" s="761"/>
      <c r="AL30" s="344">
        <v>2</v>
      </c>
      <c r="AM30" s="320"/>
      <c r="AN30" s="319"/>
      <c r="AO30" s="319"/>
      <c r="AP30" s="319"/>
      <c r="AQ30" s="319"/>
      <c r="AR30" s="319"/>
      <c r="AS30" s="319"/>
      <c r="AT30" s="319"/>
      <c r="AU30" s="319"/>
      <c r="AV30" s="319"/>
      <c r="AW30" s="319"/>
      <c r="AX30" s="319"/>
      <c r="AY30" s="319"/>
      <c r="AZ30" s="319"/>
      <c r="BA30" s="319"/>
    </row>
    <row r="31" spans="1:53" s="318" customFormat="1" ht="21" customHeight="1">
      <c r="A31" s="756"/>
      <c r="B31" s="945"/>
      <c r="C31" s="845"/>
      <c r="D31" s="846"/>
      <c r="E31" s="846"/>
      <c r="F31" s="846"/>
      <c r="G31" s="846"/>
      <c r="H31" s="846"/>
      <c r="I31" s="846"/>
      <c r="J31" s="847"/>
      <c r="K31" s="839"/>
      <c r="L31" s="840"/>
      <c r="M31" s="840"/>
      <c r="N31" s="840"/>
      <c r="O31" s="840"/>
      <c r="P31" s="840"/>
      <c r="Q31" s="840"/>
      <c r="R31" s="840"/>
      <c r="S31" s="840"/>
      <c r="T31" s="840"/>
      <c r="U31" s="840"/>
      <c r="V31" s="840"/>
      <c r="W31" s="840"/>
      <c r="X31" s="840"/>
      <c r="Y31" s="840"/>
      <c r="Z31" s="840"/>
      <c r="AA31" s="840"/>
      <c r="AB31" s="840"/>
      <c r="AC31" s="840"/>
      <c r="AD31" s="840"/>
      <c r="AE31" s="840"/>
      <c r="AF31" s="840"/>
      <c r="AG31" s="840"/>
      <c r="AH31" s="841"/>
      <c r="AI31" s="759"/>
      <c r="AJ31" s="760"/>
      <c r="AK31" s="761"/>
      <c r="AL31" s="344">
        <v>3</v>
      </c>
      <c r="AM31" s="320"/>
      <c r="AN31" s="319"/>
      <c r="AO31" s="319"/>
      <c r="AP31" s="319"/>
      <c r="AQ31" s="319"/>
      <c r="AR31" s="319"/>
      <c r="AS31" s="319"/>
      <c r="AT31" s="319"/>
      <c r="AU31" s="319"/>
      <c r="AV31" s="319"/>
      <c r="AW31" s="319"/>
      <c r="AX31" s="319"/>
      <c r="AY31" s="319"/>
      <c r="AZ31" s="319"/>
      <c r="BA31" s="319"/>
    </row>
    <row r="32" spans="1:53" s="318" customFormat="1" ht="21" customHeight="1">
      <c r="A32" s="756"/>
      <c r="B32" s="945"/>
      <c r="C32" s="845"/>
      <c r="D32" s="846"/>
      <c r="E32" s="846"/>
      <c r="F32" s="846"/>
      <c r="G32" s="846"/>
      <c r="H32" s="846"/>
      <c r="I32" s="846"/>
      <c r="J32" s="847"/>
      <c r="K32" s="839"/>
      <c r="L32" s="840"/>
      <c r="M32" s="840"/>
      <c r="N32" s="840"/>
      <c r="O32" s="840"/>
      <c r="P32" s="840"/>
      <c r="Q32" s="840"/>
      <c r="R32" s="840"/>
      <c r="S32" s="840"/>
      <c r="T32" s="840"/>
      <c r="U32" s="840"/>
      <c r="V32" s="840"/>
      <c r="W32" s="840"/>
      <c r="X32" s="840"/>
      <c r="Y32" s="840"/>
      <c r="Z32" s="840"/>
      <c r="AA32" s="840"/>
      <c r="AB32" s="840"/>
      <c r="AC32" s="840"/>
      <c r="AD32" s="840"/>
      <c r="AE32" s="840"/>
      <c r="AF32" s="840"/>
      <c r="AG32" s="840"/>
      <c r="AH32" s="841"/>
      <c r="AI32" s="759"/>
      <c r="AJ32" s="760"/>
      <c r="AK32" s="761"/>
      <c r="AL32" s="344">
        <v>4</v>
      </c>
      <c r="AM32" s="320"/>
      <c r="AN32" s="319"/>
      <c r="AO32" s="319"/>
      <c r="AP32" s="319"/>
      <c r="AQ32" s="319"/>
      <c r="AR32" s="319"/>
      <c r="AS32" s="319"/>
      <c r="AT32" s="319"/>
      <c r="AU32" s="319"/>
      <c r="AV32" s="319"/>
      <c r="AW32" s="319"/>
      <c r="AX32" s="319"/>
      <c r="AY32" s="319"/>
      <c r="AZ32" s="319"/>
      <c r="BA32" s="319"/>
    </row>
    <row r="33" spans="1:53" s="318" customFormat="1" ht="21" customHeight="1">
      <c r="A33" s="756"/>
      <c r="B33" s="945"/>
      <c r="C33" s="845"/>
      <c r="D33" s="846"/>
      <c r="E33" s="846"/>
      <c r="F33" s="846"/>
      <c r="G33" s="846"/>
      <c r="H33" s="846"/>
      <c r="I33" s="846"/>
      <c r="J33" s="847"/>
      <c r="K33" s="839"/>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1"/>
      <c r="AI33" s="759"/>
      <c r="AJ33" s="760"/>
      <c r="AK33" s="761"/>
      <c r="AL33" s="344">
        <v>5</v>
      </c>
      <c r="AM33" s="320"/>
      <c r="AN33" s="319"/>
      <c r="AO33" s="319"/>
      <c r="AP33" s="319"/>
      <c r="AQ33" s="319"/>
      <c r="AR33" s="319"/>
      <c r="AS33" s="319"/>
      <c r="AT33" s="319"/>
      <c r="AU33" s="319"/>
      <c r="AV33" s="319"/>
      <c r="AW33" s="319"/>
      <c r="AX33" s="319"/>
      <c r="AY33" s="319"/>
      <c r="AZ33" s="319"/>
      <c r="BA33" s="319"/>
    </row>
    <row r="34" spans="1:53" s="318" customFormat="1" ht="21" customHeight="1">
      <c r="A34" s="756"/>
      <c r="B34" s="945"/>
      <c r="C34" s="845"/>
      <c r="D34" s="846"/>
      <c r="E34" s="846"/>
      <c r="F34" s="846"/>
      <c r="G34" s="846"/>
      <c r="H34" s="846"/>
      <c r="I34" s="846"/>
      <c r="J34" s="847"/>
      <c r="K34" s="839"/>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1"/>
      <c r="AI34" s="759"/>
      <c r="AJ34" s="760"/>
      <c r="AK34" s="761"/>
      <c r="AL34" s="344">
        <v>6</v>
      </c>
      <c r="AM34" s="320"/>
      <c r="AN34" s="319"/>
      <c r="AO34" s="319"/>
      <c r="AP34" s="319"/>
      <c r="AQ34" s="319"/>
      <c r="AR34" s="319"/>
      <c r="AS34" s="319"/>
      <c r="AT34" s="319"/>
      <c r="AU34" s="319"/>
      <c r="AV34" s="319"/>
      <c r="AW34" s="319"/>
      <c r="AX34" s="319"/>
      <c r="AY34" s="319"/>
      <c r="AZ34" s="319"/>
      <c r="BA34" s="319"/>
    </row>
    <row r="35" spans="1:53" s="318" customFormat="1" ht="21" customHeight="1">
      <c r="A35" s="756"/>
      <c r="B35" s="945"/>
      <c r="C35" s="845"/>
      <c r="D35" s="846"/>
      <c r="E35" s="846"/>
      <c r="F35" s="846"/>
      <c r="G35" s="846"/>
      <c r="H35" s="846"/>
      <c r="I35" s="846"/>
      <c r="J35" s="847"/>
      <c r="K35" s="839"/>
      <c r="L35" s="840"/>
      <c r="M35" s="840"/>
      <c r="N35" s="840"/>
      <c r="O35" s="840"/>
      <c r="P35" s="840"/>
      <c r="Q35" s="840"/>
      <c r="R35" s="840"/>
      <c r="S35" s="840"/>
      <c r="T35" s="840"/>
      <c r="U35" s="840"/>
      <c r="V35" s="840"/>
      <c r="W35" s="840"/>
      <c r="X35" s="840"/>
      <c r="Y35" s="840"/>
      <c r="Z35" s="840"/>
      <c r="AA35" s="840"/>
      <c r="AB35" s="840"/>
      <c r="AC35" s="840"/>
      <c r="AD35" s="840"/>
      <c r="AE35" s="840"/>
      <c r="AF35" s="840"/>
      <c r="AG35" s="840"/>
      <c r="AH35" s="841"/>
      <c r="AI35" s="759"/>
      <c r="AJ35" s="760"/>
      <c r="AK35" s="761"/>
      <c r="AL35" s="344">
        <v>7</v>
      </c>
      <c r="AM35" s="320"/>
      <c r="AN35" s="319"/>
      <c r="AO35" s="319"/>
      <c r="AP35" s="319"/>
      <c r="AQ35" s="319"/>
      <c r="AR35" s="319"/>
      <c r="AS35" s="319"/>
      <c r="AT35" s="319"/>
      <c r="AU35" s="319"/>
      <c r="AV35" s="319"/>
      <c r="AW35" s="319"/>
      <c r="AX35" s="319"/>
      <c r="AY35" s="319"/>
      <c r="AZ35" s="319"/>
      <c r="BA35" s="319"/>
    </row>
    <row r="36" spans="1:53" s="318" customFormat="1" ht="21" customHeight="1">
      <c r="A36" s="756"/>
      <c r="B36" s="945"/>
      <c r="C36" s="845"/>
      <c r="D36" s="846"/>
      <c r="E36" s="846"/>
      <c r="F36" s="846"/>
      <c r="G36" s="846"/>
      <c r="H36" s="846"/>
      <c r="I36" s="846"/>
      <c r="J36" s="847"/>
      <c r="K36" s="839"/>
      <c r="L36" s="840"/>
      <c r="M36" s="840"/>
      <c r="N36" s="840"/>
      <c r="O36" s="840"/>
      <c r="P36" s="840"/>
      <c r="Q36" s="840"/>
      <c r="R36" s="840"/>
      <c r="S36" s="840"/>
      <c r="T36" s="840"/>
      <c r="U36" s="840"/>
      <c r="V36" s="840"/>
      <c r="W36" s="840"/>
      <c r="X36" s="840"/>
      <c r="Y36" s="840"/>
      <c r="Z36" s="840"/>
      <c r="AA36" s="840"/>
      <c r="AB36" s="840"/>
      <c r="AC36" s="840"/>
      <c r="AD36" s="840"/>
      <c r="AE36" s="840"/>
      <c r="AF36" s="840"/>
      <c r="AG36" s="840"/>
      <c r="AH36" s="841"/>
      <c r="AI36" s="759"/>
      <c r="AJ36" s="760"/>
      <c r="AK36" s="761"/>
      <c r="AL36" s="344">
        <v>8</v>
      </c>
      <c r="AM36" s="320"/>
      <c r="AN36" s="319"/>
      <c r="AO36" s="319"/>
      <c r="AP36" s="319"/>
      <c r="AQ36" s="319"/>
      <c r="AR36" s="319"/>
      <c r="AS36" s="319"/>
      <c r="AT36" s="319"/>
      <c r="AU36" s="319"/>
      <c r="AV36" s="319"/>
      <c r="AW36" s="319"/>
      <c r="AX36" s="319"/>
      <c r="AY36" s="319"/>
      <c r="AZ36" s="319"/>
      <c r="BA36" s="319"/>
    </row>
    <row r="37" spans="1:53" s="318" customFormat="1" ht="21" customHeight="1">
      <c r="A37" s="756"/>
      <c r="B37" s="945"/>
      <c r="C37" s="845"/>
      <c r="D37" s="846"/>
      <c r="E37" s="846"/>
      <c r="F37" s="846"/>
      <c r="G37" s="846"/>
      <c r="H37" s="846"/>
      <c r="I37" s="846"/>
      <c r="J37" s="847"/>
      <c r="K37" s="839"/>
      <c r="L37" s="840"/>
      <c r="M37" s="840"/>
      <c r="N37" s="840"/>
      <c r="O37" s="840"/>
      <c r="P37" s="840"/>
      <c r="Q37" s="840"/>
      <c r="R37" s="840"/>
      <c r="S37" s="840"/>
      <c r="T37" s="840"/>
      <c r="U37" s="840"/>
      <c r="V37" s="840"/>
      <c r="W37" s="840"/>
      <c r="X37" s="840"/>
      <c r="Y37" s="840"/>
      <c r="Z37" s="840"/>
      <c r="AA37" s="840"/>
      <c r="AB37" s="840"/>
      <c r="AC37" s="840"/>
      <c r="AD37" s="840"/>
      <c r="AE37" s="840"/>
      <c r="AF37" s="840"/>
      <c r="AG37" s="840"/>
      <c r="AH37" s="841"/>
      <c r="AI37" s="759"/>
      <c r="AJ37" s="760"/>
      <c r="AK37" s="761"/>
      <c r="AL37" s="344">
        <v>9</v>
      </c>
      <c r="AM37" s="320"/>
      <c r="AN37" s="319"/>
      <c r="AO37" s="319"/>
      <c r="AP37" s="319"/>
      <c r="AQ37" s="319"/>
      <c r="AR37" s="319"/>
      <c r="AS37" s="319"/>
      <c r="AT37" s="319"/>
      <c r="AU37" s="319"/>
      <c r="AV37" s="319"/>
      <c r="AW37" s="319"/>
      <c r="AX37" s="319"/>
      <c r="AY37" s="319"/>
      <c r="AZ37" s="319"/>
      <c r="BA37" s="319"/>
    </row>
    <row r="38" spans="1:53" s="318" customFormat="1" ht="21" customHeight="1" thickBot="1">
      <c r="A38" s="756"/>
      <c r="B38" s="946"/>
      <c r="C38" s="899"/>
      <c r="D38" s="900"/>
      <c r="E38" s="900"/>
      <c r="F38" s="900"/>
      <c r="G38" s="900"/>
      <c r="H38" s="900"/>
      <c r="I38" s="900"/>
      <c r="J38" s="901"/>
      <c r="K38" s="834"/>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6"/>
      <c r="AI38" s="960"/>
      <c r="AJ38" s="961"/>
      <c r="AK38" s="962"/>
      <c r="AL38" s="351">
        <v>10</v>
      </c>
      <c r="AM38" s="324"/>
      <c r="AN38" s="319"/>
      <c r="AO38" s="319"/>
      <c r="AP38" s="319"/>
      <c r="AQ38" s="319"/>
      <c r="AR38" s="319"/>
      <c r="AS38" s="319"/>
      <c r="AT38" s="319"/>
      <c r="AU38" s="319"/>
      <c r="AV38" s="319"/>
      <c r="AW38" s="319"/>
      <c r="AX38" s="319"/>
      <c r="AY38" s="319"/>
      <c r="AZ38" s="319"/>
      <c r="BA38" s="319"/>
    </row>
    <row r="39" spans="1:53" s="318" customFormat="1" ht="21" customHeight="1">
      <c r="A39" s="756"/>
      <c r="B39" s="920" t="s">
        <v>136</v>
      </c>
      <c r="C39" s="842"/>
      <c r="D39" s="843"/>
      <c r="E39" s="843"/>
      <c r="F39" s="843"/>
      <c r="G39" s="843"/>
      <c r="H39" s="843"/>
      <c r="I39" s="843"/>
      <c r="J39" s="844"/>
      <c r="K39" s="814"/>
      <c r="L39" s="815"/>
      <c r="M39" s="815"/>
      <c r="N39" s="815"/>
      <c r="O39" s="815"/>
      <c r="P39" s="815"/>
      <c r="Q39" s="815"/>
      <c r="R39" s="815"/>
      <c r="S39" s="815"/>
      <c r="T39" s="815"/>
      <c r="U39" s="815"/>
      <c r="V39" s="815"/>
      <c r="W39" s="815"/>
      <c r="X39" s="815"/>
      <c r="Y39" s="815"/>
      <c r="Z39" s="815"/>
      <c r="AA39" s="815"/>
      <c r="AB39" s="815"/>
      <c r="AC39" s="815"/>
      <c r="AD39" s="815"/>
      <c r="AE39" s="815"/>
      <c r="AF39" s="815"/>
      <c r="AG39" s="815"/>
      <c r="AH39" s="816"/>
      <c r="AI39" s="817"/>
      <c r="AJ39" s="818"/>
      <c r="AK39" s="819"/>
      <c r="AL39" s="344">
        <v>1</v>
      </c>
      <c r="AM39" s="320"/>
      <c r="AN39" s="319"/>
      <c r="AO39" s="319"/>
      <c r="AP39" s="319"/>
      <c r="AQ39" s="319"/>
      <c r="AR39" s="319"/>
      <c r="AS39" s="319"/>
      <c r="AT39" s="319"/>
      <c r="AU39" s="319"/>
      <c r="AV39" s="319"/>
      <c r="AW39" s="319"/>
      <c r="AX39" s="319"/>
      <c r="AY39" s="319"/>
      <c r="AZ39" s="319"/>
      <c r="BA39" s="319"/>
    </row>
    <row r="40" spans="1:53" s="318" customFormat="1" ht="21" customHeight="1">
      <c r="A40" s="756"/>
      <c r="B40" s="837"/>
      <c r="C40" s="845"/>
      <c r="D40" s="846"/>
      <c r="E40" s="846"/>
      <c r="F40" s="846"/>
      <c r="G40" s="846"/>
      <c r="H40" s="846"/>
      <c r="I40" s="846"/>
      <c r="J40" s="847"/>
      <c r="K40" s="848"/>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50"/>
      <c r="AI40" s="759"/>
      <c r="AJ40" s="760"/>
      <c r="AK40" s="761"/>
      <c r="AL40" s="344">
        <v>2</v>
      </c>
      <c r="AM40" s="320"/>
      <c r="AN40" s="319"/>
      <c r="AO40" s="319"/>
      <c r="AP40" s="319"/>
      <c r="AQ40" s="319"/>
      <c r="AR40" s="319"/>
      <c r="AS40" s="319"/>
      <c r="AT40" s="319"/>
      <c r="AU40" s="319"/>
      <c r="AV40" s="319"/>
      <c r="AW40" s="319"/>
      <c r="AX40" s="319"/>
      <c r="AY40" s="319"/>
      <c r="AZ40" s="319"/>
      <c r="BA40" s="319"/>
    </row>
    <row r="41" spans="1:53" s="318" customFormat="1" ht="21" customHeight="1">
      <c r="A41" s="756"/>
      <c r="B41" s="837"/>
      <c r="C41" s="845"/>
      <c r="D41" s="846"/>
      <c r="E41" s="846"/>
      <c r="F41" s="846"/>
      <c r="G41" s="846"/>
      <c r="H41" s="846"/>
      <c r="I41" s="846"/>
      <c r="J41" s="847"/>
      <c r="K41" s="848"/>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50"/>
      <c r="AI41" s="759"/>
      <c r="AJ41" s="760"/>
      <c r="AK41" s="761"/>
      <c r="AL41" s="344">
        <v>3</v>
      </c>
      <c r="AM41" s="320"/>
      <c r="AN41" s="319"/>
      <c r="AO41" s="319"/>
      <c r="AP41" s="319"/>
      <c r="AQ41" s="319"/>
      <c r="AR41" s="319"/>
      <c r="AS41" s="319"/>
      <c r="AT41" s="319"/>
      <c r="AU41" s="319"/>
      <c r="AV41" s="319"/>
      <c r="AW41" s="319"/>
      <c r="AX41" s="319"/>
      <c r="AY41" s="319"/>
      <c r="AZ41" s="319"/>
      <c r="BA41" s="319"/>
    </row>
    <row r="42" spans="1:53" s="318" customFormat="1" ht="21" customHeight="1">
      <c r="A42" s="756"/>
      <c r="B42" s="837"/>
      <c r="C42" s="845"/>
      <c r="D42" s="846"/>
      <c r="E42" s="846"/>
      <c r="F42" s="846"/>
      <c r="G42" s="846"/>
      <c r="H42" s="846"/>
      <c r="I42" s="846"/>
      <c r="J42" s="847"/>
      <c r="K42" s="848"/>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50"/>
      <c r="AI42" s="759"/>
      <c r="AJ42" s="760"/>
      <c r="AK42" s="761"/>
      <c r="AL42" s="344">
        <v>4</v>
      </c>
      <c r="AM42" s="320"/>
      <c r="AN42" s="319"/>
      <c r="AO42" s="319"/>
      <c r="AP42" s="319"/>
      <c r="AQ42" s="319"/>
      <c r="AR42" s="319"/>
      <c r="AS42" s="319"/>
      <c r="AT42" s="319"/>
      <c r="AU42" s="319"/>
      <c r="AV42" s="319"/>
      <c r="AW42" s="319"/>
      <c r="AX42" s="319"/>
      <c r="AY42" s="319"/>
      <c r="AZ42" s="319"/>
      <c r="BA42" s="319"/>
    </row>
    <row r="43" spans="1:53" s="318" customFormat="1" ht="21" customHeight="1">
      <c r="A43" s="756"/>
      <c r="B43" s="837"/>
      <c r="C43" s="845"/>
      <c r="D43" s="846"/>
      <c r="E43" s="846"/>
      <c r="F43" s="846"/>
      <c r="G43" s="846"/>
      <c r="H43" s="846"/>
      <c r="I43" s="846"/>
      <c r="J43" s="847"/>
      <c r="K43" s="848"/>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50"/>
      <c r="AI43" s="759"/>
      <c r="AJ43" s="760"/>
      <c r="AK43" s="761"/>
      <c r="AL43" s="344">
        <v>5</v>
      </c>
      <c r="AM43" s="320"/>
      <c r="AN43" s="319"/>
      <c r="AO43" s="319"/>
      <c r="AP43" s="319"/>
      <c r="AQ43" s="319"/>
      <c r="AR43" s="319"/>
      <c r="AS43" s="319"/>
      <c r="AT43" s="319"/>
      <c r="AU43" s="319"/>
      <c r="AV43" s="319"/>
      <c r="AW43" s="319"/>
      <c r="AX43" s="319"/>
      <c r="AY43" s="319"/>
      <c r="AZ43" s="319"/>
      <c r="BA43" s="319"/>
    </row>
    <row r="44" spans="1:53" s="318" customFormat="1" ht="21" customHeight="1">
      <c r="A44" s="756"/>
      <c r="B44" s="837"/>
      <c r="C44" s="845"/>
      <c r="D44" s="846"/>
      <c r="E44" s="846"/>
      <c r="F44" s="846"/>
      <c r="G44" s="846"/>
      <c r="H44" s="846"/>
      <c r="I44" s="846"/>
      <c r="J44" s="847"/>
      <c r="K44" s="848"/>
      <c r="L44" s="849"/>
      <c r="M44" s="849"/>
      <c r="N44" s="849"/>
      <c r="O44" s="849"/>
      <c r="P44" s="849"/>
      <c r="Q44" s="849"/>
      <c r="R44" s="849"/>
      <c r="S44" s="849"/>
      <c r="T44" s="849"/>
      <c r="U44" s="849"/>
      <c r="V44" s="849"/>
      <c r="W44" s="849"/>
      <c r="X44" s="849"/>
      <c r="Y44" s="849"/>
      <c r="Z44" s="849"/>
      <c r="AA44" s="849"/>
      <c r="AB44" s="849"/>
      <c r="AC44" s="849"/>
      <c r="AD44" s="849"/>
      <c r="AE44" s="849"/>
      <c r="AF44" s="849"/>
      <c r="AG44" s="849"/>
      <c r="AH44" s="850"/>
      <c r="AI44" s="759"/>
      <c r="AJ44" s="760"/>
      <c r="AK44" s="761"/>
      <c r="AL44" s="344">
        <v>6</v>
      </c>
      <c r="AM44" s="320"/>
      <c r="AN44" s="319"/>
      <c r="AO44" s="319"/>
      <c r="AP44" s="319"/>
      <c r="AQ44" s="319"/>
      <c r="AR44" s="319"/>
      <c r="AS44" s="319"/>
      <c r="AT44" s="319"/>
      <c r="AU44" s="319"/>
      <c r="AV44" s="319"/>
      <c r="AW44" s="319"/>
      <c r="AX44" s="319"/>
      <c r="AY44" s="319"/>
      <c r="AZ44" s="319"/>
      <c r="BA44" s="319"/>
    </row>
    <row r="45" spans="1:53" s="318" customFormat="1" ht="21" customHeight="1">
      <c r="A45" s="756"/>
      <c r="B45" s="837"/>
      <c r="C45" s="845"/>
      <c r="D45" s="846"/>
      <c r="E45" s="846"/>
      <c r="F45" s="846"/>
      <c r="G45" s="846"/>
      <c r="H45" s="846"/>
      <c r="I45" s="846"/>
      <c r="J45" s="847"/>
      <c r="K45" s="848"/>
      <c r="L45" s="849"/>
      <c r="M45" s="849"/>
      <c r="N45" s="849"/>
      <c r="O45" s="849"/>
      <c r="P45" s="849"/>
      <c r="Q45" s="849"/>
      <c r="R45" s="849"/>
      <c r="S45" s="849"/>
      <c r="T45" s="849"/>
      <c r="U45" s="849"/>
      <c r="V45" s="849"/>
      <c r="W45" s="849"/>
      <c r="X45" s="849"/>
      <c r="Y45" s="849"/>
      <c r="Z45" s="849"/>
      <c r="AA45" s="849"/>
      <c r="AB45" s="849"/>
      <c r="AC45" s="849"/>
      <c r="AD45" s="849"/>
      <c r="AE45" s="849"/>
      <c r="AF45" s="849"/>
      <c r="AG45" s="849"/>
      <c r="AH45" s="850"/>
      <c r="AI45" s="759"/>
      <c r="AJ45" s="760"/>
      <c r="AK45" s="761"/>
      <c r="AL45" s="344">
        <v>7</v>
      </c>
      <c r="AM45" s="320"/>
      <c r="AN45" s="319"/>
      <c r="AO45" s="319"/>
      <c r="AP45" s="319"/>
      <c r="AQ45" s="319"/>
      <c r="AR45" s="319"/>
      <c r="AS45" s="319"/>
      <c r="AT45" s="319"/>
      <c r="AU45" s="319"/>
      <c r="AV45" s="319"/>
      <c r="AW45" s="319"/>
      <c r="AX45" s="319"/>
      <c r="AY45" s="319"/>
      <c r="AZ45" s="319"/>
      <c r="BA45" s="319"/>
    </row>
    <row r="46" spans="1:53" s="318" customFormat="1" ht="21" customHeight="1">
      <c r="A46" s="756"/>
      <c r="B46" s="837"/>
      <c r="C46" s="845"/>
      <c r="D46" s="846"/>
      <c r="E46" s="846"/>
      <c r="F46" s="846"/>
      <c r="G46" s="846"/>
      <c r="H46" s="846"/>
      <c r="I46" s="846"/>
      <c r="J46" s="847"/>
      <c r="K46" s="848"/>
      <c r="L46" s="849"/>
      <c r="M46" s="849"/>
      <c r="N46" s="849"/>
      <c r="O46" s="849"/>
      <c r="P46" s="849"/>
      <c r="Q46" s="849"/>
      <c r="R46" s="849"/>
      <c r="S46" s="849"/>
      <c r="T46" s="849"/>
      <c r="U46" s="849"/>
      <c r="V46" s="849"/>
      <c r="W46" s="849"/>
      <c r="X46" s="849"/>
      <c r="Y46" s="849"/>
      <c r="Z46" s="849"/>
      <c r="AA46" s="849"/>
      <c r="AB46" s="849"/>
      <c r="AC46" s="849"/>
      <c r="AD46" s="849"/>
      <c r="AE46" s="849"/>
      <c r="AF46" s="849"/>
      <c r="AG46" s="849"/>
      <c r="AH46" s="850"/>
      <c r="AI46" s="759"/>
      <c r="AJ46" s="760"/>
      <c r="AK46" s="761"/>
      <c r="AL46" s="344">
        <v>8</v>
      </c>
      <c r="AM46" s="320"/>
      <c r="AN46" s="319"/>
      <c r="AO46" s="319"/>
      <c r="AP46" s="319"/>
      <c r="AQ46" s="319"/>
      <c r="AR46" s="319"/>
      <c r="AS46" s="319"/>
      <c r="AT46" s="319"/>
      <c r="AU46" s="319"/>
      <c r="AV46" s="319"/>
      <c r="AW46" s="319"/>
      <c r="AX46" s="319"/>
      <c r="AY46" s="319"/>
      <c r="AZ46" s="319"/>
      <c r="BA46" s="319"/>
    </row>
    <row r="47" spans="1:53" s="318" customFormat="1" ht="21" customHeight="1">
      <c r="A47" s="756"/>
      <c r="B47" s="837"/>
      <c r="C47" s="845"/>
      <c r="D47" s="846"/>
      <c r="E47" s="846"/>
      <c r="F47" s="846"/>
      <c r="G47" s="846"/>
      <c r="H47" s="846"/>
      <c r="I47" s="846"/>
      <c r="J47" s="847"/>
      <c r="K47" s="848"/>
      <c r="L47" s="849"/>
      <c r="M47" s="849"/>
      <c r="N47" s="849"/>
      <c r="O47" s="849"/>
      <c r="P47" s="849"/>
      <c r="Q47" s="849"/>
      <c r="R47" s="849"/>
      <c r="S47" s="849"/>
      <c r="T47" s="849"/>
      <c r="U47" s="849"/>
      <c r="V47" s="849"/>
      <c r="W47" s="849"/>
      <c r="X47" s="849"/>
      <c r="Y47" s="849"/>
      <c r="Z47" s="849"/>
      <c r="AA47" s="849"/>
      <c r="AB47" s="849"/>
      <c r="AC47" s="849"/>
      <c r="AD47" s="849"/>
      <c r="AE47" s="849"/>
      <c r="AF47" s="849"/>
      <c r="AG47" s="849"/>
      <c r="AH47" s="850"/>
      <c r="AI47" s="759"/>
      <c r="AJ47" s="760"/>
      <c r="AK47" s="761"/>
      <c r="AL47" s="344">
        <v>9</v>
      </c>
      <c r="AM47" s="320"/>
      <c r="AN47" s="319"/>
      <c r="AO47" s="319"/>
      <c r="AP47" s="319"/>
      <c r="AQ47" s="319"/>
      <c r="AR47" s="319"/>
      <c r="AS47" s="319"/>
      <c r="AT47" s="319"/>
      <c r="AU47" s="319"/>
      <c r="AV47" s="319"/>
      <c r="AW47" s="319"/>
      <c r="AX47" s="319"/>
      <c r="AY47" s="319"/>
      <c r="AZ47" s="319"/>
      <c r="BA47" s="319"/>
    </row>
    <row r="48" spans="1:53" s="318" customFormat="1" ht="21" customHeight="1">
      <c r="A48" s="756"/>
      <c r="B48" s="837"/>
      <c r="C48" s="845"/>
      <c r="D48" s="846"/>
      <c r="E48" s="846"/>
      <c r="F48" s="846"/>
      <c r="G48" s="846"/>
      <c r="H48" s="846"/>
      <c r="I48" s="846"/>
      <c r="J48" s="847"/>
      <c r="K48" s="848"/>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50"/>
      <c r="AI48" s="759"/>
      <c r="AJ48" s="760"/>
      <c r="AK48" s="761"/>
      <c r="AL48" s="344">
        <v>10</v>
      </c>
      <c r="AM48" s="320"/>
      <c r="AN48" s="319"/>
      <c r="AO48" s="319"/>
      <c r="AP48" s="319"/>
      <c r="AQ48" s="319"/>
      <c r="AR48" s="319"/>
      <c r="AS48" s="319"/>
      <c r="AT48" s="319"/>
      <c r="AU48" s="319"/>
      <c r="AV48" s="319"/>
      <c r="AW48" s="319"/>
      <c r="AX48" s="319"/>
      <c r="AY48" s="319"/>
      <c r="AZ48" s="319"/>
      <c r="BA48" s="319"/>
    </row>
    <row r="49" spans="1:53" ht="21" customHeight="1">
      <c r="A49" s="756"/>
      <c r="B49" s="837"/>
      <c r="C49" s="845"/>
      <c r="D49" s="846"/>
      <c r="E49" s="846"/>
      <c r="F49" s="846"/>
      <c r="G49" s="846"/>
      <c r="H49" s="846"/>
      <c r="I49" s="846"/>
      <c r="J49" s="847"/>
      <c r="K49" s="848"/>
      <c r="L49" s="849"/>
      <c r="M49" s="849"/>
      <c r="N49" s="849"/>
      <c r="O49" s="849"/>
      <c r="P49" s="849"/>
      <c r="Q49" s="849"/>
      <c r="R49" s="849"/>
      <c r="S49" s="849"/>
      <c r="T49" s="849"/>
      <c r="U49" s="849"/>
      <c r="V49" s="849"/>
      <c r="W49" s="849"/>
      <c r="X49" s="849"/>
      <c r="Y49" s="849"/>
      <c r="Z49" s="849"/>
      <c r="AA49" s="849"/>
      <c r="AB49" s="849"/>
      <c r="AC49" s="849"/>
      <c r="AD49" s="849"/>
      <c r="AE49" s="849"/>
      <c r="AF49" s="849"/>
      <c r="AG49" s="849"/>
      <c r="AH49" s="850"/>
      <c r="AI49" s="759"/>
      <c r="AJ49" s="760"/>
      <c r="AK49" s="761"/>
      <c r="AL49" s="345">
        <v>11</v>
      </c>
      <c r="AM49" s="320"/>
      <c r="AN49" s="239"/>
      <c r="AO49" s="239"/>
      <c r="AP49" s="239"/>
      <c r="AQ49" s="239"/>
      <c r="AR49" s="239"/>
      <c r="AS49" s="239"/>
      <c r="AT49" s="239"/>
      <c r="AU49" s="239"/>
      <c r="AV49" s="239"/>
      <c r="AW49" s="239"/>
      <c r="AX49" s="239"/>
      <c r="AY49" s="239"/>
      <c r="AZ49" s="239"/>
      <c r="BA49" s="239"/>
    </row>
    <row r="50" spans="1:53" ht="21" customHeight="1" thickBot="1">
      <c r="A50" s="756"/>
      <c r="B50" s="947"/>
      <c r="C50" s="899"/>
      <c r="D50" s="900"/>
      <c r="E50" s="900"/>
      <c r="F50" s="900"/>
      <c r="G50" s="900"/>
      <c r="H50" s="900"/>
      <c r="I50" s="900"/>
      <c r="J50" s="901"/>
      <c r="K50" s="903"/>
      <c r="L50" s="904"/>
      <c r="M50" s="904"/>
      <c r="N50" s="904"/>
      <c r="O50" s="904"/>
      <c r="P50" s="904"/>
      <c r="Q50" s="904"/>
      <c r="R50" s="904"/>
      <c r="S50" s="904"/>
      <c r="T50" s="904"/>
      <c r="U50" s="904"/>
      <c r="V50" s="904"/>
      <c r="W50" s="904"/>
      <c r="X50" s="904"/>
      <c r="Y50" s="904"/>
      <c r="Z50" s="904"/>
      <c r="AA50" s="904"/>
      <c r="AB50" s="904"/>
      <c r="AC50" s="904"/>
      <c r="AD50" s="904"/>
      <c r="AE50" s="904"/>
      <c r="AF50" s="904"/>
      <c r="AG50" s="904"/>
      <c r="AH50" s="905"/>
      <c r="AI50" s="960"/>
      <c r="AJ50" s="961"/>
      <c r="AK50" s="962"/>
      <c r="AL50" s="351">
        <v>12</v>
      </c>
      <c r="AM50" s="324"/>
      <c r="AN50" s="239"/>
      <c r="AO50" s="239"/>
      <c r="AP50" s="239"/>
      <c r="AQ50" s="239"/>
      <c r="AR50" s="239"/>
      <c r="AS50" s="239"/>
      <c r="AT50" s="239"/>
      <c r="AU50" s="239"/>
      <c r="AV50" s="239"/>
      <c r="AW50" s="239"/>
      <c r="AX50" s="239"/>
      <c r="AY50" s="239"/>
      <c r="AZ50" s="239"/>
      <c r="BA50" s="239"/>
    </row>
    <row r="51" spans="1:53" ht="28.5" customHeight="1">
      <c r="A51" s="756"/>
      <c r="B51" s="764" t="s">
        <v>14</v>
      </c>
      <c r="C51" s="765"/>
      <c r="D51" s="765"/>
      <c r="E51" s="765"/>
      <c r="F51" s="765"/>
      <c r="G51" s="765"/>
      <c r="H51" s="765"/>
      <c r="I51" s="765"/>
      <c r="J51" s="766"/>
      <c r="K51" s="322" t="s">
        <v>153</v>
      </c>
      <c r="L51" s="902" t="s">
        <v>46</v>
      </c>
      <c r="M51" s="888"/>
      <c r="N51" s="888"/>
      <c r="O51" s="888"/>
      <c r="P51" s="322"/>
      <c r="Q51" s="902" t="s">
        <v>47</v>
      </c>
      <c r="R51" s="888"/>
      <c r="S51" s="888"/>
      <c r="T51" s="888"/>
      <c r="U51" s="888"/>
      <c r="V51" s="888"/>
      <c r="W51" s="888"/>
      <c r="X51" s="888"/>
      <c r="Y51" s="888"/>
      <c r="Z51" s="888"/>
      <c r="AA51" s="888"/>
      <c r="AB51" s="888"/>
      <c r="AC51" s="888"/>
      <c r="AD51" s="888"/>
      <c r="AE51" s="888"/>
      <c r="AF51" s="888"/>
      <c r="AG51" s="888"/>
      <c r="AH51" s="909"/>
      <c r="AI51" s="972"/>
      <c r="AJ51" s="973"/>
      <c r="AK51" s="974"/>
      <c r="AL51" s="344"/>
      <c r="AM51" s="236"/>
      <c r="AN51" s="239"/>
      <c r="AO51" s="239"/>
      <c r="AP51" s="239"/>
      <c r="AQ51" s="239"/>
      <c r="AR51" s="239"/>
      <c r="AS51" s="239"/>
      <c r="AT51" s="239"/>
      <c r="AU51" s="239"/>
      <c r="AV51" s="239"/>
      <c r="AW51" s="239"/>
      <c r="AX51" s="239"/>
      <c r="AY51" s="239"/>
      <c r="AZ51" s="239"/>
      <c r="BA51" s="239"/>
    </row>
    <row r="52" spans="1:53" ht="21" customHeight="1">
      <c r="A52" s="756"/>
      <c r="B52" s="767" t="s">
        <v>48</v>
      </c>
      <c r="C52" s="768"/>
      <c r="D52" s="768"/>
      <c r="E52" s="768"/>
      <c r="F52" s="768"/>
      <c r="G52" s="768"/>
      <c r="H52" s="768"/>
      <c r="I52" s="768"/>
      <c r="J52" s="769"/>
      <c r="K52" s="858"/>
      <c r="L52" s="859"/>
      <c r="M52" s="860"/>
      <c r="N52" s="924"/>
      <c r="O52" s="925"/>
      <c r="P52" s="925"/>
      <c r="Q52" s="925"/>
      <c r="R52" s="925"/>
      <c r="S52" s="925"/>
      <c r="T52" s="925"/>
      <c r="U52" s="925"/>
      <c r="V52" s="925"/>
      <c r="W52" s="925"/>
      <c r="X52" s="925"/>
      <c r="Y52" s="925"/>
      <c r="Z52" s="925"/>
      <c r="AA52" s="925"/>
      <c r="AB52" s="925"/>
      <c r="AC52" s="925"/>
      <c r="AD52" s="925"/>
      <c r="AE52" s="925"/>
      <c r="AF52" s="957"/>
      <c r="AG52" s="958"/>
      <c r="AH52" s="959"/>
      <c r="AI52" s="978"/>
      <c r="AJ52" s="979"/>
      <c r="AK52" s="980"/>
      <c r="AL52" s="344">
        <v>1</v>
      </c>
      <c r="AM52" s="236"/>
      <c r="AN52" s="239"/>
      <c r="AO52" s="239"/>
      <c r="AP52" s="239"/>
      <c r="AQ52" s="239"/>
      <c r="AR52" s="239"/>
      <c r="AS52" s="239"/>
      <c r="AT52" s="239"/>
      <c r="AU52" s="239"/>
      <c r="AV52" s="239"/>
      <c r="AW52" s="239"/>
      <c r="AX52" s="239"/>
      <c r="AY52" s="239"/>
      <c r="AZ52" s="239"/>
      <c r="BA52" s="239"/>
    </row>
    <row r="53" spans="1:53" ht="21" customHeight="1">
      <c r="A53" s="756"/>
      <c r="B53" s="770"/>
      <c r="C53" s="771"/>
      <c r="D53" s="771"/>
      <c r="E53" s="771"/>
      <c r="F53" s="771"/>
      <c r="G53" s="771"/>
      <c r="H53" s="771"/>
      <c r="I53" s="771"/>
      <c r="J53" s="772"/>
      <c r="K53" s="797"/>
      <c r="L53" s="798"/>
      <c r="M53" s="799"/>
      <c r="N53" s="926"/>
      <c r="O53" s="927"/>
      <c r="P53" s="927"/>
      <c r="Q53" s="927"/>
      <c r="R53" s="927"/>
      <c r="S53" s="927"/>
      <c r="T53" s="927"/>
      <c r="U53" s="927"/>
      <c r="V53" s="927"/>
      <c r="W53" s="927"/>
      <c r="X53" s="927"/>
      <c r="Y53" s="927"/>
      <c r="Z53" s="927"/>
      <c r="AA53" s="927"/>
      <c r="AB53" s="927"/>
      <c r="AC53" s="927"/>
      <c r="AD53" s="927"/>
      <c r="AE53" s="927"/>
      <c r="AF53" s="928"/>
      <c r="AG53" s="798"/>
      <c r="AH53" s="929"/>
      <c r="AI53" s="966"/>
      <c r="AJ53" s="967"/>
      <c r="AK53" s="968"/>
      <c r="AL53" s="344">
        <v>2</v>
      </c>
      <c r="AM53" s="236"/>
      <c r="AN53" s="239"/>
      <c r="AO53" s="239"/>
      <c r="AP53" s="239"/>
      <c r="AQ53" s="239"/>
      <c r="AR53" s="239"/>
      <c r="AS53" s="239"/>
      <c r="AT53" s="239"/>
      <c r="AU53" s="239"/>
      <c r="AV53" s="239"/>
      <c r="AW53" s="239"/>
      <c r="AX53" s="239"/>
      <c r="AY53" s="239"/>
      <c r="AZ53" s="239"/>
      <c r="BA53" s="239"/>
    </row>
    <row r="54" spans="1:53" ht="21" customHeight="1">
      <c r="A54" s="756"/>
      <c r="B54" s="770"/>
      <c r="C54" s="771"/>
      <c r="D54" s="771"/>
      <c r="E54" s="771"/>
      <c r="F54" s="771"/>
      <c r="G54" s="771"/>
      <c r="H54" s="771"/>
      <c r="I54" s="771"/>
      <c r="J54" s="772"/>
      <c r="K54" s="797"/>
      <c r="L54" s="798"/>
      <c r="M54" s="799"/>
      <c r="N54" s="926"/>
      <c r="O54" s="927"/>
      <c r="P54" s="927"/>
      <c r="Q54" s="927"/>
      <c r="R54" s="927"/>
      <c r="S54" s="927"/>
      <c r="T54" s="927"/>
      <c r="U54" s="927"/>
      <c r="V54" s="927"/>
      <c r="W54" s="927"/>
      <c r="X54" s="927"/>
      <c r="Y54" s="927"/>
      <c r="Z54" s="927"/>
      <c r="AA54" s="927"/>
      <c r="AB54" s="927"/>
      <c r="AC54" s="927"/>
      <c r="AD54" s="927"/>
      <c r="AE54" s="927"/>
      <c r="AF54" s="928"/>
      <c r="AG54" s="798"/>
      <c r="AH54" s="929"/>
      <c r="AI54" s="966"/>
      <c r="AJ54" s="967"/>
      <c r="AK54" s="968"/>
      <c r="AL54" s="344">
        <v>3</v>
      </c>
      <c r="AM54" s="236"/>
      <c r="AN54" s="239"/>
      <c r="AO54" s="239"/>
      <c r="AP54" s="239"/>
      <c r="AQ54" s="239"/>
      <c r="AR54" s="239"/>
      <c r="AS54" s="239"/>
      <c r="AT54" s="239"/>
      <c r="AU54" s="239"/>
      <c r="AV54" s="239"/>
      <c r="AW54" s="239"/>
      <c r="AX54" s="239"/>
      <c r="AY54" s="239"/>
      <c r="AZ54" s="239"/>
      <c r="BA54" s="239"/>
    </row>
    <row r="55" spans="1:53" ht="21" customHeight="1" thickBot="1">
      <c r="A55" s="756"/>
      <c r="B55" s="773"/>
      <c r="C55" s="774"/>
      <c r="D55" s="774"/>
      <c r="E55" s="774"/>
      <c r="F55" s="774"/>
      <c r="G55" s="774"/>
      <c r="H55" s="774"/>
      <c r="I55" s="774"/>
      <c r="J55" s="775"/>
      <c r="K55" s="800"/>
      <c r="L55" s="801"/>
      <c r="M55" s="802"/>
      <c r="N55" s="981"/>
      <c r="O55" s="982"/>
      <c r="P55" s="982"/>
      <c r="Q55" s="982"/>
      <c r="R55" s="982"/>
      <c r="S55" s="982"/>
      <c r="T55" s="982"/>
      <c r="U55" s="982"/>
      <c r="V55" s="982"/>
      <c r="W55" s="982"/>
      <c r="X55" s="982"/>
      <c r="Y55" s="982"/>
      <c r="Z55" s="982"/>
      <c r="AA55" s="982"/>
      <c r="AB55" s="982"/>
      <c r="AC55" s="982"/>
      <c r="AD55" s="982"/>
      <c r="AE55" s="982"/>
      <c r="AF55" s="906"/>
      <c r="AG55" s="907"/>
      <c r="AH55" s="908"/>
      <c r="AI55" s="969"/>
      <c r="AJ55" s="970"/>
      <c r="AK55" s="971"/>
      <c r="AL55" s="351">
        <v>4</v>
      </c>
      <c r="AM55" s="324"/>
      <c r="AN55" s="239"/>
      <c r="AO55" s="239"/>
      <c r="AP55" s="239"/>
      <c r="AQ55" s="239"/>
      <c r="AR55" s="239"/>
      <c r="AS55" s="239"/>
      <c r="AT55" s="239"/>
      <c r="AU55" s="239"/>
      <c r="AV55" s="239"/>
      <c r="AW55" s="239"/>
      <c r="AX55" s="239"/>
      <c r="AY55" s="239"/>
      <c r="AZ55" s="239"/>
      <c r="BA55" s="239"/>
    </row>
    <row r="56" spans="1:53" ht="19.5" customHeight="1">
      <c r="A56" s="756"/>
      <c r="B56" s="776" t="s">
        <v>49</v>
      </c>
      <c r="C56" s="777"/>
      <c r="D56" s="777"/>
      <c r="E56" s="777"/>
      <c r="F56" s="777"/>
      <c r="G56" s="851">
        <f>SUM(N56,N58,U58,AB58,AI58)</f>
        <v>0</v>
      </c>
      <c r="H56" s="852"/>
      <c r="I56" s="852"/>
      <c r="J56" s="853"/>
      <c r="K56" s="782" t="s">
        <v>125</v>
      </c>
      <c r="L56" s="783"/>
      <c r="M56" s="784"/>
      <c r="N56" s="787">
        <f>SUM(U56,AB56,U57,AB57,AI57)</f>
        <v>0</v>
      </c>
      <c r="O56" s="787"/>
      <c r="P56" s="788"/>
      <c r="Q56" s="803" t="s">
        <v>116</v>
      </c>
      <c r="R56" s="804"/>
      <c r="S56" s="804"/>
      <c r="T56" s="804"/>
      <c r="U56" s="805">
        <f>SUM(AI13:AK17)</f>
        <v>0</v>
      </c>
      <c r="V56" s="806"/>
      <c r="W56" s="807"/>
      <c r="X56" s="803" t="s">
        <v>117</v>
      </c>
      <c r="Y56" s="804"/>
      <c r="Z56" s="804"/>
      <c r="AA56" s="804"/>
      <c r="AB56" s="805">
        <f>SUM(AI18:AK19)</f>
        <v>0</v>
      </c>
      <c r="AC56" s="806"/>
      <c r="AD56" s="807"/>
      <c r="AE56" s="791"/>
      <c r="AF56" s="792"/>
      <c r="AG56" s="793"/>
      <c r="AH56" s="794"/>
      <c r="AI56" s="975"/>
      <c r="AJ56" s="975"/>
      <c r="AK56" s="976"/>
      <c r="AL56" s="344"/>
      <c r="AM56" s="236"/>
      <c r="AN56" s="239"/>
      <c r="AO56" s="239"/>
      <c r="AP56" s="239"/>
      <c r="AQ56" s="239"/>
      <c r="AR56" s="239"/>
      <c r="AS56" s="239"/>
      <c r="AT56" s="239"/>
      <c r="AU56" s="239"/>
      <c r="AV56" s="239"/>
      <c r="AW56" s="239"/>
      <c r="AX56" s="239"/>
      <c r="AY56" s="239"/>
      <c r="AZ56" s="239"/>
      <c r="BA56" s="239"/>
    </row>
    <row r="57" spans="1:53" ht="20.399999999999999" customHeight="1">
      <c r="A57" s="756"/>
      <c r="B57" s="778"/>
      <c r="C57" s="779"/>
      <c r="D57" s="779"/>
      <c r="E57" s="779"/>
      <c r="F57" s="779"/>
      <c r="G57" s="854"/>
      <c r="H57" s="854"/>
      <c r="I57" s="854"/>
      <c r="J57" s="855"/>
      <c r="K57" s="785"/>
      <c r="L57" s="786"/>
      <c r="M57" s="786"/>
      <c r="N57" s="789"/>
      <c r="O57" s="789"/>
      <c r="P57" s="790"/>
      <c r="Q57" s="757" t="s">
        <v>122</v>
      </c>
      <c r="R57" s="758"/>
      <c r="S57" s="758"/>
      <c r="T57" s="758"/>
      <c r="U57" s="808">
        <f>SUM(AI20:AK24)</f>
        <v>0</v>
      </c>
      <c r="V57" s="809"/>
      <c r="W57" s="810"/>
      <c r="X57" s="757" t="s">
        <v>123</v>
      </c>
      <c r="Y57" s="758"/>
      <c r="Z57" s="758"/>
      <c r="AA57" s="758"/>
      <c r="AB57" s="808">
        <f>SUM(AI25:AK28)</f>
        <v>0</v>
      </c>
      <c r="AC57" s="809"/>
      <c r="AD57" s="810"/>
      <c r="AE57" s="757" t="s">
        <v>54</v>
      </c>
      <c r="AF57" s="758"/>
      <c r="AG57" s="758"/>
      <c r="AH57" s="758"/>
      <c r="AI57" s="809">
        <f>SUMIFS(AI52:AK55,AF52:AH55,"（能開講習）")</f>
        <v>0</v>
      </c>
      <c r="AJ57" s="809"/>
      <c r="AK57" s="898"/>
      <c r="AL57" s="344"/>
      <c r="AM57" s="236"/>
      <c r="AN57" s="239"/>
      <c r="AO57" s="239"/>
      <c r="AP57" s="239"/>
      <c r="AQ57" s="239"/>
      <c r="AR57" s="239"/>
      <c r="AS57" s="239"/>
      <c r="AT57" s="239"/>
      <c r="AU57" s="239"/>
      <c r="AV57" s="239"/>
      <c r="AW57" s="239"/>
      <c r="AX57" s="239"/>
      <c r="AY57" s="239"/>
      <c r="AZ57" s="239"/>
      <c r="BA57" s="239"/>
    </row>
    <row r="58" spans="1:53" ht="24.25" customHeight="1">
      <c r="A58" s="756"/>
      <c r="B58" s="780"/>
      <c r="C58" s="781"/>
      <c r="D58" s="781"/>
      <c r="E58" s="781"/>
      <c r="F58" s="781"/>
      <c r="G58" s="856"/>
      <c r="H58" s="856"/>
      <c r="I58" s="856"/>
      <c r="J58" s="857"/>
      <c r="K58" s="889" t="s">
        <v>50</v>
      </c>
      <c r="L58" s="890"/>
      <c r="M58" s="890"/>
      <c r="N58" s="795">
        <f>SUM(AI29:AK38)</f>
        <v>0</v>
      </c>
      <c r="O58" s="795"/>
      <c r="P58" s="796"/>
      <c r="Q58" s="762" t="s">
        <v>51</v>
      </c>
      <c r="R58" s="763"/>
      <c r="S58" s="763"/>
      <c r="T58" s="763"/>
      <c r="U58" s="822">
        <f>SUM(AI39:AK50)</f>
        <v>0</v>
      </c>
      <c r="V58" s="822"/>
      <c r="W58" s="823"/>
      <c r="X58" s="762" t="s">
        <v>14</v>
      </c>
      <c r="Y58" s="763"/>
      <c r="Z58" s="763"/>
      <c r="AA58" s="763"/>
      <c r="AB58" s="822">
        <f>$AI51</f>
        <v>0</v>
      </c>
      <c r="AC58" s="822"/>
      <c r="AD58" s="823"/>
      <c r="AE58" s="762" t="s">
        <v>54</v>
      </c>
      <c r="AF58" s="763"/>
      <c r="AG58" s="763"/>
      <c r="AH58" s="763"/>
      <c r="AI58" s="822">
        <f>SUM(AI52:AK55)-AI57</f>
        <v>0</v>
      </c>
      <c r="AJ58" s="822"/>
      <c r="AK58" s="977"/>
      <c r="AL58" s="344"/>
      <c r="AM58" s="236"/>
      <c r="AN58" s="239"/>
      <c r="AO58" s="239"/>
      <c r="AP58" s="239"/>
      <c r="AQ58" s="239"/>
      <c r="AR58" s="239"/>
      <c r="AS58" s="239"/>
      <c r="AT58" s="239"/>
      <c r="AU58" s="239"/>
      <c r="AV58" s="239"/>
      <c r="AW58" s="239"/>
      <c r="AX58" s="239"/>
      <c r="AY58" s="239"/>
      <c r="AZ58" s="239"/>
      <c r="BA58" s="239"/>
    </row>
    <row r="59" spans="1:53" ht="22.5" customHeight="1">
      <c r="A59" s="756"/>
      <c r="B59" s="767" t="s">
        <v>251</v>
      </c>
      <c r="C59" s="869"/>
      <c r="D59" s="869"/>
      <c r="E59" s="869"/>
      <c r="F59" s="869"/>
      <c r="G59" s="869"/>
      <c r="H59" s="869"/>
      <c r="I59" s="869"/>
      <c r="J59" s="870"/>
      <c r="K59" s="877" t="s">
        <v>52</v>
      </c>
      <c r="L59" s="878"/>
      <c r="M59" s="878"/>
      <c r="N59" s="878"/>
      <c r="O59" s="878"/>
      <c r="P59" s="878"/>
      <c r="Q59" s="878"/>
      <c r="R59" s="878"/>
      <c r="S59" s="878"/>
      <c r="T59" s="878"/>
      <c r="U59" s="362"/>
      <c r="V59" s="237"/>
      <c r="W59" s="331"/>
      <c r="X59" s="363"/>
      <c r="Y59" s="363"/>
      <c r="Z59" s="896"/>
      <c r="AA59" s="896"/>
      <c r="AB59" s="896"/>
      <c r="AC59" s="896"/>
      <c r="AD59" s="332"/>
      <c r="AE59" s="879" t="s">
        <v>29</v>
      </c>
      <c r="AF59" s="880"/>
      <c r="AG59" s="880"/>
      <c r="AH59" s="880"/>
      <c r="AI59" s="891">
        <f>SUM(Z59:AC60)</f>
        <v>0</v>
      </c>
      <c r="AJ59" s="859"/>
      <c r="AK59" s="892"/>
      <c r="AL59" s="344"/>
      <c r="AM59" s="236"/>
      <c r="AN59" s="239"/>
      <c r="AO59" s="239"/>
      <c r="AP59" s="239"/>
      <c r="AQ59" s="239"/>
      <c r="AR59" s="239"/>
      <c r="AS59" s="239"/>
      <c r="AT59" s="239"/>
      <c r="AU59" s="239"/>
      <c r="AV59" s="239"/>
      <c r="AW59" s="239"/>
      <c r="AX59" s="239"/>
      <c r="AY59" s="239"/>
      <c r="AZ59" s="239"/>
      <c r="BA59" s="239"/>
    </row>
    <row r="60" spans="1:53" ht="22.5" customHeight="1">
      <c r="A60" s="756"/>
      <c r="B60" s="871"/>
      <c r="C60" s="872"/>
      <c r="D60" s="872"/>
      <c r="E60" s="872"/>
      <c r="F60" s="872"/>
      <c r="G60" s="872"/>
      <c r="H60" s="872"/>
      <c r="I60" s="872"/>
      <c r="J60" s="873"/>
      <c r="K60" s="877" t="s">
        <v>45</v>
      </c>
      <c r="L60" s="878"/>
      <c r="M60" s="878"/>
      <c r="N60" s="888"/>
      <c r="O60" s="888"/>
      <c r="P60" s="888"/>
      <c r="Q60" s="888"/>
      <c r="R60" s="888"/>
      <c r="S60" s="888"/>
      <c r="T60" s="888"/>
      <c r="U60" s="888"/>
      <c r="V60" s="888"/>
      <c r="W60" s="888"/>
      <c r="X60" s="316" t="s">
        <v>1</v>
      </c>
      <c r="Y60" s="316"/>
      <c r="Z60" s="897"/>
      <c r="AA60" s="897"/>
      <c r="AB60" s="897"/>
      <c r="AC60" s="897"/>
      <c r="AD60" s="333"/>
      <c r="AE60" s="881"/>
      <c r="AF60" s="882"/>
      <c r="AG60" s="882"/>
      <c r="AH60" s="882"/>
      <c r="AI60" s="893"/>
      <c r="AJ60" s="893"/>
      <c r="AK60" s="894"/>
      <c r="AL60" s="344"/>
      <c r="AM60" s="236"/>
      <c r="AN60" s="239"/>
      <c r="AO60" s="239"/>
      <c r="AP60" s="239"/>
      <c r="AQ60" s="239"/>
      <c r="AR60" s="239"/>
      <c r="AS60" s="239"/>
      <c r="AT60" s="239"/>
      <c r="AU60" s="239"/>
      <c r="AV60" s="239"/>
      <c r="AW60" s="239"/>
      <c r="AX60" s="239"/>
      <c r="AY60" s="239"/>
      <c r="AZ60" s="239"/>
      <c r="BA60" s="239"/>
    </row>
    <row r="61" spans="1:53" ht="22.5" customHeight="1" thickBot="1">
      <c r="A61" s="756"/>
      <c r="B61" s="874"/>
      <c r="C61" s="875"/>
      <c r="D61" s="875"/>
      <c r="E61" s="875"/>
      <c r="F61" s="875"/>
      <c r="G61" s="875"/>
      <c r="H61" s="875"/>
      <c r="I61" s="875"/>
      <c r="J61" s="876"/>
      <c r="K61" s="861" t="s">
        <v>53</v>
      </c>
      <c r="L61" s="862"/>
      <c r="M61" s="862"/>
      <c r="N61" s="963"/>
      <c r="O61" s="963"/>
      <c r="P61" s="963"/>
      <c r="Q61" s="963"/>
      <c r="R61" s="963"/>
      <c r="S61" s="963"/>
      <c r="T61" s="963"/>
      <c r="U61" s="963"/>
      <c r="V61" s="963"/>
      <c r="W61" s="963"/>
      <c r="X61" s="963"/>
      <c r="Y61" s="963"/>
      <c r="Z61" s="963"/>
      <c r="AA61" s="963"/>
      <c r="AB61" s="387" t="s">
        <v>1</v>
      </c>
      <c r="AC61" s="383"/>
      <c r="AD61" s="361"/>
      <c r="AE61" s="883"/>
      <c r="AF61" s="884"/>
      <c r="AG61" s="884"/>
      <c r="AH61" s="884"/>
      <c r="AI61" s="801"/>
      <c r="AJ61" s="801"/>
      <c r="AK61" s="895"/>
      <c r="AL61" s="344"/>
      <c r="AM61" s="964" t="s">
        <v>133</v>
      </c>
      <c r="AN61" s="965"/>
      <c r="AO61" s="326"/>
      <c r="AP61" s="239"/>
      <c r="AQ61" s="239"/>
      <c r="AR61" s="239"/>
      <c r="AS61" s="239"/>
      <c r="AT61" s="239"/>
      <c r="AU61" s="239"/>
      <c r="AV61" s="239"/>
      <c r="AW61" s="239"/>
      <c r="AX61" s="239"/>
      <c r="AY61" s="239"/>
      <c r="AZ61" s="239"/>
      <c r="BA61" s="239"/>
    </row>
    <row r="62" spans="1:53" ht="27.15" customHeight="1" thickTop="1">
      <c r="A62" s="325"/>
      <c r="B62" s="764" t="s">
        <v>252</v>
      </c>
      <c r="C62" s="765"/>
      <c r="D62" s="765"/>
      <c r="E62" s="765"/>
      <c r="F62" s="765"/>
      <c r="G62" s="765"/>
      <c r="H62" s="765"/>
      <c r="I62" s="765"/>
      <c r="J62" s="766"/>
      <c r="K62" s="885"/>
      <c r="L62" s="886"/>
      <c r="M62" s="886"/>
      <c r="N62" s="886"/>
      <c r="O62" s="886"/>
      <c r="P62" s="886"/>
      <c r="Q62" s="886"/>
      <c r="R62" s="886"/>
      <c r="S62" s="886"/>
      <c r="T62" s="886"/>
      <c r="U62" s="886"/>
      <c r="V62" s="886"/>
      <c r="W62" s="886"/>
      <c r="X62" s="886"/>
      <c r="Y62" s="886"/>
      <c r="Z62" s="886"/>
      <c r="AA62" s="886"/>
      <c r="AB62" s="886"/>
      <c r="AC62" s="886"/>
      <c r="AD62" s="886"/>
      <c r="AE62" s="886"/>
      <c r="AF62" s="886"/>
      <c r="AG62" s="886"/>
      <c r="AH62" s="886"/>
      <c r="AI62" s="886"/>
      <c r="AJ62" s="886"/>
      <c r="AK62" s="887"/>
      <c r="AL62" s="344"/>
      <c r="AM62" s="334"/>
      <c r="AN62" s="239"/>
      <c r="AO62" s="239"/>
      <c r="AP62" s="239"/>
      <c r="AQ62" s="239"/>
      <c r="AR62" s="239"/>
      <c r="AS62" s="239"/>
      <c r="AT62" s="239"/>
      <c r="AU62" s="239"/>
      <c r="AV62" s="239"/>
      <c r="AW62" s="239"/>
      <c r="AX62" s="239"/>
      <c r="AY62" s="239"/>
      <c r="AZ62" s="239"/>
      <c r="BA62" s="239"/>
    </row>
    <row r="63" spans="1:53" ht="30" customHeight="1" thickBot="1">
      <c r="A63" s="752" t="s">
        <v>15</v>
      </c>
      <c r="B63" s="753"/>
      <c r="C63" s="753"/>
      <c r="D63" s="753"/>
      <c r="E63" s="754"/>
      <c r="F63" s="866" t="s">
        <v>30</v>
      </c>
      <c r="G63" s="867"/>
      <c r="H63" s="867"/>
      <c r="I63" s="867"/>
      <c r="J63" s="867"/>
      <c r="K63" s="867"/>
      <c r="L63" s="867"/>
      <c r="M63" s="867"/>
      <c r="N63" s="867"/>
      <c r="O63" s="867"/>
      <c r="P63" s="867"/>
      <c r="Q63" s="867"/>
      <c r="R63" s="867"/>
      <c r="S63" s="867"/>
      <c r="T63" s="867"/>
      <c r="U63" s="867"/>
      <c r="V63" s="867"/>
      <c r="W63" s="867"/>
      <c r="X63" s="867"/>
      <c r="Y63" s="867"/>
      <c r="Z63" s="867"/>
      <c r="AA63" s="867"/>
      <c r="AB63" s="867"/>
      <c r="AC63" s="867"/>
      <c r="AD63" s="867"/>
      <c r="AE63" s="867"/>
      <c r="AF63" s="867"/>
      <c r="AG63" s="867"/>
      <c r="AH63" s="867"/>
      <c r="AI63" s="867"/>
      <c r="AJ63" s="867"/>
      <c r="AK63" s="868"/>
      <c r="AL63" s="344"/>
      <c r="AM63" s="326"/>
      <c r="AN63" s="239"/>
      <c r="AO63" s="239"/>
      <c r="AP63" s="239"/>
      <c r="AQ63" s="239"/>
      <c r="AR63" s="239"/>
      <c r="AS63" s="239"/>
      <c r="AT63" s="239"/>
      <c r="AU63" s="239"/>
      <c r="AV63" s="239"/>
      <c r="AW63" s="239"/>
      <c r="AX63" s="239"/>
      <c r="AY63" s="239"/>
      <c r="AZ63" s="239"/>
      <c r="BA63" s="239"/>
    </row>
    <row r="64" spans="1:53" ht="15" customHeight="1">
      <c r="A64" s="356" t="s">
        <v>44</v>
      </c>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44"/>
      <c r="AM64" s="236"/>
      <c r="AN64" s="239"/>
      <c r="AO64" s="239"/>
      <c r="AP64" s="239"/>
      <c r="AQ64" s="239"/>
      <c r="AR64" s="239"/>
      <c r="AS64" s="239"/>
      <c r="AT64" s="239"/>
      <c r="AU64" s="239"/>
      <c r="AV64" s="239"/>
      <c r="AW64" s="239"/>
      <c r="AX64" s="239"/>
      <c r="AY64" s="239"/>
      <c r="AZ64" s="239"/>
      <c r="BA64" s="239"/>
    </row>
    <row r="65" spans="1:53" ht="65" customHeight="1">
      <c r="A65" s="833" t="s">
        <v>258</v>
      </c>
      <c r="B65" s="833"/>
      <c r="C65" s="833"/>
      <c r="D65" s="833"/>
      <c r="E65" s="833"/>
      <c r="F65" s="833"/>
      <c r="G65" s="833"/>
      <c r="H65" s="833"/>
      <c r="I65" s="833"/>
      <c r="J65" s="833"/>
      <c r="K65" s="833"/>
      <c r="L65" s="833"/>
      <c r="M65" s="833"/>
      <c r="N65" s="833"/>
      <c r="O65" s="833"/>
      <c r="P65" s="833"/>
      <c r="Q65" s="833"/>
      <c r="R65" s="833"/>
      <c r="S65" s="833"/>
      <c r="T65" s="833"/>
      <c r="U65" s="833"/>
      <c r="V65" s="833"/>
      <c r="W65" s="833"/>
      <c r="X65" s="833"/>
      <c r="Y65" s="833"/>
      <c r="Z65" s="833"/>
      <c r="AA65" s="833"/>
      <c r="AB65" s="833"/>
      <c r="AC65" s="833"/>
      <c r="AD65" s="833"/>
      <c r="AE65" s="833"/>
      <c r="AF65" s="833"/>
      <c r="AG65" s="833"/>
      <c r="AH65" s="833"/>
      <c r="AI65" s="833"/>
      <c r="AJ65" s="833"/>
      <c r="AK65" s="833"/>
      <c r="AL65" s="344"/>
      <c r="AM65" s="236"/>
      <c r="AN65" s="239"/>
      <c r="AO65" s="239"/>
      <c r="AP65" s="239"/>
      <c r="AQ65" s="239"/>
      <c r="AR65" s="239"/>
      <c r="AS65" s="239"/>
      <c r="AT65" s="239"/>
      <c r="AU65" s="239"/>
      <c r="AV65" s="239"/>
      <c r="AW65" s="239"/>
      <c r="AX65" s="239"/>
      <c r="AY65" s="239"/>
      <c r="AZ65" s="239"/>
      <c r="BA65" s="239"/>
    </row>
    <row r="66" spans="1:53" ht="45.15" customHeight="1">
      <c r="A66" s="833" t="s">
        <v>257</v>
      </c>
      <c r="B66" s="833"/>
      <c r="C66" s="833"/>
      <c r="D66" s="833"/>
      <c r="E66" s="833"/>
      <c r="F66" s="833"/>
      <c r="G66" s="833"/>
      <c r="H66" s="833"/>
      <c r="I66" s="833"/>
      <c r="J66" s="833"/>
      <c r="K66" s="833"/>
      <c r="L66" s="833"/>
      <c r="M66" s="833"/>
      <c r="N66" s="833"/>
      <c r="O66" s="833"/>
      <c r="P66" s="833"/>
      <c r="Q66" s="833"/>
      <c r="R66" s="833"/>
      <c r="S66" s="833"/>
      <c r="T66" s="833"/>
      <c r="U66" s="833"/>
      <c r="V66" s="833"/>
      <c r="W66" s="833"/>
      <c r="X66" s="833"/>
      <c r="Y66" s="833"/>
      <c r="Z66" s="833"/>
      <c r="AA66" s="833"/>
      <c r="AB66" s="833"/>
      <c r="AC66" s="833"/>
      <c r="AD66" s="833"/>
      <c r="AE66" s="833"/>
      <c r="AF66" s="833"/>
      <c r="AG66" s="833"/>
      <c r="AH66" s="833"/>
      <c r="AI66" s="833"/>
      <c r="AJ66" s="833"/>
      <c r="AK66" s="833"/>
      <c r="AL66" s="344"/>
      <c r="AM66" s="236"/>
      <c r="AN66" s="239"/>
      <c r="AO66" s="239"/>
      <c r="AP66" s="239"/>
      <c r="AQ66" s="239"/>
      <c r="AR66" s="239"/>
      <c r="AS66" s="239"/>
      <c r="AT66" s="239"/>
      <c r="AU66" s="239"/>
      <c r="AV66" s="239"/>
      <c r="AW66" s="239"/>
      <c r="AX66" s="239"/>
      <c r="AY66" s="239"/>
      <c r="AZ66" s="239"/>
      <c r="BA66" s="239"/>
    </row>
    <row r="67" spans="1:53" ht="30" customHeight="1">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344"/>
      <c r="AM67" s="236"/>
      <c r="AN67" s="239"/>
      <c r="AO67" s="239"/>
      <c r="AP67" s="239"/>
      <c r="AQ67" s="239"/>
      <c r="AR67" s="239"/>
      <c r="AS67" s="239"/>
      <c r="AT67" s="239"/>
      <c r="AU67" s="239"/>
      <c r="AV67" s="239"/>
      <c r="AW67" s="239"/>
      <c r="AX67" s="239"/>
      <c r="AY67" s="239"/>
      <c r="AZ67" s="239"/>
      <c r="BA67" s="239"/>
    </row>
  </sheetData>
  <sheetProtection sheet="1" formatCells="0" formatColumns="0" formatRows="0" insertRows="0" deleteRows="0"/>
  <mergeCells count="216">
    <mergeCell ref="N61:AA61"/>
    <mergeCell ref="AM61:AN61"/>
    <mergeCell ref="AI53:AK53"/>
    <mergeCell ref="AI54:AK54"/>
    <mergeCell ref="AI55:AK55"/>
    <mergeCell ref="AI39:AK39"/>
    <mergeCell ref="AI40:AK40"/>
    <mergeCell ref="AI41:AK41"/>
    <mergeCell ref="AI42:AK42"/>
    <mergeCell ref="AI43:AK43"/>
    <mergeCell ref="AI44:AK44"/>
    <mergeCell ref="AI46:AK46"/>
    <mergeCell ref="AI47:AK47"/>
    <mergeCell ref="AI48:AK48"/>
    <mergeCell ref="AI50:AK50"/>
    <mergeCell ref="AI51:AK51"/>
    <mergeCell ref="AI56:AK56"/>
    <mergeCell ref="AI58:AK58"/>
    <mergeCell ref="AI52:AK52"/>
    <mergeCell ref="AI49:AK49"/>
    <mergeCell ref="N54:AE54"/>
    <mergeCell ref="N55:AE55"/>
    <mergeCell ref="AB57:AD57"/>
    <mergeCell ref="U58:W58"/>
    <mergeCell ref="K15:AH15"/>
    <mergeCell ref="K16:AH16"/>
    <mergeCell ref="F11:AK11"/>
    <mergeCell ref="AF52:AH52"/>
    <mergeCell ref="AF53:AH53"/>
    <mergeCell ref="K37:AH37"/>
    <mergeCell ref="K48:AH48"/>
    <mergeCell ref="AI28:AK28"/>
    <mergeCell ref="AI29:AK29"/>
    <mergeCell ref="AI30:AK30"/>
    <mergeCell ref="AI31:AK31"/>
    <mergeCell ref="AI32:AK32"/>
    <mergeCell ref="AI38:AK38"/>
    <mergeCell ref="K46:AH46"/>
    <mergeCell ref="AI33:AK33"/>
    <mergeCell ref="AI25:AK25"/>
    <mergeCell ref="AI26:AK26"/>
    <mergeCell ref="AI27:AK27"/>
    <mergeCell ref="K20:AH20"/>
    <mergeCell ref="K21:AH21"/>
    <mergeCell ref="K34:AH34"/>
    <mergeCell ref="K33:AH33"/>
    <mergeCell ref="AI34:AK34"/>
    <mergeCell ref="AI35:AK35"/>
    <mergeCell ref="A1:E1"/>
    <mergeCell ref="C46:J46"/>
    <mergeCell ref="C47:J47"/>
    <mergeCell ref="D24:J24"/>
    <mergeCell ref="B29:B38"/>
    <mergeCell ref="B39:B50"/>
    <mergeCell ref="C29:J29"/>
    <mergeCell ref="C30:J30"/>
    <mergeCell ref="C31:J31"/>
    <mergeCell ref="C32:J32"/>
    <mergeCell ref="C33:J33"/>
    <mergeCell ref="C34:J34"/>
    <mergeCell ref="C35:J35"/>
    <mergeCell ref="C36:J36"/>
    <mergeCell ref="C37:J37"/>
    <mergeCell ref="C38:J38"/>
    <mergeCell ref="D19:J19"/>
    <mergeCell ref="B11:E11"/>
    <mergeCell ref="C13:C17"/>
    <mergeCell ref="C18:C19"/>
    <mergeCell ref="D25:J25"/>
    <mergeCell ref="D26:J26"/>
    <mergeCell ref="D27:J27"/>
    <mergeCell ref="D28:J28"/>
    <mergeCell ref="AI24:AK24"/>
    <mergeCell ref="K31:AH31"/>
    <mergeCell ref="K24:AH24"/>
    <mergeCell ref="K25:AH25"/>
    <mergeCell ref="AI6:AK6"/>
    <mergeCell ref="AI7:AK7"/>
    <mergeCell ref="AI8:AK8"/>
    <mergeCell ref="AI9:AK9"/>
    <mergeCell ref="AI10:AK10"/>
    <mergeCell ref="H6:T6"/>
    <mergeCell ref="H7:T7"/>
    <mergeCell ref="H8:T8"/>
    <mergeCell ref="H9:T9"/>
    <mergeCell ref="H10:T10"/>
    <mergeCell ref="U6:X6"/>
    <mergeCell ref="U7:X7"/>
    <mergeCell ref="U8:X8"/>
    <mergeCell ref="U9:X9"/>
    <mergeCell ref="U10:X10"/>
    <mergeCell ref="Y6:AF6"/>
    <mergeCell ref="Y7:AF7"/>
    <mergeCell ref="Y8:AF8"/>
    <mergeCell ref="Y9:AF9"/>
    <mergeCell ref="Y10:AF10"/>
    <mergeCell ref="AI18:AK18"/>
    <mergeCell ref="A2:AK2"/>
    <mergeCell ref="K13:AH13"/>
    <mergeCell ref="K14:AH14"/>
    <mergeCell ref="AI36:AK36"/>
    <mergeCell ref="AI37:AK37"/>
    <mergeCell ref="N52:AE52"/>
    <mergeCell ref="N53:AE53"/>
    <mergeCell ref="Q56:T56"/>
    <mergeCell ref="D16:J16"/>
    <mergeCell ref="K28:AH28"/>
    <mergeCell ref="K29:AH29"/>
    <mergeCell ref="D20:J20"/>
    <mergeCell ref="D21:J21"/>
    <mergeCell ref="C45:J45"/>
    <mergeCell ref="K45:AH45"/>
    <mergeCell ref="AF54:AH54"/>
    <mergeCell ref="K43:AH43"/>
    <mergeCell ref="K44:AH44"/>
    <mergeCell ref="C44:J44"/>
    <mergeCell ref="L51:O51"/>
    <mergeCell ref="AI21:AK21"/>
    <mergeCell ref="AI22:AK22"/>
    <mergeCell ref="AI23:AK23"/>
    <mergeCell ref="K26:AH26"/>
    <mergeCell ref="K27:AH27"/>
    <mergeCell ref="K17:AH17"/>
    <mergeCell ref="K18:AH18"/>
    <mergeCell ref="K19:AH19"/>
    <mergeCell ref="A5:E5"/>
    <mergeCell ref="K22:AH22"/>
    <mergeCell ref="K23:AH23"/>
    <mergeCell ref="A3:E3"/>
    <mergeCell ref="F5:AK5"/>
    <mergeCell ref="K12:AH12"/>
    <mergeCell ref="D13:J13"/>
    <mergeCell ref="D14:J14"/>
    <mergeCell ref="D15:J15"/>
    <mergeCell ref="D22:J22"/>
    <mergeCell ref="D23:J23"/>
    <mergeCell ref="C25:C28"/>
    <mergeCell ref="AI19:AK19"/>
    <mergeCell ref="AI12:AK12"/>
    <mergeCell ref="AI13:AK13"/>
    <mergeCell ref="AI14:AK14"/>
    <mergeCell ref="AI15:AK15"/>
    <mergeCell ref="AI16:AK16"/>
    <mergeCell ref="AI17:AK17"/>
    <mergeCell ref="K30:AH30"/>
    <mergeCell ref="A66:AK66"/>
    <mergeCell ref="F63:AK63"/>
    <mergeCell ref="K47:AH47"/>
    <mergeCell ref="B62:J62"/>
    <mergeCell ref="B59:J61"/>
    <mergeCell ref="K59:T59"/>
    <mergeCell ref="AE59:AH61"/>
    <mergeCell ref="K62:AK62"/>
    <mergeCell ref="N60:W60"/>
    <mergeCell ref="K58:M58"/>
    <mergeCell ref="AE58:AH58"/>
    <mergeCell ref="AI59:AK61"/>
    <mergeCell ref="Z59:AC59"/>
    <mergeCell ref="Z60:AC60"/>
    <mergeCell ref="AI57:AK57"/>
    <mergeCell ref="C49:J49"/>
    <mergeCell ref="C48:J48"/>
    <mergeCell ref="C50:J50"/>
    <mergeCell ref="K60:M60"/>
    <mergeCell ref="Q51:T51"/>
    <mergeCell ref="K50:AH50"/>
    <mergeCell ref="AF55:AH55"/>
    <mergeCell ref="U51:AH51"/>
    <mergeCell ref="AB58:AD58"/>
    <mergeCell ref="A6:E10"/>
    <mergeCell ref="A65:AK65"/>
    <mergeCell ref="K38:AH38"/>
    <mergeCell ref="C20:C24"/>
    <mergeCell ref="K35:AH35"/>
    <mergeCell ref="K36:AH36"/>
    <mergeCell ref="K32:AH32"/>
    <mergeCell ref="C39:J39"/>
    <mergeCell ref="C40:J40"/>
    <mergeCell ref="C41:J41"/>
    <mergeCell ref="C42:J42"/>
    <mergeCell ref="C43:J43"/>
    <mergeCell ref="K49:AH49"/>
    <mergeCell ref="K39:AH39"/>
    <mergeCell ref="K40:AH40"/>
    <mergeCell ref="K41:AH41"/>
    <mergeCell ref="K42:AH42"/>
    <mergeCell ref="K54:M54"/>
    <mergeCell ref="G56:J58"/>
    <mergeCell ref="AE57:AH57"/>
    <mergeCell ref="K52:M52"/>
    <mergeCell ref="K61:M61"/>
    <mergeCell ref="B12:J12"/>
    <mergeCell ref="A63:E63"/>
    <mergeCell ref="A11:A61"/>
    <mergeCell ref="Q57:T57"/>
    <mergeCell ref="AI45:AK45"/>
    <mergeCell ref="Q58:T58"/>
    <mergeCell ref="B51:J51"/>
    <mergeCell ref="B52:J55"/>
    <mergeCell ref="B56:F58"/>
    <mergeCell ref="K56:M57"/>
    <mergeCell ref="N56:P57"/>
    <mergeCell ref="AE56:AH56"/>
    <mergeCell ref="N58:P58"/>
    <mergeCell ref="K53:M53"/>
    <mergeCell ref="K55:M55"/>
    <mergeCell ref="X56:AA56"/>
    <mergeCell ref="X57:AA57"/>
    <mergeCell ref="X58:AA58"/>
    <mergeCell ref="U56:W56"/>
    <mergeCell ref="U57:W57"/>
    <mergeCell ref="D17:J17"/>
    <mergeCell ref="D18:J18"/>
    <mergeCell ref="AI20:AK20"/>
    <mergeCell ref="B13:B28"/>
    <mergeCell ref="AB56:AD56"/>
  </mergeCells>
  <phoneticPr fontId="20"/>
  <conditionalFormatting sqref="C29:AK44 C45 K45 AI45 C46:AK50">
    <cfRule type="containsBlanks" dxfId="24" priority="5">
      <formula>LEN(TRIM(C29))=0</formula>
    </cfRule>
  </conditionalFormatting>
  <conditionalFormatting sqref="D13:AK17 D18:D19 K18:K19 AI18:AK19 D20:AK28">
    <cfRule type="containsBlanks" dxfId="23" priority="6">
      <formula>LEN(TRIM(D13))=0</formula>
    </cfRule>
  </conditionalFormatting>
  <conditionalFormatting sqref="F5:AK5 F11:AK11">
    <cfRule type="containsBlanks" dxfId="22" priority="8">
      <formula>LEN(TRIM(F5))=0</formula>
    </cfRule>
  </conditionalFormatting>
  <conditionalFormatting sqref="H6:T10 Y6:AF10 AH6:AH10">
    <cfRule type="containsBlanks" dxfId="21" priority="7">
      <formula>LEN(TRIM(H6))=0</formula>
    </cfRule>
  </conditionalFormatting>
  <conditionalFormatting sqref="K52:AE55 AI52:AK55">
    <cfRule type="containsBlanks" dxfId="20" priority="9">
      <formula>LEN(TRIM(K52))=0</formula>
    </cfRule>
  </conditionalFormatting>
  <conditionalFormatting sqref="N60:N61 K62">
    <cfRule type="containsBlanks" dxfId="19" priority="13">
      <formula>LEN(TRIM(K60))=0</formula>
    </cfRule>
  </conditionalFormatting>
  <conditionalFormatting sqref="Z59">
    <cfRule type="containsBlanks" dxfId="18" priority="15">
      <formula>LEN(TRIM(Z59))=0</formula>
    </cfRule>
  </conditionalFormatting>
  <conditionalFormatting sqref="Z60:AC60">
    <cfRule type="expression" dxfId="17" priority="1">
      <formula>$Z$60&lt;&gt;""</formula>
    </cfRule>
    <cfRule type="expression" dxfId="16" priority="2">
      <formula>$N$60&lt;&gt;""</formula>
    </cfRule>
  </conditionalFormatting>
  <conditionalFormatting sqref="AF52:AH55">
    <cfRule type="containsBlanks" dxfId="15" priority="14">
      <formula>LEN(TRIM(AF52))=0</formula>
    </cfRule>
  </conditionalFormatting>
  <conditionalFormatting sqref="AI29:AK29">
    <cfRule type="expression" dxfId="14" priority="3">
      <formula>$AR$29&gt;0</formula>
    </cfRule>
  </conditionalFormatting>
  <conditionalFormatting sqref="AI51:AK51">
    <cfRule type="expression" dxfId="13" priority="10">
      <formula>$P51="✔"</formula>
    </cfRule>
  </conditionalFormatting>
  <conditionalFormatting sqref="AR29">
    <cfRule type="expression" dxfId="12" priority="4">
      <formula>$AR$29&gt;0</formula>
    </cfRule>
  </conditionalFormatting>
  <dataValidations count="5">
    <dataValidation imeMode="off" allowBlank="1" showInputMessage="1" showErrorMessage="1" sqref="V65582:V65583 JY65582:JY65583 TU65582:TU65583 ADQ65582:ADQ65583 ANM65582:ANM65583 AXI65582:AXI65583 BHE65582:BHE65583 BRA65582:BRA65583 CAW65582:CAW65583 CKS65582:CKS65583 CUO65582:CUO65583 DEK65582:DEK65583 DOG65582:DOG65583 DYC65582:DYC65583 EHY65582:EHY65583 ERU65582:ERU65583 FBQ65582:FBQ65583 FLM65582:FLM65583 FVI65582:FVI65583 GFE65582:GFE65583 GPA65582:GPA65583 GYW65582:GYW65583 HIS65582:HIS65583 HSO65582:HSO65583 ICK65582:ICK65583 IMG65582:IMG65583 IWC65582:IWC65583 JFY65582:JFY65583 JPU65582:JPU65583 JZQ65582:JZQ65583 KJM65582:KJM65583 KTI65582:KTI65583 LDE65582:LDE65583 LNA65582:LNA65583 LWW65582:LWW65583 MGS65582:MGS65583 MQO65582:MQO65583 NAK65582:NAK65583 NKG65582:NKG65583 NUC65582:NUC65583 ODY65582:ODY65583 ONU65582:ONU65583 OXQ65582:OXQ65583 PHM65582:PHM65583 PRI65582:PRI65583 QBE65582:QBE65583 QLA65582:QLA65583 QUW65582:QUW65583 RES65582:RES65583 ROO65582:ROO65583 RYK65582:RYK65583 SIG65582:SIG65583 SSC65582:SSC65583 TBY65582:TBY65583 TLU65582:TLU65583 TVQ65582:TVQ65583 UFM65582:UFM65583 UPI65582:UPI65583 UZE65582:UZE65583 VJA65582:VJA65583 VSW65582:VSW65583 WCS65582:WCS65583 WMO65582:WMO65583 WWK65582:WWK65583 V131118:V131119 JY131118:JY131119 TU131118:TU131119 ADQ131118:ADQ131119 ANM131118:ANM131119 AXI131118:AXI131119 BHE131118:BHE131119 BRA131118:BRA131119 CAW131118:CAW131119 CKS131118:CKS131119 CUO131118:CUO131119 DEK131118:DEK131119 DOG131118:DOG131119 DYC131118:DYC131119 EHY131118:EHY131119 ERU131118:ERU131119 FBQ131118:FBQ131119 FLM131118:FLM131119 FVI131118:FVI131119 GFE131118:GFE131119 GPA131118:GPA131119 GYW131118:GYW131119 HIS131118:HIS131119 HSO131118:HSO131119 ICK131118:ICK131119 IMG131118:IMG131119 IWC131118:IWC131119 JFY131118:JFY131119 JPU131118:JPU131119 JZQ131118:JZQ131119 KJM131118:KJM131119 KTI131118:KTI131119 LDE131118:LDE131119 LNA131118:LNA131119 LWW131118:LWW131119 MGS131118:MGS131119 MQO131118:MQO131119 NAK131118:NAK131119 NKG131118:NKG131119 NUC131118:NUC131119 ODY131118:ODY131119 ONU131118:ONU131119 OXQ131118:OXQ131119 PHM131118:PHM131119 PRI131118:PRI131119 QBE131118:QBE131119 QLA131118:QLA131119 QUW131118:QUW131119 RES131118:RES131119 ROO131118:ROO131119 RYK131118:RYK131119 SIG131118:SIG131119 SSC131118:SSC131119 TBY131118:TBY131119 TLU131118:TLU131119 TVQ131118:TVQ131119 UFM131118:UFM131119 UPI131118:UPI131119 UZE131118:UZE131119 VJA131118:VJA131119 VSW131118:VSW131119 WCS131118:WCS131119 WMO131118:WMO131119 WWK131118:WWK131119 V196654:V196655 JY196654:JY196655 TU196654:TU196655 ADQ196654:ADQ196655 ANM196654:ANM196655 AXI196654:AXI196655 BHE196654:BHE196655 BRA196654:BRA196655 CAW196654:CAW196655 CKS196654:CKS196655 CUO196654:CUO196655 DEK196654:DEK196655 DOG196654:DOG196655 DYC196654:DYC196655 EHY196654:EHY196655 ERU196654:ERU196655 FBQ196654:FBQ196655 FLM196654:FLM196655 FVI196654:FVI196655 GFE196654:GFE196655 GPA196654:GPA196655 GYW196654:GYW196655 HIS196654:HIS196655 HSO196654:HSO196655 ICK196654:ICK196655 IMG196654:IMG196655 IWC196654:IWC196655 JFY196654:JFY196655 JPU196654:JPU196655 JZQ196654:JZQ196655 KJM196654:KJM196655 KTI196654:KTI196655 LDE196654:LDE196655 LNA196654:LNA196655 LWW196654:LWW196655 MGS196654:MGS196655 MQO196654:MQO196655 NAK196654:NAK196655 NKG196654:NKG196655 NUC196654:NUC196655 ODY196654:ODY196655 ONU196654:ONU196655 OXQ196654:OXQ196655 PHM196654:PHM196655 PRI196654:PRI196655 QBE196654:QBE196655 QLA196654:QLA196655 QUW196654:QUW196655 RES196654:RES196655 ROO196654:ROO196655 RYK196654:RYK196655 SIG196654:SIG196655 SSC196654:SSC196655 TBY196654:TBY196655 TLU196654:TLU196655 TVQ196654:TVQ196655 UFM196654:UFM196655 UPI196654:UPI196655 UZE196654:UZE196655 VJA196654:VJA196655 VSW196654:VSW196655 WCS196654:WCS196655 WMO196654:WMO196655 WWK196654:WWK196655 V262190:V262191 JY262190:JY262191 TU262190:TU262191 ADQ262190:ADQ262191 ANM262190:ANM262191 AXI262190:AXI262191 BHE262190:BHE262191 BRA262190:BRA262191 CAW262190:CAW262191 CKS262190:CKS262191 CUO262190:CUO262191 DEK262190:DEK262191 DOG262190:DOG262191 DYC262190:DYC262191 EHY262190:EHY262191 ERU262190:ERU262191 FBQ262190:FBQ262191 FLM262190:FLM262191 FVI262190:FVI262191 GFE262190:GFE262191 GPA262190:GPA262191 GYW262190:GYW262191 HIS262190:HIS262191 HSO262190:HSO262191 ICK262190:ICK262191 IMG262190:IMG262191 IWC262190:IWC262191 JFY262190:JFY262191 JPU262190:JPU262191 JZQ262190:JZQ262191 KJM262190:KJM262191 KTI262190:KTI262191 LDE262190:LDE262191 LNA262190:LNA262191 LWW262190:LWW262191 MGS262190:MGS262191 MQO262190:MQO262191 NAK262190:NAK262191 NKG262190:NKG262191 NUC262190:NUC262191 ODY262190:ODY262191 ONU262190:ONU262191 OXQ262190:OXQ262191 PHM262190:PHM262191 PRI262190:PRI262191 QBE262190:QBE262191 QLA262190:QLA262191 QUW262190:QUW262191 RES262190:RES262191 ROO262190:ROO262191 RYK262190:RYK262191 SIG262190:SIG262191 SSC262190:SSC262191 TBY262190:TBY262191 TLU262190:TLU262191 TVQ262190:TVQ262191 UFM262190:UFM262191 UPI262190:UPI262191 UZE262190:UZE262191 VJA262190:VJA262191 VSW262190:VSW262191 WCS262190:WCS262191 WMO262190:WMO262191 WWK262190:WWK262191 V327726:V327727 JY327726:JY327727 TU327726:TU327727 ADQ327726:ADQ327727 ANM327726:ANM327727 AXI327726:AXI327727 BHE327726:BHE327727 BRA327726:BRA327727 CAW327726:CAW327727 CKS327726:CKS327727 CUO327726:CUO327727 DEK327726:DEK327727 DOG327726:DOG327727 DYC327726:DYC327727 EHY327726:EHY327727 ERU327726:ERU327727 FBQ327726:FBQ327727 FLM327726:FLM327727 FVI327726:FVI327727 GFE327726:GFE327727 GPA327726:GPA327727 GYW327726:GYW327727 HIS327726:HIS327727 HSO327726:HSO327727 ICK327726:ICK327727 IMG327726:IMG327727 IWC327726:IWC327727 JFY327726:JFY327727 JPU327726:JPU327727 JZQ327726:JZQ327727 KJM327726:KJM327727 KTI327726:KTI327727 LDE327726:LDE327727 LNA327726:LNA327727 LWW327726:LWW327727 MGS327726:MGS327727 MQO327726:MQO327727 NAK327726:NAK327727 NKG327726:NKG327727 NUC327726:NUC327727 ODY327726:ODY327727 ONU327726:ONU327727 OXQ327726:OXQ327727 PHM327726:PHM327727 PRI327726:PRI327727 QBE327726:QBE327727 QLA327726:QLA327727 QUW327726:QUW327727 RES327726:RES327727 ROO327726:ROO327727 RYK327726:RYK327727 SIG327726:SIG327727 SSC327726:SSC327727 TBY327726:TBY327727 TLU327726:TLU327727 TVQ327726:TVQ327727 UFM327726:UFM327727 UPI327726:UPI327727 UZE327726:UZE327727 VJA327726:VJA327727 VSW327726:VSW327727 WCS327726:WCS327727 WMO327726:WMO327727 WWK327726:WWK327727 V393262:V393263 JY393262:JY393263 TU393262:TU393263 ADQ393262:ADQ393263 ANM393262:ANM393263 AXI393262:AXI393263 BHE393262:BHE393263 BRA393262:BRA393263 CAW393262:CAW393263 CKS393262:CKS393263 CUO393262:CUO393263 DEK393262:DEK393263 DOG393262:DOG393263 DYC393262:DYC393263 EHY393262:EHY393263 ERU393262:ERU393263 FBQ393262:FBQ393263 FLM393262:FLM393263 FVI393262:FVI393263 GFE393262:GFE393263 GPA393262:GPA393263 GYW393262:GYW393263 HIS393262:HIS393263 HSO393262:HSO393263 ICK393262:ICK393263 IMG393262:IMG393263 IWC393262:IWC393263 JFY393262:JFY393263 JPU393262:JPU393263 JZQ393262:JZQ393263 KJM393262:KJM393263 KTI393262:KTI393263 LDE393262:LDE393263 LNA393262:LNA393263 LWW393262:LWW393263 MGS393262:MGS393263 MQO393262:MQO393263 NAK393262:NAK393263 NKG393262:NKG393263 NUC393262:NUC393263 ODY393262:ODY393263 ONU393262:ONU393263 OXQ393262:OXQ393263 PHM393262:PHM393263 PRI393262:PRI393263 QBE393262:QBE393263 QLA393262:QLA393263 QUW393262:QUW393263 RES393262:RES393263 ROO393262:ROO393263 RYK393262:RYK393263 SIG393262:SIG393263 SSC393262:SSC393263 TBY393262:TBY393263 TLU393262:TLU393263 TVQ393262:TVQ393263 UFM393262:UFM393263 UPI393262:UPI393263 UZE393262:UZE393263 VJA393262:VJA393263 VSW393262:VSW393263 WCS393262:WCS393263 WMO393262:WMO393263 WWK393262:WWK393263 V458798:V458799 JY458798:JY458799 TU458798:TU458799 ADQ458798:ADQ458799 ANM458798:ANM458799 AXI458798:AXI458799 BHE458798:BHE458799 BRA458798:BRA458799 CAW458798:CAW458799 CKS458798:CKS458799 CUO458798:CUO458799 DEK458798:DEK458799 DOG458798:DOG458799 DYC458798:DYC458799 EHY458798:EHY458799 ERU458798:ERU458799 FBQ458798:FBQ458799 FLM458798:FLM458799 FVI458798:FVI458799 GFE458798:GFE458799 GPA458798:GPA458799 GYW458798:GYW458799 HIS458798:HIS458799 HSO458798:HSO458799 ICK458798:ICK458799 IMG458798:IMG458799 IWC458798:IWC458799 JFY458798:JFY458799 JPU458798:JPU458799 JZQ458798:JZQ458799 KJM458798:KJM458799 KTI458798:KTI458799 LDE458798:LDE458799 LNA458798:LNA458799 LWW458798:LWW458799 MGS458798:MGS458799 MQO458798:MQO458799 NAK458798:NAK458799 NKG458798:NKG458799 NUC458798:NUC458799 ODY458798:ODY458799 ONU458798:ONU458799 OXQ458798:OXQ458799 PHM458798:PHM458799 PRI458798:PRI458799 QBE458798:QBE458799 QLA458798:QLA458799 QUW458798:QUW458799 RES458798:RES458799 ROO458798:ROO458799 RYK458798:RYK458799 SIG458798:SIG458799 SSC458798:SSC458799 TBY458798:TBY458799 TLU458798:TLU458799 TVQ458798:TVQ458799 UFM458798:UFM458799 UPI458798:UPI458799 UZE458798:UZE458799 VJA458798:VJA458799 VSW458798:VSW458799 WCS458798:WCS458799 WMO458798:WMO458799 WWK458798:WWK458799 V524334:V524335 JY524334:JY524335 TU524334:TU524335 ADQ524334:ADQ524335 ANM524334:ANM524335 AXI524334:AXI524335 BHE524334:BHE524335 BRA524334:BRA524335 CAW524334:CAW524335 CKS524334:CKS524335 CUO524334:CUO524335 DEK524334:DEK524335 DOG524334:DOG524335 DYC524334:DYC524335 EHY524334:EHY524335 ERU524334:ERU524335 FBQ524334:FBQ524335 FLM524334:FLM524335 FVI524334:FVI524335 GFE524334:GFE524335 GPA524334:GPA524335 GYW524334:GYW524335 HIS524334:HIS524335 HSO524334:HSO524335 ICK524334:ICK524335 IMG524334:IMG524335 IWC524334:IWC524335 JFY524334:JFY524335 JPU524334:JPU524335 JZQ524334:JZQ524335 KJM524334:KJM524335 KTI524334:KTI524335 LDE524334:LDE524335 LNA524334:LNA524335 LWW524334:LWW524335 MGS524334:MGS524335 MQO524334:MQO524335 NAK524334:NAK524335 NKG524334:NKG524335 NUC524334:NUC524335 ODY524334:ODY524335 ONU524334:ONU524335 OXQ524334:OXQ524335 PHM524334:PHM524335 PRI524334:PRI524335 QBE524334:QBE524335 QLA524334:QLA524335 QUW524334:QUW524335 RES524334:RES524335 ROO524334:ROO524335 RYK524334:RYK524335 SIG524334:SIG524335 SSC524334:SSC524335 TBY524334:TBY524335 TLU524334:TLU524335 TVQ524334:TVQ524335 UFM524334:UFM524335 UPI524334:UPI524335 UZE524334:UZE524335 VJA524334:VJA524335 VSW524334:VSW524335 WCS524334:WCS524335 WMO524334:WMO524335 WWK524334:WWK524335 V589870:V589871 JY589870:JY589871 TU589870:TU589871 ADQ589870:ADQ589871 ANM589870:ANM589871 AXI589870:AXI589871 BHE589870:BHE589871 BRA589870:BRA589871 CAW589870:CAW589871 CKS589870:CKS589871 CUO589870:CUO589871 DEK589870:DEK589871 DOG589870:DOG589871 DYC589870:DYC589871 EHY589870:EHY589871 ERU589870:ERU589871 FBQ589870:FBQ589871 FLM589870:FLM589871 FVI589870:FVI589871 GFE589870:GFE589871 GPA589870:GPA589871 GYW589870:GYW589871 HIS589870:HIS589871 HSO589870:HSO589871 ICK589870:ICK589871 IMG589870:IMG589871 IWC589870:IWC589871 JFY589870:JFY589871 JPU589870:JPU589871 JZQ589870:JZQ589871 KJM589870:KJM589871 KTI589870:KTI589871 LDE589870:LDE589871 LNA589870:LNA589871 LWW589870:LWW589871 MGS589870:MGS589871 MQO589870:MQO589871 NAK589870:NAK589871 NKG589870:NKG589871 NUC589870:NUC589871 ODY589870:ODY589871 ONU589870:ONU589871 OXQ589870:OXQ589871 PHM589870:PHM589871 PRI589870:PRI589871 QBE589870:QBE589871 QLA589870:QLA589871 QUW589870:QUW589871 RES589870:RES589871 ROO589870:ROO589871 RYK589870:RYK589871 SIG589870:SIG589871 SSC589870:SSC589871 TBY589870:TBY589871 TLU589870:TLU589871 TVQ589870:TVQ589871 UFM589870:UFM589871 UPI589870:UPI589871 UZE589870:UZE589871 VJA589870:VJA589871 VSW589870:VSW589871 WCS589870:WCS589871 WMO589870:WMO589871 WWK589870:WWK589871 V655406:V655407 JY655406:JY655407 TU655406:TU655407 ADQ655406:ADQ655407 ANM655406:ANM655407 AXI655406:AXI655407 BHE655406:BHE655407 BRA655406:BRA655407 CAW655406:CAW655407 CKS655406:CKS655407 CUO655406:CUO655407 DEK655406:DEK655407 DOG655406:DOG655407 DYC655406:DYC655407 EHY655406:EHY655407 ERU655406:ERU655407 FBQ655406:FBQ655407 FLM655406:FLM655407 FVI655406:FVI655407 GFE655406:GFE655407 GPA655406:GPA655407 GYW655406:GYW655407 HIS655406:HIS655407 HSO655406:HSO655407 ICK655406:ICK655407 IMG655406:IMG655407 IWC655406:IWC655407 JFY655406:JFY655407 JPU655406:JPU655407 JZQ655406:JZQ655407 KJM655406:KJM655407 KTI655406:KTI655407 LDE655406:LDE655407 LNA655406:LNA655407 LWW655406:LWW655407 MGS655406:MGS655407 MQO655406:MQO655407 NAK655406:NAK655407 NKG655406:NKG655407 NUC655406:NUC655407 ODY655406:ODY655407 ONU655406:ONU655407 OXQ655406:OXQ655407 PHM655406:PHM655407 PRI655406:PRI655407 QBE655406:QBE655407 QLA655406:QLA655407 QUW655406:QUW655407 RES655406:RES655407 ROO655406:ROO655407 RYK655406:RYK655407 SIG655406:SIG655407 SSC655406:SSC655407 TBY655406:TBY655407 TLU655406:TLU655407 TVQ655406:TVQ655407 UFM655406:UFM655407 UPI655406:UPI655407 UZE655406:UZE655407 VJA655406:VJA655407 VSW655406:VSW655407 WCS655406:WCS655407 WMO655406:WMO655407 WWK655406:WWK655407 V720942:V720943 JY720942:JY720943 TU720942:TU720943 ADQ720942:ADQ720943 ANM720942:ANM720943 AXI720942:AXI720943 BHE720942:BHE720943 BRA720942:BRA720943 CAW720942:CAW720943 CKS720942:CKS720943 CUO720942:CUO720943 DEK720942:DEK720943 DOG720942:DOG720943 DYC720942:DYC720943 EHY720942:EHY720943 ERU720942:ERU720943 FBQ720942:FBQ720943 FLM720942:FLM720943 FVI720942:FVI720943 GFE720942:GFE720943 GPA720942:GPA720943 GYW720942:GYW720943 HIS720942:HIS720943 HSO720942:HSO720943 ICK720942:ICK720943 IMG720942:IMG720943 IWC720942:IWC720943 JFY720942:JFY720943 JPU720942:JPU720943 JZQ720942:JZQ720943 KJM720942:KJM720943 KTI720942:KTI720943 LDE720942:LDE720943 LNA720942:LNA720943 LWW720942:LWW720943 MGS720942:MGS720943 MQO720942:MQO720943 NAK720942:NAK720943 NKG720942:NKG720943 NUC720942:NUC720943 ODY720942:ODY720943 ONU720942:ONU720943 OXQ720942:OXQ720943 PHM720942:PHM720943 PRI720942:PRI720943 QBE720942:QBE720943 QLA720942:QLA720943 QUW720942:QUW720943 RES720942:RES720943 ROO720942:ROO720943 RYK720942:RYK720943 SIG720942:SIG720943 SSC720942:SSC720943 TBY720942:TBY720943 TLU720942:TLU720943 TVQ720942:TVQ720943 UFM720942:UFM720943 UPI720942:UPI720943 UZE720942:UZE720943 VJA720942:VJA720943 VSW720942:VSW720943 WCS720942:WCS720943 WMO720942:WMO720943 WWK720942:WWK720943 V786478:V786479 JY786478:JY786479 TU786478:TU786479 ADQ786478:ADQ786479 ANM786478:ANM786479 AXI786478:AXI786479 BHE786478:BHE786479 BRA786478:BRA786479 CAW786478:CAW786479 CKS786478:CKS786479 CUO786478:CUO786479 DEK786478:DEK786479 DOG786478:DOG786479 DYC786478:DYC786479 EHY786478:EHY786479 ERU786478:ERU786479 FBQ786478:FBQ786479 FLM786478:FLM786479 FVI786478:FVI786479 GFE786478:GFE786479 GPA786478:GPA786479 GYW786478:GYW786479 HIS786478:HIS786479 HSO786478:HSO786479 ICK786478:ICK786479 IMG786478:IMG786479 IWC786478:IWC786479 JFY786478:JFY786479 JPU786478:JPU786479 JZQ786478:JZQ786479 KJM786478:KJM786479 KTI786478:KTI786479 LDE786478:LDE786479 LNA786478:LNA786479 LWW786478:LWW786479 MGS786478:MGS786479 MQO786478:MQO786479 NAK786478:NAK786479 NKG786478:NKG786479 NUC786478:NUC786479 ODY786478:ODY786479 ONU786478:ONU786479 OXQ786478:OXQ786479 PHM786478:PHM786479 PRI786478:PRI786479 QBE786478:QBE786479 QLA786478:QLA786479 QUW786478:QUW786479 RES786478:RES786479 ROO786478:ROO786479 RYK786478:RYK786479 SIG786478:SIG786479 SSC786478:SSC786479 TBY786478:TBY786479 TLU786478:TLU786479 TVQ786478:TVQ786479 UFM786478:UFM786479 UPI786478:UPI786479 UZE786478:UZE786479 VJA786478:VJA786479 VSW786478:VSW786479 WCS786478:WCS786479 WMO786478:WMO786479 WWK786478:WWK786479 V852014:V852015 JY852014:JY852015 TU852014:TU852015 ADQ852014:ADQ852015 ANM852014:ANM852015 AXI852014:AXI852015 BHE852014:BHE852015 BRA852014:BRA852015 CAW852014:CAW852015 CKS852014:CKS852015 CUO852014:CUO852015 DEK852014:DEK852015 DOG852014:DOG852015 DYC852014:DYC852015 EHY852014:EHY852015 ERU852014:ERU852015 FBQ852014:FBQ852015 FLM852014:FLM852015 FVI852014:FVI852015 GFE852014:GFE852015 GPA852014:GPA852015 GYW852014:GYW852015 HIS852014:HIS852015 HSO852014:HSO852015 ICK852014:ICK852015 IMG852014:IMG852015 IWC852014:IWC852015 JFY852014:JFY852015 JPU852014:JPU852015 JZQ852014:JZQ852015 KJM852014:KJM852015 KTI852014:KTI852015 LDE852014:LDE852015 LNA852014:LNA852015 LWW852014:LWW852015 MGS852014:MGS852015 MQO852014:MQO852015 NAK852014:NAK852015 NKG852014:NKG852015 NUC852014:NUC852015 ODY852014:ODY852015 ONU852014:ONU852015 OXQ852014:OXQ852015 PHM852014:PHM852015 PRI852014:PRI852015 QBE852014:QBE852015 QLA852014:QLA852015 QUW852014:QUW852015 RES852014:RES852015 ROO852014:ROO852015 RYK852014:RYK852015 SIG852014:SIG852015 SSC852014:SSC852015 TBY852014:TBY852015 TLU852014:TLU852015 TVQ852014:TVQ852015 UFM852014:UFM852015 UPI852014:UPI852015 UZE852014:UZE852015 VJA852014:VJA852015 VSW852014:VSW852015 WCS852014:WCS852015 WMO852014:WMO852015 WWK852014:WWK852015 V917550:V917551 JY917550:JY917551 TU917550:TU917551 ADQ917550:ADQ917551 ANM917550:ANM917551 AXI917550:AXI917551 BHE917550:BHE917551 BRA917550:BRA917551 CAW917550:CAW917551 CKS917550:CKS917551 CUO917550:CUO917551 DEK917550:DEK917551 DOG917550:DOG917551 DYC917550:DYC917551 EHY917550:EHY917551 ERU917550:ERU917551 FBQ917550:FBQ917551 FLM917550:FLM917551 FVI917550:FVI917551 GFE917550:GFE917551 GPA917550:GPA917551 GYW917550:GYW917551 HIS917550:HIS917551 HSO917550:HSO917551 ICK917550:ICK917551 IMG917550:IMG917551 IWC917550:IWC917551 JFY917550:JFY917551 JPU917550:JPU917551 JZQ917550:JZQ917551 KJM917550:KJM917551 KTI917550:KTI917551 LDE917550:LDE917551 LNA917550:LNA917551 LWW917550:LWW917551 MGS917550:MGS917551 MQO917550:MQO917551 NAK917550:NAK917551 NKG917550:NKG917551 NUC917550:NUC917551 ODY917550:ODY917551 ONU917550:ONU917551 OXQ917550:OXQ917551 PHM917550:PHM917551 PRI917550:PRI917551 QBE917550:QBE917551 QLA917550:QLA917551 QUW917550:QUW917551 RES917550:RES917551 ROO917550:ROO917551 RYK917550:RYK917551 SIG917550:SIG917551 SSC917550:SSC917551 TBY917550:TBY917551 TLU917550:TLU917551 TVQ917550:TVQ917551 UFM917550:UFM917551 UPI917550:UPI917551 UZE917550:UZE917551 VJA917550:VJA917551 VSW917550:VSW917551 WCS917550:WCS917551 WMO917550:WMO917551 WWK917550:WWK917551 V983086:V983087 JY983086:JY983087 TU983086:TU983087 ADQ983086:ADQ983087 ANM983086:ANM983087 AXI983086:AXI983087 BHE983086:BHE983087 BRA983086:BRA983087 CAW983086:CAW983087 CKS983086:CKS983087 CUO983086:CUO983087 DEK983086:DEK983087 DOG983086:DOG983087 DYC983086:DYC983087 EHY983086:EHY983087 ERU983086:ERU983087 FBQ983086:FBQ983087 FLM983086:FLM983087 FVI983086:FVI983087 GFE983086:GFE983087 GPA983086:GPA983087 GYW983086:GYW983087 HIS983086:HIS983087 HSO983086:HSO983087 ICK983086:ICK983087 IMG983086:IMG983087 IWC983086:IWC983087 JFY983086:JFY983087 JPU983086:JPU983087 JZQ983086:JZQ983087 KJM983086:KJM983087 KTI983086:KTI983087 LDE983086:LDE983087 LNA983086:LNA983087 LWW983086:LWW983087 MGS983086:MGS983087 MQO983086:MQO983087 NAK983086:NAK983087 NKG983086:NKG983087 NUC983086:NUC983087 ODY983086:ODY983087 ONU983086:ONU983087 OXQ983086:OXQ983087 PHM983086:PHM983087 PRI983086:PRI983087 QBE983086:QBE983087 QLA983086:QLA983087 QUW983086:QUW983087 RES983086:RES983087 ROO983086:ROO983087 RYK983086:RYK983087 SIG983086:SIG983087 SSC983086:SSC983087 TBY983086:TBY983087 TLU983086:TLU983087 TVQ983086:TVQ983087 UFM983086:UFM983087 UPI983086:UPI983087 UZE983086:UZE983087 VJA983086:VJA983087 VSW983086:VSW983087 WCS983086:WCS983087 WMO983086:WMO983087 WWK983086:WWK983087 AK65552:AK65580 KF65552:KF65580 UB65552:UB65580 ADX65552:ADX65580 ANT65552:ANT65580 AXP65552:AXP65580 BHL65552:BHL65580 BRH65552:BRH65580 CBD65552:CBD65580 CKZ65552:CKZ65580 CUV65552:CUV65580 DER65552:DER65580 DON65552:DON65580 DYJ65552:DYJ65580 EIF65552:EIF65580 ESB65552:ESB65580 FBX65552:FBX65580 FLT65552:FLT65580 FVP65552:FVP65580 GFL65552:GFL65580 GPH65552:GPH65580 GZD65552:GZD65580 HIZ65552:HIZ65580 HSV65552:HSV65580 ICR65552:ICR65580 IMN65552:IMN65580 IWJ65552:IWJ65580 JGF65552:JGF65580 JQB65552:JQB65580 JZX65552:JZX65580 KJT65552:KJT65580 KTP65552:KTP65580 LDL65552:LDL65580 LNH65552:LNH65580 LXD65552:LXD65580 MGZ65552:MGZ65580 MQV65552:MQV65580 NAR65552:NAR65580 NKN65552:NKN65580 NUJ65552:NUJ65580 OEF65552:OEF65580 OOB65552:OOB65580 OXX65552:OXX65580 PHT65552:PHT65580 PRP65552:PRP65580 QBL65552:QBL65580 QLH65552:QLH65580 QVD65552:QVD65580 REZ65552:REZ65580 ROV65552:ROV65580 RYR65552:RYR65580 SIN65552:SIN65580 SSJ65552:SSJ65580 TCF65552:TCF65580 TMB65552:TMB65580 TVX65552:TVX65580 UFT65552:UFT65580 UPP65552:UPP65580 UZL65552:UZL65580 VJH65552:VJH65580 VTD65552:VTD65580 WCZ65552:WCZ65580 WMV65552:WMV65580 WWR65552:WWR65580 AK131088:AK131116 KF131088:KF131116 UB131088:UB131116 ADX131088:ADX131116 ANT131088:ANT131116 AXP131088:AXP131116 BHL131088:BHL131116 BRH131088:BRH131116 CBD131088:CBD131116 CKZ131088:CKZ131116 CUV131088:CUV131116 DER131088:DER131116 DON131088:DON131116 DYJ131088:DYJ131116 EIF131088:EIF131116 ESB131088:ESB131116 FBX131088:FBX131116 FLT131088:FLT131116 FVP131088:FVP131116 GFL131088:GFL131116 GPH131088:GPH131116 GZD131088:GZD131116 HIZ131088:HIZ131116 HSV131088:HSV131116 ICR131088:ICR131116 IMN131088:IMN131116 IWJ131088:IWJ131116 JGF131088:JGF131116 JQB131088:JQB131116 JZX131088:JZX131116 KJT131088:KJT131116 KTP131088:KTP131116 LDL131088:LDL131116 LNH131088:LNH131116 LXD131088:LXD131116 MGZ131088:MGZ131116 MQV131088:MQV131116 NAR131088:NAR131116 NKN131088:NKN131116 NUJ131088:NUJ131116 OEF131088:OEF131116 OOB131088:OOB131116 OXX131088:OXX131116 PHT131088:PHT131116 PRP131088:PRP131116 QBL131088:QBL131116 QLH131088:QLH131116 QVD131088:QVD131116 REZ131088:REZ131116 ROV131088:ROV131116 RYR131088:RYR131116 SIN131088:SIN131116 SSJ131088:SSJ131116 TCF131088:TCF131116 TMB131088:TMB131116 TVX131088:TVX131116 UFT131088:UFT131116 UPP131088:UPP131116 UZL131088:UZL131116 VJH131088:VJH131116 VTD131088:VTD131116 WCZ131088:WCZ131116 WMV131088:WMV131116 WWR131088:WWR131116 AK196624:AK196652 KF196624:KF196652 UB196624:UB196652 ADX196624:ADX196652 ANT196624:ANT196652 AXP196624:AXP196652 BHL196624:BHL196652 BRH196624:BRH196652 CBD196624:CBD196652 CKZ196624:CKZ196652 CUV196624:CUV196652 DER196624:DER196652 DON196624:DON196652 DYJ196624:DYJ196652 EIF196624:EIF196652 ESB196624:ESB196652 FBX196624:FBX196652 FLT196624:FLT196652 FVP196624:FVP196652 GFL196624:GFL196652 GPH196624:GPH196652 GZD196624:GZD196652 HIZ196624:HIZ196652 HSV196624:HSV196652 ICR196624:ICR196652 IMN196624:IMN196652 IWJ196624:IWJ196652 JGF196624:JGF196652 JQB196624:JQB196652 JZX196624:JZX196652 KJT196624:KJT196652 KTP196624:KTP196652 LDL196624:LDL196652 LNH196624:LNH196652 LXD196624:LXD196652 MGZ196624:MGZ196652 MQV196624:MQV196652 NAR196624:NAR196652 NKN196624:NKN196652 NUJ196624:NUJ196652 OEF196624:OEF196652 OOB196624:OOB196652 OXX196624:OXX196652 PHT196624:PHT196652 PRP196624:PRP196652 QBL196624:QBL196652 QLH196624:QLH196652 QVD196624:QVD196652 REZ196624:REZ196652 ROV196624:ROV196652 RYR196624:RYR196652 SIN196624:SIN196652 SSJ196624:SSJ196652 TCF196624:TCF196652 TMB196624:TMB196652 TVX196624:TVX196652 UFT196624:UFT196652 UPP196624:UPP196652 UZL196624:UZL196652 VJH196624:VJH196652 VTD196624:VTD196652 WCZ196624:WCZ196652 WMV196624:WMV196652 WWR196624:WWR196652 AK262160:AK262188 KF262160:KF262188 UB262160:UB262188 ADX262160:ADX262188 ANT262160:ANT262188 AXP262160:AXP262188 BHL262160:BHL262188 BRH262160:BRH262188 CBD262160:CBD262188 CKZ262160:CKZ262188 CUV262160:CUV262188 DER262160:DER262188 DON262160:DON262188 DYJ262160:DYJ262188 EIF262160:EIF262188 ESB262160:ESB262188 FBX262160:FBX262188 FLT262160:FLT262188 FVP262160:FVP262188 GFL262160:GFL262188 GPH262160:GPH262188 GZD262160:GZD262188 HIZ262160:HIZ262188 HSV262160:HSV262188 ICR262160:ICR262188 IMN262160:IMN262188 IWJ262160:IWJ262188 JGF262160:JGF262188 JQB262160:JQB262188 JZX262160:JZX262188 KJT262160:KJT262188 KTP262160:KTP262188 LDL262160:LDL262188 LNH262160:LNH262188 LXD262160:LXD262188 MGZ262160:MGZ262188 MQV262160:MQV262188 NAR262160:NAR262188 NKN262160:NKN262188 NUJ262160:NUJ262188 OEF262160:OEF262188 OOB262160:OOB262188 OXX262160:OXX262188 PHT262160:PHT262188 PRP262160:PRP262188 QBL262160:QBL262188 QLH262160:QLH262188 QVD262160:QVD262188 REZ262160:REZ262188 ROV262160:ROV262188 RYR262160:RYR262188 SIN262160:SIN262188 SSJ262160:SSJ262188 TCF262160:TCF262188 TMB262160:TMB262188 TVX262160:TVX262188 UFT262160:UFT262188 UPP262160:UPP262188 UZL262160:UZL262188 VJH262160:VJH262188 VTD262160:VTD262188 WCZ262160:WCZ262188 WMV262160:WMV262188 WWR262160:WWR262188 AK327696:AK327724 KF327696:KF327724 UB327696:UB327724 ADX327696:ADX327724 ANT327696:ANT327724 AXP327696:AXP327724 BHL327696:BHL327724 BRH327696:BRH327724 CBD327696:CBD327724 CKZ327696:CKZ327724 CUV327696:CUV327724 DER327696:DER327724 DON327696:DON327724 DYJ327696:DYJ327724 EIF327696:EIF327724 ESB327696:ESB327724 FBX327696:FBX327724 FLT327696:FLT327724 FVP327696:FVP327724 GFL327696:GFL327724 GPH327696:GPH327724 GZD327696:GZD327724 HIZ327696:HIZ327724 HSV327696:HSV327724 ICR327696:ICR327724 IMN327696:IMN327724 IWJ327696:IWJ327724 JGF327696:JGF327724 JQB327696:JQB327724 JZX327696:JZX327724 KJT327696:KJT327724 KTP327696:KTP327724 LDL327696:LDL327724 LNH327696:LNH327724 LXD327696:LXD327724 MGZ327696:MGZ327724 MQV327696:MQV327724 NAR327696:NAR327724 NKN327696:NKN327724 NUJ327696:NUJ327724 OEF327696:OEF327724 OOB327696:OOB327724 OXX327696:OXX327724 PHT327696:PHT327724 PRP327696:PRP327724 QBL327696:QBL327724 QLH327696:QLH327724 QVD327696:QVD327724 REZ327696:REZ327724 ROV327696:ROV327724 RYR327696:RYR327724 SIN327696:SIN327724 SSJ327696:SSJ327724 TCF327696:TCF327724 TMB327696:TMB327724 TVX327696:TVX327724 UFT327696:UFT327724 UPP327696:UPP327724 UZL327696:UZL327724 VJH327696:VJH327724 VTD327696:VTD327724 WCZ327696:WCZ327724 WMV327696:WMV327724 WWR327696:WWR327724 AK393232:AK393260 KF393232:KF393260 UB393232:UB393260 ADX393232:ADX393260 ANT393232:ANT393260 AXP393232:AXP393260 BHL393232:BHL393260 BRH393232:BRH393260 CBD393232:CBD393260 CKZ393232:CKZ393260 CUV393232:CUV393260 DER393232:DER393260 DON393232:DON393260 DYJ393232:DYJ393260 EIF393232:EIF393260 ESB393232:ESB393260 FBX393232:FBX393260 FLT393232:FLT393260 FVP393232:FVP393260 GFL393232:GFL393260 GPH393232:GPH393260 GZD393232:GZD393260 HIZ393232:HIZ393260 HSV393232:HSV393260 ICR393232:ICR393260 IMN393232:IMN393260 IWJ393232:IWJ393260 JGF393232:JGF393260 JQB393232:JQB393260 JZX393232:JZX393260 KJT393232:KJT393260 KTP393232:KTP393260 LDL393232:LDL393260 LNH393232:LNH393260 LXD393232:LXD393260 MGZ393232:MGZ393260 MQV393232:MQV393260 NAR393232:NAR393260 NKN393232:NKN393260 NUJ393232:NUJ393260 OEF393232:OEF393260 OOB393232:OOB393260 OXX393232:OXX393260 PHT393232:PHT393260 PRP393232:PRP393260 QBL393232:QBL393260 QLH393232:QLH393260 QVD393232:QVD393260 REZ393232:REZ393260 ROV393232:ROV393260 RYR393232:RYR393260 SIN393232:SIN393260 SSJ393232:SSJ393260 TCF393232:TCF393260 TMB393232:TMB393260 TVX393232:TVX393260 UFT393232:UFT393260 UPP393232:UPP393260 UZL393232:UZL393260 VJH393232:VJH393260 VTD393232:VTD393260 WCZ393232:WCZ393260 WMV393232:WMV393260 WWR393232:WWR393260 AK458768:AK458796 KF458768:KF458796 UB458768:UB458796 ADX458768:ADX458796 ANT458768:ANT458796 AXP458768:AXP458796 BHL458768:BHL458796 BRH458768:BRH458796 CBD458768:CBD458796 CKZ458768:CKZ458796 CUV458768:CUV458796 DER458768:DER458796 DON458768:DON458796 DYJ458768:DYJ458796 EIF458768:EIF458796 ESB458768:ESB458796 FBX458768:FBX458796 FLT458768:FLT458796 FVP458768:FVP458796 GFL458768:GFL458796 GPH458768:GPH458796 GZD458768:GZD458796 HIZ458768:HIZ458796 HSV458768:HSV458796 ICR458768:ICR458796 IMN458768:IMN458796 IWJ458768:IWJ458796 JGF458768:JGF458796 JQB458768:JQB458796 JZX458768:JZX458796 KJT458768:KJT458796 KTP458768:KTP458796 LDL458768:LDL458796 LNH458768:LNH458796 LXD458768:LXD458796 MGZ458768:MGZ458796 MQV458768:MQV458796 NAR458768:NAR458796 NKN458768:NKN458796 NUJ458768:NUJ458796 OEF458768:OEF458796 OOB458768:OOB458796 OXX458768:OXX458796 PHT458768:PHT458796 PRP458768:PRP458796 QBL458768:QBL458796 QLH458768:QLH458796 QVD458768:QVD458796 REZ458768:REZ458796 ROV458768:ROV458796 RYR458768:RYR458796 SIN458768:SIN458796 SSJ458768:SSJ458796 TCF458768:TCF458796 TMB458768:TMB458796 TVX458768:TVX458796 UFT458768:UFT458796 UPP458768:UPP458796 UZL458768:UZL458796 VJH458768:VJH458796 VTD458768:VTD458796 WCZ458768:WCZ458796 WMV458768:WMV458796 WWR458768:WWR458796 AK524304:AK524332 KF524304:KF524332 UB524304:UB524332 ADX524304:ADX524332 ANT524304:ANT524332 AXP524304:AXP524332 BHL524304:BHL524332 BRH524304:BRH524332 CBD524304:CBD524332 CKZ524304:CKZ524332 CUV524304:CUV524332 DER524304:DER524332 DON524304:DON524332 DYJ524304:DYJ524332 EIF524304:EIF524332 ESB524304:ESB524332 FBX524304:FBX524332 FLT524304:FLT524332 FVP524304:FVP524332 GFL524304:GFL524332 GPH524304:GPH524332 GZD524304:GZD524332 HIZ524304:HIZ524332 HSV524304:HSV524332 ICR524304:ICR524332 IMN524304:IMN524332 IWJ524304:IWJ524332 JGF524304:JGF524332 JQB524304:JQB524332 JZX524304:JZX524332 KJT524304:KJT524332 KTP524304:KTP524332 LDL524304:LDL524332 LNH524304:LNH524332 LXD524304:LXD524332 MGZ524304:MGZ524332 MQV524304:MQV524332 NAR524304:NAR524332 NKN524304:NKN524332 NUJ524304:NUJ524332 OEF524304:OEF524332 OOB524304:OOB524332 OXX524304:OXX524332 PHT524304:PHT524332 PRP524304:PRP524332 QBL524304:QBL524332 QLH524304:QLH524332 QVD524304:QVD524332 REZ524304:REZ524332 ROV524304:ROV524332 RYR524304:RYR524332 SIN524304:SIN524332 SSJ524304:SSJ524332 TCF524304:TCF524332 TMB524304:TMB524332 TVX524304:TVX524332 UFT524304:UFT524332 UPP524304:UPP524332 UZL524304:UZL524332 VJH524304:VJH524332 VTD524304:VTD524332 WCZ524304:WCZ524332 WMV524304:WMV524332 WWR524304:WWR524332 AK589840:AK589868 KF589840:KF589868 UB589840:UB589868 ADX589840:ADX589868 ANT589840:ANT589868 AXP589840:AXP589868 BHL589840:BHL589868 BRH589840:BRH589868 CBD589840:CBD589868 CKZ589840:CKZ589868 CUV589840:CUV589868 DER589840:DER589868 DON589840:DON589868 DYJ589840:DYJ589868 EIF589840:EIF589868 ESB589840:ESB589868 FBX589840:FBX589868 FLT589840:FLT589868 FVP589840:FVP589868 GFL589840:GFL589868 GPH589840:GPH589868 GZD589840:GZD589868 HIZ589840:HIZ589868 HSV589840:HSV589868 ICR589840:ICR589868 IMN589840:IMN589868 IWJ589840:IWJ589868 JGF589840:JGF589868 JQB589840:JQB589868 JZX589840:JZX589868 KJT589840:KJT589868 KTP589840:KTP589868 LDL589840:LDL589868 LNH589840:LNH589868 LXD589840:LXD589868 MGZ589840:MGZ589868 MQV589840:MQV589868 NAR589840:NAR589868 NKN589840:NKN589868 NUJ589840:NUJ589868 OEF589840:OEF589868 OOB589840:OOB589868 OXX589840:OXX589868 PHT589840:PHT589868 PRP589840:PRP589868 QBL589840:QBL589868 QLH589840:QLH589868 QVD589840:QVD589868 REZ589840:REZ589868 ROV589840:ROV589868 RYR589840:RYR589868 SIN589840:SIN589868 SSJ589840:SSJ589868 TCF589840:TCF589868 TMB589840:TMB589868 TVX589840:TVX589868 UFT589840:UFT589868 UPP589840:UPP589868 UZL589840:UZL589868 VJH589840:VJH589868 VTD589840:VTD589868 WCZ589840:WCZ589868 WMV589840:WMV589868 WWR589840:WWR589868 AK655376:AK655404 KF655376:KF655404 UB655376:UB655404 ADX655376:ADX655404 ANT655376:ANT655404 AXP655376:AXP655404 BHL655376:BHL655404 BRH655376:BRH655404 CBD655376:CBD655404 CKZ655376:CKZ655404 CUV655376:CUV655404 DER655376:DER655404 DON655376:DON655404 DYJ655376:DYJ655404 EIF655376:EIF655404 ESB655376:ESB655404 FBX655376:FBX655404 FLT655376:FLT655404 FVP655376:FVP655404 GFL655376:GFL655404 GPH655376:GPH655404 GZD655376:GZD655404 HIZ655376:HIZ655404 HSV655376:HSV655404 ICR655376:ICR655404 IMN655376:IMN655404 IWJ655376:IWJ655404 JGF655376:JGF655404 JQB655376:JQB655404 JZX655376:JZX655404 KJT655376:KJT655404 KTP655376:KTP655404 LDL655376:LDL655404 LNH655376:LNH655404 LXD655376:LXD655404 MGZ655376:MGZ655404 MQV655376:MQV655404 NAR655376:NAR655404 NKN655376:NKN655404 NUJ655376:NUJ655404 OEF655376:OEF655404 OOB655376:OOB655404 OXX655376:OXX655404 PHT655376:PHT655404 PRP655376:PRP655404 QBL655376:QBL655404 QLH655376:QLH655404 QVD655376:QVD655404 REZ655376:REZ655404 ROV655376:ROV655404 RYR655376:RYR655404 SIN655376:SIN655404 SSJ655376:SSJ655404 TCF655376:TCF655404 TMB655376:TMB655404 TVX655376:TVX655404 UFT655376:UFT655404 UPP655376:UPP655404 UZL655376:UZL655404 VJH655376:VJH655404 VTD655376:VTD655404 WCZ655376:WCZ655404 WMV655376:WMV655404 WWR655376:WWR655404 AK720912:AK720940 KF720912:KF720940 UB720912:UB720940 ADX720912:ADX720940 ANT720912:ANT720940 AXP720912:AXP720940 BHL720912:BHL720940 BRH720912:BRH720940 CBD720912:CBD720940 CKZ720912:CKZ720940 CUV720912:CUV720940 DER720912:DER720940 DON720912:DON720940 DYJ720912:DYJ720940 EIF720912:EIF720940 ESB720912:ESB720940 FBX720912:FBX720940 FLT720912:FLT720940 FVP720912:FVP720940 GFL720912:GFL720940 GPH720912:GPH720940 GZD720912:GZD720940 HIZ720912:HIZ720940 HSV720912:HSV720940 ICR720912:ICR720940 IMN720912:IMN720940 IWJ720912:IWJ720940 JGF720912:JGF720940 JQB720912:JQB720940 JZX720912:JZX720940 KJT720912:KJT720940 KTP720912:KTP720940 LDL720912:LDL720940 LNH720912:LNH720940 LXD720912:LXD720940 MGZ720912:MGZ720940 MQV720912:MQV720940 NAR720912:NAR720940 NKN720912:NKN720940 NUJ720912:NUJ720940 OEF720912:OEF720940 OOB720912:OOB720940 OXX720912:OXX720940 PHT720912:PHT720940 PRP720912:PRP720940 QBL720912:QBL720940 QLH720912:QLH720940 QVD720912:QVD720940 REZ720912:REZ720940 ROV720912:ROV720940 RYR720912:RYR720940 SIN720912:SIN720940 SSJ720912:SSJ720940 TCF720912:TCF720940 TMB720912:TMB720940 TVX720912:TVX720940 UFT720912:UFT720940 UPP720912:UPP720940 UZL720912:UZL720940 VJH720912:VJH720940 VTD720912:VTD720940 WCZ720912:WCZ720940 WMV720912:WMV720940 WWR720912:WWR720940 AK786448:AK786476 KF786448:KF786476 UB786448:UB786476 ADX786448:ADX786476 ANT786448:ANT786476 AXP786448:AXP786476 BHL786448:BHL786476 BRH786448:BRH786476 CBD786448:CBD786476 CKZ786448:CKZ786476 CUV786448:CUV786476 DER786448:DER786476 DON786448:DON786476 DYJ786448:DYJ786476 EIF786448:EIF786476 ESB786448:ESB786476 FBX786448:FBX786476 FLT786448:FLT786476 FVP786448:FVP786476 GFL786448:GFL786476 GPH786448:GPH786476 GZD786448:GZD786476 HIZ786448:HIZ786476 HSV786448:HSV786476 ICR786448:ICR786476 IMN786448:IMN786476 IWJ786448:IWJ786476 JGF786448:JGF786476 JQB786448:JQB786476 JZX786448:JZX786476 KJT786448:KJT786476 KTP786448:KTP786476 LDL786448:LDL786476 LNH786448:LNH786476 LXD786448:LXD786476 MGZ786448:MGZ786476 MQV786448:MQV786476 NAR786448:NAR786476 NKN786448:NKN786476 NUJ786448:NUJ786476 OEF786448:OEF786476 OOB786448:OOB786476 OXX786448:OXX786476 PHT786448:PHT786476 PRP786448:PRP786476 QBL786448:QBL786476 QLH786448:QLH786476 QVD786448:QVD786476 REZ786448:REZ786476 ROV786448:ROV786476 RYR786448:RYR786476 SIN786448:SIN786476 SSJ786448:SSJ786476 TCF786448:TCF786476 TMB786448:TMB786476 TVX786448:TVX786476 UFT786448:UFT786476 UPP786448:UPP786476 UZL786448:UZL786476 VJH786448:VJH786476 VTD786448:VTD786476 WCZ786448:WCZ786476 WMV786448:WMV786476 WWR786448:WWR786476 AK851984:AK852012 KF851984:KF852012 UB851984:UB852012 ADX851984:ADX852012 ANT851984:ANT852012 AXP851984:AXP852012 BHL851984:BHL852012 BRH851984:BRH852012 CBD851984:CBD852012 CKZ851984:CKZ852012 CUV851984:CUV852012 DER851984:DER852012 DON851984:DON852012 DYJ851984:DYJ852012 EIF851984:EIF852012 ESB851984:ESB852012 FBX851984:FBX852012 FLT851984:FLT852012 FVP851984:FVP852012 GFL851984:GFL852012 GPH851984:GPH852012 GZD851984:GZD852012 HIZ851984:HIZ852012 HSV851984:HSV852012 ICR851984:ICR852012 IMN851984:IMN852012 IWJ851984:IWJ852012 JGF851984:JGF852012 JQB851984:JQB852012 JZX851984:JZX852012 KJT851984:KJT852012 KTP851984:KTP852012 LDL851984:LDL852012 LNH851984:LNH852012 LXD851984:LXD852012 MGZ851984:MGZ852012 MQV851984:MQV852012 NAR851984:NAR852012 NKN851984:NKN852012 NUJ851984:NUJ852012 OEF851984:OEF852012 OOB851984:OOB852012 OXX851984:OXX852012 PHT851984:PHT852012 PRP851984:PRP852012 QBL851984:QBL852012 QLH851984:QLH852012 QVD851984:QVD852012 REZ851984:REZ852012 ROV851984:ROV852012 RYR851984:RYR852012 SIN851984:SIN852012 SSJ851984:SSJ852012 TCF851984:TCF852012 TMB851984:TMB852012 TVX851984:TVX852012 UFT851984:UFT852012 UPP851984:UPP852012 UZL851984:UZL852012 VJH851984:VJH852012 VTD851984:VTD852012 WCZ851984:WCZ852012 WMV851984:WMV852012 WWR851984:WWR852012 AK917520:AK917548 KF917520:KF917548 UB917520:UB917548 ADX917520:ADX917548 ANT917520:ANT917548 AXP917520:AXP917548 BHL917520:BHL917548 BRH917520:BRH917548 CBD917520:CBD917548 CKZ917520:CKZ917548 CUV917520:CUV917548 DER917520:DER917548 DON917520:DON917548 DYJ917520:DYJ917548 EIF917520:EIF917548 ESB917520:ESB917548 FBX917520:FBX917548 FLT917520:FLT917548 FVP917520:FVP917548 GFL917520:GFL917548 GPH917520:GPH917548 GZD917520:GZD917548 HIZ917520:HIZ917548 HSV917520:HSV917548 ICR917520:ICR917548 IMN917520:IMN917548 IWJ917520:IWJ917548 JGF917520:JGF917548 JQB917520:JQB917548 JZX917520:JZX917548 KJT917520:KJT917548 KTP917520:KTP917548 LDL917520:LDL917548 LNH917520:LNH917548 LXD917520:LXD917548 MGZ917520:MGZ917548 MQV917520:MQV917548 NAR917520:NAR917548 NKN917520:NKN917548 NUJ917520:NUJ917548 OEF917520:OEF917548 OOB917520:OOB917548 OXX917520:OXX917548 PHT917520:PHT917548 PRP917520:PRP917548 QBL917520:QBL917548 QLH917520:QLH917548 QVD917520:QVD917548 REZ917520:REZ917548 ROV917520:ROV917548 RYR917520:RYR917548 SIN917520:SIN917548 SSJ917520:SSJ917548 TCF917520:TCF917548 TMB917520:TMB917548 TVX917520:TVX917548 UFT917520:UFT917548 UPP917520:UPP917548 UZL917520:UZL917548 VJH917520:VJH917548 VTD917520:VTD917548 WCZ917520:WCZ917548 WMV917520:WMV917548 WWR917520:WWR917548 AK983056:AK983084 KF983056:KF983084 UB983056:UB983084 ADX983056:ADX983084 ANT983056:ANT983084 AXP983056:AXP983084 BHL983056:BHL983084 BRH983056:BRH983084 CBD983056:CBD983084 CKZ983056:CKZ983084 CUV983056:CUV983084 DER983056:DER983084 DON983056:DON983084 DYJ983056:DYJ983084 EIF983056:EIF983084 ESB983056:ESB983084 FBX983056:FBX983084 FLT983056:FLT983084 FVP983056:FVP983084 GFL983056:GFL983084 GPH983056:GPH983084 GZD983056:GZD983084 HIZ983056:HIZ983084 HSV983056:HSV983084 ICR983056:ICR983084 IMN983056:IMN983084 IWJ983056:IWJ983084 JGF983056:JGF983084 JQB983056:JQB983084 JZX983056:JZX983084 KJT983056:KJT983084 KTP983056:KTP983084 LDL983056:LDL983084 LNH983056:LNH983084 LXD983056:LXD983084 MGZ983056:MGZ983084 MQV983056:MQV983084 NAR983056:NAR983084 NKN983056:NKN983084 NUJ983056:NUJ983084 OEF983056:OEF983084 OOB983056:OOB983084 OXX983056:OXX983084 PHT983056:PHT983084 PRP983056:PRP983084 QBL983056:QBL983084 QLH983056:QLH983084 QVD983056:QVD983084 REZ983056:REZ983084 ROV983056:ROV983084 RYR983056:RYR983084 SIN983056:SIN983084 SSJ983056:SSJ983084 TCF983056:TCF983084 TMB983056:TMB983084 TVX983056:TVX983084 UFT983056:UFT983084 UPP983056:UPP983084 UZL983056:UZL983084 VJH983056:VJH983084 VTD983056:VTD983084 WCZ983056:WCZ983084 WMV983056:WMV983084 WWR983056:WWR983084 AG65581:AK65581 KD65581:KF65581 TZ65581:UB65581 ADV65581:ADX65581 ANR65581:ANT65581 AXN65581:AXP65581 BHJ65581:BHL65581 BRF65581:BRH65581 CBB65581:CBD65581 CKX65581:CKZ65581 CUT65581:CUV65581 DEP65581:DER65581 DOL65581:DON65581 DYH65581:DYJ65581 EID65581:EIF65581 ERZ65581:ESB65581 FBV65581:FBX65581 FLR65581:FLT65581 FVN65581:FVP65581 GFJ65581:GFL65581 GPF65581:GPH65581 GZB65581:GZD65581 HIX65581:HIZ65581 HST65581:HSV65581 ICP65581:ICR65581 IML65581:IMN65581 IWH65581:IWJ65581 JGD65581:JGF65581 JPZ65581:JQB65581 JZV65581:JZX65581 KJR65581:KJT65581 KTN65581:KTP65581 LDJ65581:LDL65581 LNF65581:LNH65581 LXB65581:LXD65581 MGX65581:MGZ65581 MQT65581:MQV65581 NAP65581:NAR65581 NKL65581:NKN65581 NUH65581:NUJ65581 OED65581:OEF65581 ONZ65581:OOB65581 OXV65581:OXX65581 PHR65581:PHT65581 PRN65581:PRP65581 QBJ65581:QBL65581 QLF65581:QLH65581 QVB65581:QVD65581 REX65581:REZ65581 ROT65581:ROV65581 RYP65581:RYR65581 SIL65581:SIN65581 SSH65581:SSJ65581 TCD65581:TCF65581 TLZ65581:TMB65581 TVV65581:TVX65581 UFR65581:UFT65581 UPN65581:UPP65581 UZJ65581:UZL65581 VJF65581:VJH65581 VTB65581:VTD65581 WCX65581:WCZ65581 WMT65581:WMV65581 WWP65581:WWR65581 AG131117:AK131117 KD131117:KF131117 TZ131117:UB131117 ADV131117:ADX131117 ANR131117:ANT131117 AXN131117:AXP131117 BHJ131117:BHL131117 BRF131117:BRH131117 CBB131117:CBD131117 CKX131117:CKZ131117 CUT131117:CUV131117 DEP131117:DER131117 DOL131117:DON131117 DYH131117:DYJ131117 EID131117:EIF131117 ERZ131117:ESB131117 FBV131117:FBX131117 FLR131117:FLT131117 FVN131117:FVP131117 GFJ131117:GFL131117 GPF131117:GPH131117 GZB131117:GZD131117 HIX131117:HIZ131117 HST131117:HSV131117 ICP131117:ICR131117 IML131117:IMN131117 IWH131117:IWJ131117 JGD131117:JGF131117 JPZ131117:JQB131117 JZV131117:JZX131117 KJR131117:KJT131117 KTN131117:KTP131117 LDJ131117:LDL131117 LNF131117:LNH131117 LXB131117:LXD131117 MGX131117:MGZ131117 MQT131117:MQV131117 NAP131117:NAR131117 NKL131117:NKN131117 NUH131117:NUJ131117 OED131117:OEF131117 ONZ131117:OOB131117 OXV131117:OXX131117 PHR131117:PHT131117 PRN131117:PRP131117 QBJ131117:QBL131117 QLF131117:QLH131117 QVB131117:QVD131117 REX131117:REZ131117 ROT131117:ROV131117 RYP131117:RYR131117 SIL131117:SIN131117 SSH131117:SSJ131117 TCD131117:TCF131117 TLZ131117:TMB131117 TVV131117:TVX131117 UFR131117:UFT131117 UPN131117:UPP131117 UZJ131117:UZL131117 VJF131117:VJH131117 VTB131117:VTD131117 WCX131117:WCZ131117 WMT131117:WMV131117 WWP131117:WWR131117 AG196653:AK196653 KD196653:KF196653 TZ196653:UB196653 ADV196653:ADX196653 ANR196653:ANT196653 AXN196653:AXP196653 BHJ196653:BHL196653 BRF196653:BRH196653 CBB196653:CBD196653 CKX196653:CKZ196653 CUT196653:CUV196653 DEP196653:DER196653 DOL196653:DON196653 DYH196653:DYJ196653 EID196653:EIF196653 ERZ196653:ESB196653 FBV196653:FBX196653 FLR196653:FLT196653 FVN196653:FVP196653 GFJ196653:GFL196653 GPF196653:GPH196653 GZB196653:GZD196653 HIX196653:HIZ196653 HST196653:HSV196653 ICP196653:ICR196653 IML196653:IMN196653 IWH196653:IWJ196653 JGD196653:JGF196653 JPZ196653:JQB196653 JZV196653:JZX196653 KJR196653:KJT196653 KTN196653:KTP196653 LDJ196653:LDL196653 LNF196653:LNH196653 LXB196653:LXD196653 MGX196653:MGZ196653 MQT196653:MQV196653 NAP196653:NAR196653 NKL196653:NKN196653 NUH196653:NUJ196653 OED196653:OEF196653 ONZ196653:OOB196653 OXV196653:OXX196653 PHR196653:PHT196653 PRN196653:PRP196653 QBJ196653:QBL196653 QLF196653:QLH196653 QVB196653:QVD196653 REX196653:REZ196653 ROT196653:ROV196653 RYP196653:RYR196653 SIL196653:SIN196653 SSH196653:SSJ196653 TCD196653:TCF196653 TLZ196653:TMB196653 TVV196653:TVX196653 UFR196653:UFT196653 UPN196653:UPP196653 UZJ196653:UZL196653 VJF196653:VJH196653 VTB196653:VTD196653 WCX196653:WCZ196653 WMT196653:WMV196653 WWP196653:WWR196653 AG262189:AK262189 KD262189:KF262189 TZ262189:UB262189 ADV262189:ADX262189 ANR262189:ANT262189 AXN262189:AXP262189 BHJ262189:BHL262189 BRF262189:BRH262189 CBB262189:CBD262189 CKX262189:CKZ262189 CUT262189:CUV262189 DEP262189:DER262189 DOL262189:DON262189 DYH262189:DYJ262189 EID262189:EIF262189 ERZ262189:ESB262189 FBV262189:FBX262189 FLR262189:FLT262189 FVN262189:FVP262189 GFJ262189:GFL262189 GPF262189:GPH262189 GZB262189:GZD262189 HIX262189:HIZ262189 HST262189:HSV262189 ICP262189:ICR262189 IML262189:IMN262189 IWH262189:IWJ262189 JGD262189:JGF262189 JPZ262189:JQB262189 JZV262189:JZX262189 KJR262189:KJT262189 KTN262189:KTP262189 LDJ262189:LDL262189 LNF262189:LNH262189 LXB262189:LXD262189 MGX262189:MGZ262189 MQT262189:MQV262189 NAP262189:NAR262189 NKL262189:NKN262189 NUH262189:NUJ262189 OED262189:OEF262189 ONZ262189:OOB262189 OXV262189:OXX262189 PHR262189:PHT262189 PRN262189:PRP262189 QBJ262189:QBL262189 QLF262189:QLH262189 QVB262189:QVD262189 REX262189:REZ262189 ROT262189:ROV262189 RYP262189:RYR262189 SIL262189:SIN262189 SSH262189:SSJ262189 TCD262189:TCF262189 TLZ262189:TMB262189 TVV262189:TVX262189 UFR262189:UFT262189 UPN262189:UPP262189 UZJ262189:UZL262189 VJF262189:VJH262189 VTB262189:VTD262189 WCX262189:WCZ262189 WMT262189:WMV262189 WWP262189:WWR262189 AG327725:AK327725 KD327725:KF327725 TZ327725:UB327725 ADV327725:ADX327725 ANR327725:ANT327725 AXN327725:AXP327725 BHJ327725:BHL327725 BRF327725:BRH327725 CBB327725:CBD327725 CKX327725:CKZ327725 CUT327725:CUV327725 DEP327725:DER327725 DOL327725:DON327725 DYH327725:DYJ327725 EID327725:EIF327725 ERZ327725:ESB327725 FBV327725:FBX327725 FLR327725:FLT327725 FVN327725:FVP327725 GFJ327725:GFL327725 GPF327725:GPH327725 GZB327725:GZD327725 HIX327725:HIZ327725 HST327725:HSV327725 ICP327725:ICR327725 IML327725:IMN327725 IWH327725:IWJ327725 JGD327725:JGF327725 JPZ327725:JQB327725 JZV327725:JZX327725 KJR327725:KJT327725 KTN327725:KTP327725 LDJ327725:LDL327725 LNF327725:LNH327725 LXB327725:LXD327725 MGX327725:MGZ327725 MQT327725:MQV327725 NAP327725:NAR327725 NKL327725:NKN327725 NUH327725:NUJ327725 OED327725:OEF327725 ONZ327725:OOB327725 OXV327725:OXX327725 PHR327725:PHT327725 PRN327725:PRP327725 QBJ327725:QBL327725 QLF327725:QLH327725 QVB327725:QVD327725 REX327725:REZ327725 ROT327725:ROV327725 RYP327725:RYR327725 SIL327725:SIN327725 SSH327725:SSJ327725 TCD327725:TCF327725 TLZ327725:TMB327725 TVV327725:TVX327725 UFR327725:UFT327725 UPN327725:UPP327725 UZJ327725:UZL327725 VJF327725:VJH327725 VTB327725:VTD327725 WCX327725:WCZ327725 WMT327725:WMV327725 WWP327725:WWR327725 AG393261:AK393261 KD393261:KF393261 TZ393261:UB393261 ADV393261:ADX393261 ANR393261:ANT393261 AXN393261:AXP393261 BHJ393261:BHL393261 BRF393261:BRH393261 CBB393261:CBD393261 CKX393261:CKZ393261 CUT393261:CUV393261 DEP393261:DER393261 DOL393261:DON393261 DYH393261:DYJ393261 EID393261:EIF393261 ERZ393261:ESB393261 FBV393261:FBX393261 FLR393261:FLT393261 FVN393261:FVP393261 GFJ393261:GFL393261 GPF393261:GPH393261 GZB393261:GZD393261 HIX393261:HIZ393261 HST393261:HSV393261 ICP393261:ICR393261 IML393261:IMN393261 IWH393261:IWJ393261 JGD393261:JGF393261 JPZ393261:JQB393261 JZV393261:JZX393261 KJR393261:KJT393261 KTN393261:KTP393261 LDJ393261:LDL393261 LNF393261:LNH393261 LXB393261:LXD393261 MGX393261:MGZ393261 MQT393261:MQV393261 NAP393261:NAR393261 NKL393261:NKN393261 NUH393261:NUJ393261 OED393261:OEF393261 ONZ393261:OOB393261 OXV393261:OXX393261 PHR393261:PHT393261 PRN393261:PRP393261 QBJ393261:QBL393261 QLF393261:QLH393261 QVB393261:QVD393261 REX393261:REZ393261 ROT393261:ROV393261 RYP393261:RYR393261 SIL393261:SIN393261 SSH393261:SSJ393261 TCD393261:TCF393261 TLZ393261:TMB393261 TVV393261:TVX393261 UFR393261:UFT393261 UPN393261:UPP393261 UZJ393261:UZL393261 VJF393261:VJH393261 VTB393261:VTD393261 WCX393261:WCZ393261 WMT393261:WMV393261 WWP393261:WWR393261 AG458797:AK458797 KD458797:KF458797 TZ458797:UB458797 ADV458797:ADX458797 ANR458797:ANT458797 AXN458797:AXP458797 BHJ458797:BHL458797 BRF458797:BRH458797 CBB458797:CBD458797 CKX458797:CKZ458797 CUT458797:CUV458797 DEP458797:DER458797 DOL458797:DON458797 DYH458797:DYJ458797 EID458797:EIF458797 ERZ458797:ESB458797 FBV458797:FBX458797 FLR458797:FLT458797 FVN458797:FVP458797 GFJ458797:GFL458797 GPF458797:GPH458797 GZB458797:GZD458797 HIX458797:HIZ458797 HST458797:HSV458797 ICP458797:ICR458797 IML458797:IMN458797 IWH458797:IWJ458797 JGD458797:JGF458797 JPZ458797:JQB458797 JZV458797:JZX458797 KJR458797:KJT458797 KTN458797:KTP458797 LDJ458797:LDL458797 LNF458797:LNH458797 LXB458797:LXD458797 MGX458797:MGZ458797 MQT458797:MQV458797 NAP458797:NAR458797 NKL458797:NKN458797 NUH458797:NUJ458797 OED458797:OEF458797 ONZ458797:OOB458797 OXV458797:OXX458797 PHR458797:PHT458797 PRN458797:PRP458797 QBJ458797:QBL458797 QLF458797:QLH458797 QVB458797:QVD458797 REX458797:REZ458797 ROT458797:ROV458797 RYP458797:RYR458797 SIL458797:SIN458797 SSH458797:SSJ458797 TCD458797:TCF458797 TLZ458797:TMB458797 TVV458797:TVX458797 UFR458797:UFT458797 UPN458797:UPP458797 UZJ458797:UZL458797 VJF458797:VJH458797 VTB458797:VTD458797 WCX458797:WCZ458797 WMT458797:WMV458797 WWP458797:WWR458797 AG524333:AK524333 KD524333:KF524333 TZ524333:UB524333 ADV524333:ADX524333 ANR524333:ANT524333 AXN524333:AXP524333 BHJ524333:BHL524333 BRF524333:BRH524333 CBB524333:CBD524333 CKX524333:CKZ524333 CUT524333:CUV524333 DEP524333:DER524333 DOL524333:DON524333 DYH524333:DYJ524333 EID524333:EIF524333 ERZ524333:ESB524333 FBV524333:FBX524333 FLR524333:FLT524333 FVN524333:FVP524333 GFJ524333:GFL524333 GPF524333:GPH524333 GZB524333:GZD524333 HIX524333:HIZ524333 HST524333:HSV524333 ICP524333:ICR524333 IML524333:IMN524333 IWH524333:IWJ524333 JGD524333:JGF524333 JPZ524333:JQB524333 JZV524333:JZX524333 KJR524333:KJT524333 KTN524333:KTP524333 LDJ524333:LDL524333 LNF524333:LNH524333 LXB524333:LXD524333 MGX524333:MGZ524333 MQT524333:MQV524333 NAP524333:NAR524333 NKL524333:NKN524333 NUH524333:NUJ524333 OED524333:OEF524333 ONZ524333:OOB524333 OXV524333:OXX524333 PHR524333:PHT524333 PRN524333:PRP524333 QBJ524333:QBL524333 QLF524333:QLH524333 QVB524333:QVD524333 REX524333:REZ524333 ROT524333:ROV524333 RYP524333:RYR524333 SIL524333:SIN524333 SSH524333:SSJ524333 TCD524333:TCF524333 TLZ524333:TMB524333 TVV524333:TVX524333 UFR524333:UFT524333 UPN524333:UPP524333 UZJ524333:UZL524333 VJF524333:VJH524333 VTB524333:VTD524333 WCX524333:WCZ524333 WMT524333:WMV524333 WWP524333:WWR524333 AG589869:AK589869 KD589869:KF589869 TZ589869:UB589869 ADV589869:ADX589869 ANR589869:ANT589869 AXN589869:AXP589869 BHJ589869:BHL589869 BRF589869:BRH589869 CBB589869:CBD589869 CKX589869:CKZ589869 CUT589869:CUV589869 DEP589869:DER589869 DOL589869:DON589869 DYH589869:DYJ589869 EID589869:EIF589869 ERZ589869:ESB589869 FBV589869:FBX589869 FLR589869:FLT589869 FVN589869:FVP589869 GFJ589869:GFL589869 GPF589869:GPH589869 GZB589869:GZD589869 HIX589869:HIZ589869 HST589869:HSV589869 ICP589869:ICR589869 IML589869:IMN589869 IWH589869:IWJ589869 JGD589869:JGF589869 JPZ589869:JQB589869 JZV589869:JZX589869 KJR589869:KJT589869 KTN589869:KTP589869 LDJ589869:LDL589869 LNF589869:LNH589869 LXB589869:LXD589869 MGX589869:MGZ589869 MQT589869:MQV589869 NAP589869:NAR589869 NKL589869:NKN589869 NUH589869:NUJ589869 OED589869:OEF589869 ONZ589869:OOB589869 OXV589869:OXX589869 PHR589869:PHT589869 PRN589869:PRP589869 QBJ589869:QBL589869 QLF589869:QLH589869 QVB589869:QVD589869 REX589869:REZ589869 ROT589869:ROV589869 RYP589869:RYR589869 SIL589869:SIN589869 SSH589869:SSJ589869 TCD589869:TCF589869 TLZ589869:TMB589869 TVV589869:TVX589869 UFR589869:UFT589869 UPN589869:UPP589869 UZJ589869:UZL589869 VJF589869:VJH589869 VTB589869:VTD589869 WCX589869:WCZ589869 WMT589869:WMV589869 WWP589869:WWR589869 AG655405:AK655405 KD655405:KF655405 TZ655405:UB655405 ADV655405:ADX655405 ANR655405:ANT655405 AXN655405:AXP655405 BHJ655405:BHL655405 BRF655405:BRH655405 CBB655405:CBD655405 CKX655405:CKZ655405 CUT655405:CUV655405 DEP655405:DER655405 DOL655405:DON655405 DYH655405:DYJ655405 EID655405:EIF655405 ERZ655405:ESB655405 FBV655405:FBX655405 FLR655405:FLT655405 FVN655405:FVP655405 GFJ655405:GFL655405 GPF655405:GPH655405 GZB655405:GZD655405 HIX655405:HIZ655405 HST655405:HSV655405 ICP655405:ICR655405 IML655405:IMN655405 IWH655405:IWJ655405 JGD655405:JGF655405 JPZ655405:JQB655405 JZV655405:JZX655405 KJR655405:KJT655405 KTN655405:KTP655405 LDJ655405:LDL655405 LNF655405:LNH655405 LXB655405:LXD655405 MGX655405:MGZ655405 MQT655405:MQV655405 NAP655405:NAR655405 NKL655405:NKN655405 NUH655405:NUJ655405 OED655405:OEF655405 ONZ655405:OOB655405 OXV655405:OXX655405 PHR655405:PHT655405 PRN655405:PRP655405 QBJ655405:QBL655405 QLF655405:QLH655405 QVB655405:QVD655405 REX655405:REZ655405 ROT655405:ROV655405 RYP655405:RYR655405 SIL655405:SIN655405 SSH655405:SSJ655405 TCD655405:TCF655405 TLZ655405:TMB655405 TVV655405:TVX655405 UFR655405:UFT655405 UPN655405:UPP655405 UZJ655405:UZL655405 VJF655405:VJH655405 VTB655405:VTD655405 WCX655405:WCZ655405 WMT655405:WMV655405 WWP655405:WWR655405 AG720941:AK720941 KD720941:KF720941 TZ720941:UB720941 ADV720941:ADX720941 ANR720941:ANT720941 AXN720941:AXP720941 BHJ720941:BHL720941 BRF720941:BRH720941 CBB720941:CBD720941 CKX720941:CKZ720941 CUT720941:CUV720941 DEP720941:DER720941 DOL720941:DON720941 DYH720941:DYJ720941 EID720941:EIF720941 ERZ720941:ESB720941 FBV720941:FBX720941 FLR720941:FLT720941 FVN720941:FVP720941 GFJ720941:GFL720941 GPF720941:GPH720941 GZB720941:GZD720941 HIX720941:HIZ720941 HST720941:HSV720941 ICP720941:ICR720941 IML720941:IMN720941 IWH720941:IWJ720941 JGD720941:JGF720941 JPZ720941:JQB720941 JZV720941:JZX720941 KJR720941:KJT720941 KTN720941:KTP720941 LDJ720941:LDL720941 LNF720941:LNH720941 LXB720941:LXD720941 MGX720941:MGZ720941 MQT720941:MQV720941 NAP720941:NAR720941 NKL720941:NKN720941 NUH720941:NUJ720941 OED720941:OEF720941 ONZ720941:OOB720941 OXV720941:OXX720941 PHR720941:PHT720941 PRN720941:PRP720941 QBJ720941:QBL720941 QLF720941:QLH720941 QVB720941:QVD720941 REX720941:REZ720941 ROT720941:ROV720941 RYP720941:RYR720941 SIL720941:SIN720941 SSH720941:SSJ720941 TCD720941:TCF720941 TLZ720941:TMB720941 TVV720941:TVX720941 UFR720941:UFT720941 UPN720941:UPP720941 UZJ720941:UZL720941 VJF720941:VJH720941 VTB720941:VTD720941 WCX720941:WCZ720941 WMT720941:WMV720941 WWP720941:WWR720941 AG786477:AK786477 KD786477:KF786477 TZ786477:UB786477 ADV786477:ADX786477 ANR786477:ANT786477 AXN786477:AXP786477 BHJ786477:BHL786477 BRF786477:BRH786477 CBB786477:CBD786477 CKX786477:CKZ786477 CUT786477:CUV786477 DEP786477:DER786477 DOL786477:DON786477 DYH786477:DYJ786477 EID786477:EIF786477 ERZ786477:ESB786477 FBV786477:FBX786477 FLR786477:FLT786477 FVN786477:FVP786477 GFJ786477:GFL786477 GPF786477:GPH786477 GZB786477:GZD786477 HIX786477:HIZ786477 HST786477:HSV786477 ICP786477:ICR786477 IML786477:IMN786477 IWH786477:IWJ786477 JGD786477:JGF786477 JPZ786477:JQB786477 JZV786477:JZX786477 KJR786477:KJT786477 KTN786477:KTP786477 LDJ786477:LDL786477 LNF786477:LNH786477 LXB786477:LXD786477 MGX786477:MGZ786477 MQT786477:MQV786477 NAP786477:NAR786477 NKL786477:NKN786477 NUH786477:NUJ786477 OED786477:OEF786477 ONZ786477:OOB786477 OXV786477:OXX786477 PHR786477:PHT786477 PRN786477:PRP786477 QBJ786477:QBL786477 QLF786477:QLH786477 QVB786477:QVD786477 REX786477:REZ786477 ROT786477:ROV786477 RYP786477:RYR786477 SIL786477:SIN786477 SSH786477:SSJ786477 TCD786477:TCF786477 TLZ786477:TMB786477 TVV786477:TVX786477 UFR786477:UFT786477 UPN786477:UPP786477 UZJ786477:UZL786477 VJF786477:VJH786477 VTB786477:VTD786477 WCX786477:WCZ786477 WMT786477:WMV786477 WWP786477:WWR786477 AG852013:AK852013 KD852013:KF852013 TZ852013:UB852013 ADV852013:ADX852013 ANR852013:ANT852013 AXN852013:AXP852013 BHJ852013:BHL852013 BRF852013:BRH852013 CBB852013:CBD852013 CKX852013:CKZ852013 CUT852013:CUV852013 DEP852013:DER852013 DOL852013:DON852013 DYH852013:DYJ852013 EID852013:EIF852013 ERZ852013:ESB852013 FBV852013:FBX852013 FLR852013:FLT852013 FVN852013:FVP852013 GFJ852013:GFL852013 GPF852013:GPH852013 GZB852013:GZD852013 HIX852013:HIZ852013 HST852013:HSV852013 ICP852013:ICR852013 IML852013:IMN852013 IWH852013:IWJ852013 JGD852013:JGF852013 JPZ852013:JQB852013 JZV852013:JZX852013 KJR852013:KJT852013 KTN852013:KTP852013 LDJ852013:LDL852013 LNF852013:LNH852013 LXB852013:LXD852013 MGX852013:MGZ852013 MQT852013:MQV852013 NAP852013:NAR852013 NKL852013:NKN852013 NUH852013:NUJ852013 OED852013:OEF852013 ONZ852013:OOB852013 OXV852013:OXX852013 PHR852013:PHT852013 PRN852013:PRP852013 QBJ852013:QBL852013 QLF852013:QLH852013 QVB852013:QVD852013 REX852013:REZ852013 ROT852013:ROV852013 RYP852013:RYR852013 SIL852013:SIN852013 SSH852013:SSJ852013 TCD852013:TCF852013 TLZ852013:TMB852013 TVV852013:TVX852013 UFR852013:UFT852013 UPN852013:UPP852013 UZJ852013:UZL852013 VJF852013:VJH852013 VTB852013:VTD852013 WCX852013:WCZ852013 WMT852013:WMV852013 WWP852013:WWR852013 AG917549:AK917549 KD917549:KF917549 TZ917549:UB917549 ADV917549:ADX917549 ANR917549:ANT917549 AXN917549:AXP917549 BHJ917549:BHL917549 BRF917549:BRH917549 CBB917549:CBD917549 CKX917549:CKZ917549 CUT917549:CUV917549 DEP917549:DER917549 DOL917549:DON917549 DYH917549:DYJ917549 EID917549:EIF917549 ERZ917549:ESB917549 FBV917549:FBX917549 FLR917549:FLT917549 FVN917549:FVP917549 GFJ917549:GFL917549 GPF917549:GPH917549 GZB917549:GZD917549 HIX917549:HIZ917549 HST917549:HSV917549 ICP917549:ICR917549 IML917549:IMN917549 IWH917549:IWJ917549 JGD917549:JGF917549 JPZ917549:JQB917549 JZV917549:JZX917549 KJR917549:KJT917549 KTN917549:KTP917549 LDJ917549:LDL917549 LNF917549:LNH917549 LXB917549:LXD917549 MGX917549:MGZ917549 MQT917549:MQV917549 NAP917549:NAR917549 NKL917549:NKN917549 NUH917549:NUJ917549 OED917549:OEF917549 ONZ917549:OOB917549 OXV917549:OXX917549 PHR917549:PHT917549 PRN917549:PRP917549 QBJ917549:QBL917549 QLF917549:QLH917549 QVB917549:QVD917549 REX917549:REZ917549 ROT917549:ROV917549 RYP917549:RYR917549 SIL917549:SIN917549 SSH917549:SSJ917549 TCD917549:TCF917549 TLZ917549:TMB917549 TVV917549:TVX917549 UFR917549:UFT917549 UPN917549:UPP917549 UZJ917549:UZL917549 VJF917549:VJH917549 VTB917549:VTD917549 WCX917549:WCZ917549 WMT917549:WMV917549 WWP917549:WWR917549 AG983085:AK983085 KD983085:KF983085 TZ983085:UB983085 ADV983085:ADX983085 ANR983085:ANT983085 AXN983085:AXP983085 BHJ983085:BHL983085 BRF983085:BRH983085 CBB983085:CBD983085 CKX983085:CKZ983085 CUT983085:CUV983085 DEP983085:DER983085 DOL983085:DON983085 DYH983085:DYJ983085 EID983085:EIF983085 ERZ983085:ESB983085 FBV983085:FBX983085 FLR983085:FLT983085 FVN983085:FVP983085 GFJ983085:GFL983085 GPF983085:GPH983085 GZB983085:GZD983085 HIX983085:HIZ983085 HST983085:HSV983085 ICP983085:ICR983085 IML983085:IMN983085 IWH983085:IWJ983085 JGD983085:JGF983085 JPZ983085:JQB983085 JZV983085:JZX983085 KJR983085:KJT983085 KTN983085:KTP983085 LDJ983085:LDL983085 LNF983085:LNH983085 LXB983085:LXD983085 MGX983085:MGZ983085 MQT983085:MQV983085 NAP983085:NAR983085 NKL983085:NKN983085 NUH983085:NUJ983085 OED983085:OEF983085 ONZ983085:OOB983085 OXV983085:OXX983085 PHR983085:PHT983085 PRN983085:PRP983085 QBJ983085:QBL983085 QLF983085:QLH983085 QVB983085:QVD983085 REX983085:REZ983085 ROT983085:ROV983085 RYP983085:RYR983085 SIL983085:SIN983085 SSH983085:SSJ983085 TCD983085:TCF983085 TLZ983085:TMB983085 TVV983085:TVX983085 UFR983085:UFT983085 UPN983085:UPP983085 UZJ983085:UZL983085 VJF983085:VJH983085 VTB983085:VTD983085 WCX983085:WCZ983085 WMT983085:WMV983085 WWP983085:WWR983085 P65581:U65581 JU65581:JX65581 TQ65581:TT65581 ADM65581:ADP65581 ANI65581:ANL65581 AXE65581:AXH65581 BHA65581:BHD65581 BQW65581:BQZ65581 CAS65581:CAV65581 CKO65581:CKR65581 CUK65581:CUN65581 DEG65581:DEJ65581 DOC65581:DOF65581 DXY65581:DYB65581 EHU65581:EHX65581 ERQ65581:ERT65581 FBM65581:FBP65581 FLI65581:FLL65581 FVE65581:FVH65581 GFA65581:GFD65581 GOW65581:GOZ65581 GYS65581:GYV65581 HIO65581:HIR65581 HSK65581:HSN65581 ICG65581:ICJ65581 IMC65581:IMF65581 IVY65581:IWB65581 JFU65581:JFX65581 JPQ65581:JPT65581 JZM65581:JZP65581 KJI65581:KJL65581 KTE65581:KTH65581 LDA65581:LDD65581 LMW65581:LMZ65581 LWS65581:LWV65581 MGO65581:MGR65581 MQK65581:MQN65581 NAG65581:NAJ65581 NKC65581:NKF65581 NTY65581:NUB65581 ODU65581:ODX65581 ONQ65581:ONT65581 OXM65581:OXP65581 PHI65581:PHL65581 PRE65581:PRH65581 QBA65581:QBD65581 QKW65581:QKZ65581 QUS65581:QUV65581 REO65581:RER65581 ROK65581:RON65581 RYG65581:RYJ65581 SIC65581:SIF65581 SRY65581:SSB65581 TBU65581:TBX65581 TLQ65581:TLT65581 TVM65581:TVP65581 UFI65581:UFL65581 UPE65581:UPH65581 UZA65581:UZD65581 VIW65581:VIZ65581 VSS65581:VSV65581 WCO65581:WCR65581 WMK65581:WMN65581 WWG65581:WWJ65581 P131117:U131117 JU131117:JX131117 TQ131117:TT131117 ADM131117:ADP131117 ANI131117:ANL131117 AXE131117:AXH131117 BHA131117:BHD131117 BQW131117:BQZ131117 CAS131117:CAV131117 CKO131117:CKR131117 CUK131117:CUN131117 DEG131117:DEJ131117 DOC131117:DOF131117 DXY131117:DYB131117 EHU131117:EHX131117 ERQ131117:ERT131117 FBM131117:FBP131117 FLI131117:FLL131117 FVE131117:FVH131117 GFA131117:GFD131117 GOW131117:GOZ131117 GYS131117:GYV131117 HIO131117:HIR131117 HSK131117:HSN131117 ICG131117:ICJ131117 IMC131117:IMF131117 IVY131117:IWB131117 JFU131117:JFX131117 JPQ131117:JPT131117 JZM131117:JZP131117 KJI131117:KJL131117 KTE131117:KTH131117 LDA131117:LDD131117 LMW131117:LMZ131117 LWS131117:LWV131117 MGO131117:MGR131117 MQK131117:MQN131117 NAG131117:NAJ131117 NKC131117:NKF131117 NTY131117:NUB131117 ODU131117:ODX131117 ONQ131117:ONT131117 OXM131117:OXP131117 PHI131117:PHL131117 PRE131117:PRH131117 QBA131117:QBD131117 QKW131117:QKZ131117 QUS131117:QUV131117 REO131117:RER131117 ROK131117:RON131117 RYG131117:RYJ131117 SIC131117:SIF131117 SRY131117:SSB131117 TBU131117:TBX131117 TLQ131117:TLT131117 TVM131117:TVP131117 UFI131117:UFL131117 UPE131117:UPH131117 UZA131117:UZD131117 VIW131117:VIZ131117 VSS131117:VSV131117 WCO131117:WCR131117 WMK131117:WMN131117 WWG131117:WWJ131117 P196653:U196653 JU196653:JX196653 TQ196653:TT196653 ADM196653:ADP196653 ANI196653:ANL196653 AXE196653:AXH196653 BHA196653:BHD196653 BQW196653:BQZ196653 CAS196653:CAV196653 CKO196653:CKR196653 CUK196653:CUN196653 DEG196653:DEJ196653 DOC196653:DOF196653 DXY196653:DYB196653 EHU196653:EHX196653 ERQ196653:ERT196653 FBM196653:FBP196653 FLI196653:FLL196653 FVE196653:FVH196653 GFA196653:GFD196653 GOW196653:GOZ196653 GYS196653:GYV196653 HIO196653:HIR196653 HSK196653:HSN196653 ICG196653:ICJ196653 IMC196653:IMF196653 IVY196653:IWB196653 JFU196653:JFX196653 JPQ196653:JPT196653 JZM196653:JZP196653 KJI196653:KJL196653 KTE196653:KTH196653 LDA196653:LDD196653 LMW196653:LMZ196653 LWS196653:LWV196653 MGO196653:MGR196653 MQK196653:MQN196653 NAG196653:NAJ196653 NKC196653:NKF196653 NTY196653:NUB196653 ODU196653:ODX196653 ONQ196653:ONT196653 OXM196653:OXP196653 PHI196653:PHL196653 PRE196653:PRH196653 QBA196653:QBD196653 QKW196653:QKZ196653 QUS196653:QUV196653 REO196653:RER196653 ROK196653:RON196653 RYG196653:RYJ196653 SIC196653:SIF196653 SRY196653:SSB196653 TBU196653:TBX196653 TLQ196653:TLT196653 TVM196653:TVP196653 UFI196653:UFL196653 UPE196653:UPH196653 UZA196653:UZD196653 VIW196653:VIZ196653 VSS196653:VSV196653 WCO196653:WCR196653 WMK196653:WMN196653 WWG196653:WWJ196653 P262189:U262189 JU262189:JX262189 TQ262189:TT262189 ADM262189:ADP262189 ANI262189:ANL262189 AXE262189:AXH262189 BHA262189:BHD262189 BQW262189:BQZ262189 CAS262189:CAV262189 CKO262189:CKR262189 CUK262189:CUN262189 DEG262189:DEJ262189 DOC262189:DOF262189 DXY262189:DYB262189 EHU262189:EHX262189 ERQ262189:ERT262189 FBM262189:FBP262189 FLI262189:FLL262189 FVE262189:FVH262189 GFA262189:GFD262189 GOW262189:GOZ262189 GYS262189:GYV262189 HIO262189:HIR262189 HSK262189:HSN262189 ICG262189:ICJ262189 IMC262189:IMF262189 IVY262189:IWB262189 JFU262189:JFX262189 JPQ262189:JPT262189 JZM262189:JZP262189 KJI262189:KJL262189 KTE262189:KTH262189 LDA262189:LDD262189 LMW262189:LMZ262189 LWS262189:LWV262189 MGO262189:MGR262189 MQK262189:MQN262189 NAG262189:NAJ262189 NKC262189:NKF262189 NTY262189:NUB262189 ODU262189:ODX262189 ONQ262189:ONT262189 OXM262189:OXP262189 PHI262189:PHL262189 PRE262189:PRH262189 QBA262189:QBD262189 QKW262189:QKZ262189 QUS262189:QUV262189 REO262189:RER262189 ROK262189:RON262189 RYG262189:RYJ262189 SIC262189:SIF262189 SRY262189:SSB262189 TBU262189:TBX262189 TLQ262189:TLT262189 TVM262189:TVP262189 UFI262189:UFL262189 UPE262189:UPH262189 UZA262189:UZD262189 VIW262189:VIZ262189 VSS262189:VSV262189 WCO262189:WCR262189 WMK262189:WMN262189 WWG262189:WWJ262189 P327725:U327725 JU327725:JX327725 TQ327725:TT327725 ADM327725:ADP327725 ANI327725:ANL327725 AXE327725:AXH327725 BHA327725:BHD327725 BQW327725:BQZ327725 CAS327725:CAV327725 CKO327725:CKR327725 CUK327725:CUN327725 DEG327725:DEJ327725 DOC327725:DOF327725 DXY327725:DYB327725 EHU327725:EHX327725 ERQ327725:ERT327725 FBM327725:FBP327725 FLI327725:FLL327725 FVE327725:FVH327725 GFA327725:GFD327725 GOW327725:GOZ327725 GYS327725:GYV327725 HIO327725:HIR327725 HSK327725:HSN327725 ICG327725:ICJ327725 IMC327725:IMF327725 IVY327725:IWB327725 JFU327725:JFX327725 JPQ327725:JPT327725 JZM327725:JZP327725 KJI327725:KJL327725 KTE327725:KTH327725 LDA327725:LDD327725 LMW327725:LMZ327725 LWS327725:LWV327725 MGO327725:MGR327725 MQK327725:MQN327725 NAG327725:NAJ327725 NKC327725:NKF327725 NTY327725:NUB327725 ODU327725:ODX327725 ONQ327725:ONT327725 OXM327725:OXP327725 PHI327725:PHL327725 PRE327725:PRH327725 QBA327725:QBD327725 QKW327725:QKZ327725 QUS327725:QUV327725 REO327725:RER327725 ROK327725:RON327725 RYG327725:RYJ327725 SIC327725:SIF327725 SRY327725:SSB327725 TBU327725:TBX327725 TLQ327725:TLT327725 TVM327725:TVP327725 UFI327725:UFL327725 UPE327725:UPH327725 UZA327725:UZD327725 VIW327725:VIZ327725 VSS327725:VSV327725 WCO327725:WCR327725 WMK327725:WMN327725 WWG327725:WWJ327725 P393261:U393261 JU393261:JX393261 TQ393261:TT393261 ADM393261:ADP393261 ANI393261:ANL393261 AXE393261:AXH393261 BHA393261:BHD393261 BQW393261:BQZ393261 CAS393261:CAV393261 CKO393261:CKR393261 CUK393261:CUN393261 DEG393261:DEJ393261 DOC393261:DOF393261 DXY393261:DYB393261 EHU393261:EHX393261 ERQ393261:ERT393261 FBM393261:FBP393261 FLI393261:FLL393261 FVE393261:FVH393261 GFA393261:GFD393261 GOW393261:GOZ393261 GYS393261:GYV393261 HIO393261:HIR393261 HSK393261:HSN393261 ICG393261:ICJ393261 IMC393261:IMF393261 IVY393261:IWB393261 JFU393261:JFX393261 JPQ393261:JPT393261 JZM393261:JZP393261 KJI393261:KJL393261 KTE393261:KTH393261 LDA393261:LDD393261 LMW393261:LMZ393261 LWS393261:LWV393261 MGO393261:MGR393261 MQK393261:MQN393261 NAG393261:NAJ393261 NKC393261:NKF393261 NTY393261:NUB393261 ODU393261:ODX393261 ONQ393261:ONT393261 OXM393261:OXP393261 PHI393261:PHL393261 PRE393261:PRH393261 QBA393261:QBD393261 QKW393261:QKZ393261 QUS393261:QUV393261 REO393261:RER393261 ROK393261:RON393261 RYG393261:RYJ393261 SIC393261:SIF393261 SRY393261:SSB393261 TBU393261:TBX393261 TLQ393261:TLT393261 TVM393261:TVP393261 UFI393261:UFL393261 UPE393261:UPH393261 UZA393261:UZD393261 VIW393261:VIZ393261 VSS393261:VSV393261 WCO393261:WCR393261 WMK393261:WMN393261 WWG393261:WWJ393261 P458797:U458797 JU458797:JX458797 TQ458797:TT458797 ADM458797:ADP458797 ANI458797:ANL458797 AXE458797:AXH458797 BHA458797:BHD458797 BQW458797:BQZ458797 CAS458797:CAV458797 CKO458797:CKR458797 CUK458797:CUN458797 DEG458797:DEJ458797 DOC458797:DOF458797 DXY458797:DYB458797 EHU458797:EHX458797 ERQ458797:ERT458797 FBM458797:FBP458797 FLI458797:FLL458797 FVE458797:FVH458797 GFA458797:GFD458797 GOW458797:GOZ458797 GYS458797:GYV458797 HIO458797:HIR458797 HSK458797:HSN458797 ICG458797:ICJ458797 IMC458797:IMF458797 IVY458797:IWB458797 JFU458797:JFX458797 JPQ458797:JPT458797 JZM458797:JZP458797 KJI458797:KJL458797 KTE458797:KTH458797 LDA458797:LDD458797 LMW458797:LMZ458797 LWS458797:LWV458797 MGO458797:MGR458797 MQK458797:MQN458797 NAG458797:NAJ458797 NKC458797:NKF458797 NTY458797:NUB458797 ODU458797:ODX458797 ONQ458797:ONT458797 OXM458797:OXP458797 PHI458797:PHL458797 PRE458797:PRH458797 QBA458797:QBD458797 QKW458797:QKZ458797 QUS458797:QUV458797 REO458797:RER458797 ROK458797:RON458797 RYG458797:RYJ458797 SIC458797:SIF458797 SRY458797:SSB458797 TBU458797:TBX458797 TLQ458797:TLT458797 TVM458797:TVP458797 UFI458797:UFL458797 UPE458797:UPH458797 UZA458797:UZD458797 VIW458797:VIZ458797 VSS458797:VSV458797 WCO458797:WCR458797 WMK458797:WMN458797 WWG458797:WWJ458797 P524333:U524333 JU524333:JX524333 TQ524333:TT524333 ADM524333:ADP524333 ANI524333:ANL524333 AXE524333:AXH524333 BHA524333:BHD524333 BQW524333:BQZ524333 CAS524333:CAV524333 CKO524333:CKR524333 CUK524333:CUN524333 DEG524333:DEJ524333 DOC524333:DOF524333 DXY524333:DYB524333 EHU524333:EHX524333 ERQ524333:ERT524333 FBM524333:FBP524333 FLI524333:FLL524333 FVE524333:FVH524333 GFA524333:GFD524333 GOW524333:GOZ524333 GYS524333:GYV524333 HIO524333:HIR524333 HSK524333:HSN524333 ICG524333:ICJ524333 IMC524333:IMF524333 IVY524333:IWB524333 JFU524333:JFX524333 JPQ524333:JPT524333 JZM524333:JZP524333 KJI524333:KJL524333 KTE524333:KTH524333 LDA524333:LDD524333 LMW524333:LMZ524333 LWS524333:LWV524333 MGO524333:MGR524333 MQK524333:MQN524333 NAG524333:NAJ524333 NKC524333:NKF524333 NTY524333:NUB524333 ODU524333:ODX524333 ONQ524333:ONT524333 OXM524333:OXP524333 PHI524333:PHL524333 PRE524333:PRH524333 QBA524333:QBD524333 QKW524333:QKZ524333 QUS524333:QUV524333 REO524333:RER524333 ROK524333:RON524333 RYG524333:RYJ524333 SIC524333:SIF524333 SRY524333:SSB524333 TBU524333:TBX524333 TLQ524333:TLT524333 TVM524333:TVP524333 UFI524333:UFL524333 UPE524333:UPH524333 UZA524333:UZD524333 VIW524333:VIZ524333 VSS524333:VSV524333 WCO524333:WCR524333 WMK524333:WMN524333 WWG524333:WWJ524333 P589869:U589869 JU589869:JX589869 TQ589869:TT589869 ADM589869:ADP589869 ANI589869:ANL589869 AXE589869:AXH589869 BHA589869:BHD589869 BQW589869:BQZ589869 CAS589869:CAV589869 CKO589869:CKR589869 CUK589869:CUN589869 DEG589869:DEJ589869 DOC589869:DOF589869 DXY589869:DYB589869 EHU589869:EHX589869 ERQ589869:ERT589869 FBM589869:FBP589869 FLI589869:FLL589869 FVE589869:FVH589869 GFA589869:GFD589869 GOW589869:GOZ589869 GYS589869:GYV589869 HIO589869:HIR589869 HSK589869:HSN589869 ICG589869:ICJ589869 IMC589869:IMF589869 IVY589869:IWB589869 JFU589869:JFX589869 JPQ589869:JPT589869 JZM589869:JZP589869 KJI589869:KJL589869 KTE589869:KTH589869 LDA589869:LDD589869 LMW589869:LMZ589869 LWS589869:LWV589869 MGO589869:MGR589869 MQK589869:MQN589869 NAG589869:NAJ589869 NKC589869:NKF589869 NTY589869:NUB589869 ODU589869:ODX589869 ONQ589869:ONT589869 OXM589869:OXP589869 PHI589869:PHL589869 PRE589869:PRH589869 QBA589869:QBD589869 QKW589869:QKZ589869 QUS589869:QUV589869 REO589869:RER589869 ROK589869:RON589869 RYG589869:RYJ589869 SIC589869:SIF589869 SRY589869:SSB589869 TBU589869:TBX589869 TLQ589869:TLT589869 TVM589869:TVP589869 UFI589869:UFL589869 UPE589869:UPH589869 UZA589869:UZD589869 VIW589869:VIZ589869 VSS589869:VSV589869 WCO589869:WCR589869 WMK589869:WMN589869 WWG589869:WWJ589869 P655405:U655405 JU655405:JX655405 TQ655405:TT655405 ADM655405:ADP655405 ANI655405:ANL655405 AXE655405:AXH655405 BHA655405:BHD655405 BQW655405:BQZ655405 CAS655405:CAV655405 CKO655405:CKR655405 CUK655405:CUN655405 DEG655405:DEJ655405 DOC655405:DOF655405 DXY655405:DYB655405 EHU655405:EHX655405 ERQ655405:ERT655405 FBM655405:FBP655405 FLI655405:FLL655405 FVE655405:FVH655405 GFA655405:GFD655405 GOW655405:GOZ655405 GYS655405:GYV655405 HIO655405:HIR655405 HSK655405:HSN655405 ICG655405:ICJ655405 IMC655405:IMF655405 IVY655405:IWB655405 JFU655405:JFX655405 JPQ655405:JPT655405 JZM655405:JZP655405 KJI655405:KJL655405 KTE655405:KTH655405 LDA655405:LDD655405 LMW655405:LMZ655405 LWS655405:LWV655405 MGO655405:MGR655405 MQK655405:MQN655405 NAG655405:NAJ655405 NKC655405:NKF655405 NTY655405:NUB655405 ODU655405:ODX655405 ONQ655405:ONT655405 OXM655405:OXP655405 PHI655405:PHL655405 PRE655405:PRH655405 QBA655405:QBD655405 QKW655405:QKZ655405 QUS655405:QUV655405 REO655405:RER655405 ROK655405:RON655405 RYG655405:RYJ655405 SIC655405:SIF655405 SRY655405:SSB655405 TBU655405:TBX655405 TLQ655405:TLT655405 TVM655405:TVP655405 UFI655405:UFL655405 UPE655405:UPH655405 UZA655405:UZD655405 VIW655405:VIZ655405 VSS655405:VSV655405 WCO655405:WCR655405 WMK655405:WMN655405 WWG655405:WWJ655405 P720941:U720941 JU720941:JX720941 TQ720941:TT720941 ADM720941:ADP720941 ANI720941:ANL720941 AXE720941:AXH720941 BHA720941:BHD720941 BQW720941:BQZ720941 CAS720941:CAV720941 CKO720941:CKR720941 CUK720941:CUN720941 DEG720941:DEJ720941 DOC720941:DOF720941 DXY720941:DYB720941 EHU720941:EHX720941 ERQ720941:ERT720941 FBM720941:FBP720941 FLI720941:FLL720941 FVE720941:FVH720941 GFA720941:GFD720941 GOW720941:GOZ720941 GYS720941:GYV720941 HIO720941:HIR720941 HSK720941:HSN720941 ICG720941:ICJ720941 IMC720941:IMF720941 IVY720941:IWB720941 JFU720941:JFX720941 JPQ720941:JPT720941 JZM720941:JZP720941 KJI720941:KJL720941 KTE720941:KTH720941 LDA720941:LDD720941 LMW720941:LMZ720941 LWS720941:LWV720941 MGO720941:MGR720941 MQK720941:MQN720941 NAG720941:NAJ720941 NKC720941:NKF720941 NTY720941:NUB720941 ODU720941:ODX720941 ONQ720941:ONT720941 OXM720941:OXP720941 PHI720941:PHL720941 PRE720941:PRH720941 QBA720941:QBD720941 QKW720941:QKZ720941 QUS720941:QUV720941 REO720941:RER720941 ROK720941:RON720941 RYG720941:RYJ720941 SIC720941:SIF720941 SRY720941:SSB720941 TBU720941:TBX720941 TLQ720941:TLT720941 TVM720941:TVP720941 UFI720941:UFL720941 UPE720941:UPH720941 UZA720941:UZD720941 VIW720941:VIZ720941 VSS720941:VSV720941 WCO720941:WCR720941 WMK720941:WMN720941 WWG720941:WWJ720941 P786477:U786477 JU786477:JX786477 TQ786477:TT786477 ADM786477:ADP786477 ANI786477:ANL786477 AXE786477:AXH786477 BHA786477:BHD786477 BQW786477:BQZ786477 CAS786477:CAV786477 CKO786477:CKR786477 CUK786477:CUN786477 DEG786477:DEJ786477 DOC786477:DOF786477 DXY786477:DYB786477 EHU786477:EHX786477 ERQ786477:ERT786477 FBM786477:FBP786477 FLI786477:FLL786477 FVE786477:FVH786477 GFA786477:GFD786477 GOW786477:GOZ786477 GYS786477:GYV786477 HIO786477:HIR786477 HSK786477:HSN786477 ICG786477:ICJ786477 IMC786477:IMF786477 IVY786477:IWB786477 JFU786477:JFX786477 JPQ786477:JPT786477 JZM786477:JZP786477 KJI786477:KJL786477 KTE786477:KTH786477 LDA786477:LDD786477 LMW786477:LMZ786477 LWS786477:LWV786477 MGO786477:MGR786477 MQK786477:MQN786477 NAG786477:NAJ786477 NKC786477:NKF786477 NTY786477:NUB786477 ODU786477:ODX786477 ONQ786477:ONT786477 OXM786477:OXP786477 PHI786477:PHL786477 PRE786477:PRH786477 QBA786477:QBD786477 QKW786477:QKZ786477 QUS786477:QUV786477 REO786477:RER786477 ROK786477:RON786477 RYG786477:RYJ786477 SIC786477:SIF786477 SRY786477:SSB786477 TBU786477:TBX786477 TLQ786477:TLT786477 TVM786477:TVP786477 UFI786477:UFL786477 UPE786477:UPH786477 UZA786477:UZD786477 VIW786477:VIZ786477 VSS786477:VSV786477 WCO786477:WCR786477 WMK786477:WMN786477 WWG786477:WWJ786477 P852013:U852013 JU852013:JX852013 TQ852013:TT852013 ADM852013:ADP852013 ANI852013:ANL852013 AXE852013:AXH852013 BHA852013:BHD852013 BQW852013:BQZ852013 CAS852013:CAV852013 CKO852013:CKR852013 CUK852013:CUN852013 DEG852013:DEJ852013 DOC852013:DOF852013 DXY852013:DYB852013 EHU852013:EHX852013 ERQ852013:ERT852013 FBM852013:FBP852013 FLI852013:FLL852013 FVE852013:FVH852013 GFA852013:GFD852013 GOW852013:GOZ852013 GYS852013:GYV852013 HIO852013:HIR852013 HSK852013:HSN852013 ICG852013:ICJ852013 IMC852013:IMF852013 IVY852013:IWB852013 JFU852013:JFX852013 JPQ852013:JPT852013 JZM852013:JZP852013 KJI852013:KJL852013 KTE852013:KTH852013 LDA852013:LDD852013 LMW852013:LMZ852013 LWS852013:LWV852013 MGO852013:MGR852013 MQK852013:MQN852013 NAG852013:NAJ852013 NKC852013:NKF852013 NTY852013:NUB852013 ODU852013:ODX852013 ONQ852013:ONT852013 OXM852013:OXP852013 PHI852013:PHL852013 PRE852013:PRH852013 QBA852013:QBD852013 QKW852013:QKZ852013 QUS852013:QUV852013 REO852013:RER852013 ROK852013:RON852013 RYG852013:RYJ852013 SIC852013:SIF852013 SRY852013:SSB852013 TBU852013:TBX852013 TLQ852013:TLT852013 TVM852013:TVP852013 UFI852013:UFL852013 UPE852013:UPH852013 UZA852013:UZD852013 VIW852013:VIZ852013 VSS852013:VSV852013 WCO852013:WCR852013 WMK852013:WMN852013 WWG852013:WWJ852013 P917549:U917549 JU917549:JX917549 TQ917549:TT917549 ADM917549:ADP917549 ANI917549:ANL917549 AXE917549:AXH917549 BHA917549:BHD917549 BQW917549:BQZ917549 CAS917549:CAV917549 CKO917549:CKR917549 CUK917549:CUN917549 DEG917549:DEJ917549 DOC917549:DOF917549 DXY917549:DYB917549 EHU917549:EHX917549 ERQ917549:ERT917549 FBM917549:FBP917549 FLI917549:FLL917549 FVE917549:FVH917549 GFA917549:GFD917549 GOW917549:GOZ917549 GYS917549:GYV917549 HIO917549:HIR917549 HSK917549:HSN917549 ICG917549:ICJ917549 IMC917549:IMF917549 IVY917549:IWB917549 JFU917549:JFX917549 JPQ917549:JPT917549 JZM917549:JZP917549 KJI917549:KJL917549 KTE917549:KTH917549 LDA917549:LDD917549 LMW917549:LMZ917549 LWS917549:LWV917549 MGO917549:MGR917549 MQK917549:MQN917549 NAG917549:NAJ917549 NKC917549:NKF917549 NTY917549:NUB917549 ODU917549:ODX917549 ONQ917549:ONT917549 OXM917549:OXP917549 PHI917549:PHL917549 PRE917549:PRH917549 QBA917549:QBD917549 QKW917549:QKZ917549 QUS917549:QUV917549 REO917549:RER917549 ROK917549:RON917549 RYG917549:RYJ917549 SIC917549:SIF917549 SRY917549:SSB917549 TBU917549:TBX917549 TLQ917549:TLT917549 TVM917549:TVP917549 UFI917549:UFL917549 UPE917549:UPH917549 UZA917549:UZD917549 VIW917549:VIZ917549 VSS917549:VSV917549 WCO917549:WCR917549 WMK917549:WMN917549 WWG917549:WWJ917549 P983085:U983085 JU983085:JX983085 TQ983085:TT983085 ADM983085:ADP983085 ANI983085:ANL983085 AXE983085:AXH983085 BHA983085:BHD983085 BQW983085:BQZ983085 CAS983085:CAV983085 CKO983085:CKR983085 CUK983085:CUN983085 DEG983085:DEJ983085 DOC983085:DOF983085 DXY983085:DYB983085 EHU983085:EHX983085 ERQ983085:ERT983085 FBM983085:FBP983085 FLI983085:FLL983085 FVE983085:FVH983085 GFA983085:GFD983085 GOW983085:GOZ983085 GYS983085:GYV983085 HIO983085:HIR983085 HSK983085:HSN983085 ICG983085:ICJ983085 IMC983085:IMF983085 IVY983085:IWB983085 JFU983085:JFX983085 JPQ983085:JPT983085 JZM983085:JZP983085 KJI983085:KJL983085 KTE983085:KTH983085 LDA983085:LDD983085 LMW983085:LMZ983085 LWS983085:LWV983085 MGO983085:MGR983085 MQK983085:MQN983085 NAG983085:NAJ983085 NKC983085:NKF983085 NTY983085:NUB983085 ODU983085:ODX983085 ONQ983085:ONT983085 OXM983085:OXP983085 PHI983085:PHL983085 PRE983085:PRH983085 QBA983085:QBD983085 QKW983085:QKZ983085 QUS983085:QUV983085 REO983085:RER983085 ROK983085:RON983085 RYG983085:RYJ983085 SIC983085:SIF983085 SRY983085:SSB983085 TBU983085:TBX983085 TLQ983085:TLT983085 TVM983085:TVP983085 UFI983085:UFL983085 UPE983085:UPH983085 UZA983085:UZD983085 VIW983085:VIZ983085 VSS983085:VSV983085 WCO983085:WCR983085 WMK983085:WMN983085 WWG983085:WWJ983085 JY59:JY60 TU59:TU60 ADQ59:ADQ60 ANM59:ANM60 AXI59:AXI60 BHE59:BHE60 BRA59:BRA60 CAW59:CAW60 CKS59:CKS60 CUO59:CUO60 DEK59:DEK60 DOG59:DOG60 DYC59:DYC60 EHY59:EHY60 ERU59:ERU60 FBQ59:FBQ60 FLM59:FLM60 FVI59:FVI60 GFE59:GFE60 GPA59:GPA60 GYW59:GYW60 HIS59:HIS60 HSO59:HSO60 ICK59:ICK60 IMG59:IMG60 IWC59:IWC60 JFY59:JFY60 JPU59:JPU60 JZQ59:JZQ60 KJM59:KJM60 KTI59:KTI60 LDE59:LDE60 LNA59:LNA60 LWW59:LWW60 MGS59:MGS60 MQO59:MQO60 NAK59:NAK60 NKG59:NKG60 NUC59:NUC60 ODY59:ODY60 ONU59:ONU60 OXQ59:OXQ60 PHM59:PHM60 PRI59:PRI60 QBE59:QBE60 QLA59:QLA60 QUW59:QUW60 RES59:RES60 ROO59:ROO60 RYK59:RYK60 SIG59:SIG60 SSC59:SSC60 TBY59:TBY60 TLU59:TLU60 TVQ59:TVQ60 UFM59:UFM60 UPI59:UPI60 UZE59:UZE60 VJA59:VJA60 VSW59:VSW60 WCS59:WCS60 WMO59:WMO60 WWK59:WWK60 KD58:KF58 TZ58:UB58 ADV58:ADX58 ANR58:ANT58 AXN58:AXP58 BHJ58:BHL58 BRF58:BRH58 CBB58:CBD58 CKX58:CKZ58 CUT58:CUV58 DEP58:DER58 DOL58:DON58 DYH58:DYJ58 EID58:EIF58 ERZ58:ESB58 FBV58:FBX58 FLR58:FLT58 FVN58:FVP58 GFJ58:GFL58 GPF58:GPH58 GZB58:GZD58 HIX58:HIZ58 HST58:HSV58 ICP58:ICR58 IML58:IMN58 IWH58:IWJ58 JGD58:JGF58 JPZ58:JQB58 JZV58:JZX58 KJR58:KJT58 KTN58:KTP58 LDJ58:LDL58 LNF58:LNH58 LXB58:LXD58 MGX58:MGZ58 MQT58:MQV58 NAP58:NAR58 NKL58:NKN58 NUH58:NUJ58 OED58:OEF58 ONZ58:OOB58 OXV58:OXX58 PHR58:PHT58 PRN58:PRP58 QBJ58:QBL58 QLF58:QLH58 QVB58:QVD58 REX58:REZ58 ROT58:ROV58 RYP58:RYR58 SIL58:SIN58 SSH58:SSJ58 TCD58:TCF58 TLZ58:TMB58 TVV58:TVX58 UFR58:UFT58 UPN58:UPP58 UZJ58:UZL58 VJF58:VJH58 VTB58:VTD58 WCX58:WCZ58 WMT58:WMV58 WWP58:WWR58 JU58:JX58 TQ58:TT58 ADM58:ADP58 ANI58:ANL58 AXE58:AXH58 BHA58:BHD58 BQW58:BQZ58 CAS58:CAV58 CKO58:CKR58 CUK58:CUN58 DEG58:DEJ58 DOC58:DOF58 DXY58:DYB58 EHU58:EHX58 ERQ58:ERT58 FBM58:FBP58 FLI58:FLL58 FVE58:FVH58 GFA58:GFD58 GOW58:GOZ58 GYS58:GYV58 HIO58:HIR58 HSK58:HSN58 ICG58:ICJ58 IMC58:IMF58 IVY58:IWB58 JFU58:JFX58 JPQ58:JPT58 JZM58:JZP58 KJI58:KJL58 KTE58:KTH58 LDA58:LDD58 LMW58:LMZ58 LWS58:LWV58 MGO58:MGR58 MQK58:MQN58 NAG58:NAJ58 NKC58:NKF58 NTY58:NUB58 ODU58:ODX58 ONQ58:ONT58 OXM58:OXP58 PHI58:PHL58 PRE58:PRH58 QBA58:QBD58 QKW58:QKZ58 QUS58:QUV58 REO58:RER58 ROK58:RON58 RYG58:RYJ58 SIC58:SIF58 SRY58:SSB58 TBU58:TBX58 TLQ58:TLT58 TVM58:TVP58 UFI58:UFL58 UPE58:UPH58 UZA58:UZD58 VIW58:VIZ58 VSS58:VSV58 WCO58:WCR58 WMK58:WMN58 WWG58:WWJ58 X58 V59 Q58:R58 U58 AB58 AI59:AK61 Z59:AC60 UB13:UB57 AXP13:AXP57 BHL13:BHL57 BRH13:BRH57 CBD13:CBD57 CKZ13:CKZ57 CUV13:CUV57 DER13:DER57 DON13:DON57 DYJ13:DYJ57 EIF13:EIF57 ESB13:ESB57 FBX13:FBX57 FLT13:FLT57 FVP13:FVP57 GFL13:GFL57 GPH13:GPH57 GZD13:GZD57 HIZ13:HIZ57 HSV13:HSV57 ICR13:ICR57 IMN13:IMN57 IWJ13:IWJ57 JGF13:JGF57 JQB13:JQB57 JZX13:JZX57 KJT13:KJT57 KTP13:KTP57 LDL13:LDL57 LNH13:LNH57 LXD13:LXD57 MGZ13:MGZ57 MQV13:MQV57 NAR13:NAR57 NKN13:NKN57 NUJ13:NUJ57 OEF13:OEF57 OOB13:OOB57 OXX13:OXX57 PHT13:PHT57 PRP13:PRP57 QBL13:QBL57 QLH13:QLH57 QVD13:QVD57 REZ13:REZ57 ROV13:ROV57 RYR13:RYR57 SIN13:SIN57 SSJ13:SSJ57 TCF13:TCF57 TMB13:TMB57 TVX13:TVX57 UFT13:UFT57 UPP13:UPP57 UZL13:UZL57 VJH13:VJH57 VTD13:VTD57 WCZ13:WCZ57 WMV13:WMV57 WWR13:WWR57 ADX13:ADX57 KF13:KF57 ANT13:ANT57 AI13:AI55 AJ13:AK44 AJ46:AK55" xr:uid="{00000000-0002-0000-2500-000000000000}"/>
    <dataValidation type="list" imeMode="hiragana" allowBlank="1" showInputMessage="1" showErrorMessage="1" sqref="P51 K51 AH6:AH10" xr:uid="{F7530006-3596-499F-AA6B-38C28750D3D6}">
      <formula1>"✔"</formula1>
    </dataValidation>
    <dataValidation imeMode="hiragana" allowBlank="1" showInputMessage="1" showErrorMessage="1" sqref="X65545:AF65549 KA65545:KC65549 TW65545:TY65549 ADS65545:ADU65549 ANO65545:ANQ65549 AXK65545:AXM65549 BHG65545:BHI65549 BRC65545:BRE65549 CAY65545:CBA65549 CKU65545:CKW65549 CUQ65545:CUS65549 DEM65545:DEO65549 DOI65545:DOK65549 DYE65545:DYG65549 EIA65545:EIC65549 ERW65545:ERY65549 FBS65545:FBU65549 FLO65545:FLQ65549 FVK65545:FVM65549 GFG65545:GFI65549 GPC65545:GPE65549 GYY65545:GZA65549 HIU65545:HIW65549 HSQ65545:HSS65549 ICM65545:ICO65549 IMI65545:IMK65549 IWE65545:IWG65549 JGA65545:JGC65549 JPW65545:JPY65549 JZS65545:JZU65549 KJO65545:KJQ65549 KTK65545:KTM65549 LDG65545:LDI65549 LNC65545:LNE65549 LWY65545:LXA65549 MGU65545:MGW65549 MQQ65545:MQS65549 NAM65545:NAO65549 NKI65545:NKK65549 NUE65545:NUG65549 OEA65545:OEC65549 ONW65545:ONY65549 OXS65545:OXU65549 PHO65545:PHQ65549 PRK65545:PRM65549 QBG65545:QBI65549 QLC65545:QLE65549 QUY65545:QVA65549 REU65545:REW65549 ROQ65545:ROS65549 RYM65545:RYO65549 SII65545:SIK65549 SSE65545:SSG65549 TCA65545:TCC65549 TLW65545:TLY65549 TVS65545:TVU65549 UFO65545:UFQ65549 UPK65545:UPM65549 UZG65545:UZI65549 VJC65545:VJE65549 VSY65545:VTA65549 WCU65545:WCW65549 WMQ65545:WMS65549 WWM65545:WWO65549 X131081:AF131085 KA131081:KC131085 TW131081:TY131085 ADS131081:ADU131085 ANO131081:ANQ131085 AXK131081:AXM131085 BHG131081:BHI131085 BRC131081:BRE131085 CAY131081:CBA131085 CKU131081:CKW131085 CUQ131081:CUS131085 DEM131081:DEO131085 DOI131081:DOK131085 DYE131081:DYG131085 EIA131081:EIC131085 ERW131081:ERY131085 FBS131081:FBU131085 FLO131081:FLQ131085 FVK131081:FVM131085 GFG131081:GFI131085 GPC131081:GPE131085 GYY131081:GZA131085 HIU131081:HIW131085 HSQ131081:HSS131085 ICM131081:ICO131085 IMI131081:IMK131085 IWE131081:IWG131085 JGA131081:JGC131085 JPW131081:JPY131085 JZS131081:JZU131085 KJO131081:KJQ131085 KTK131081:KTM131085 LDG131081:LDI131085 LNC131081:LNE131085 LWY131081:LXA131085 MGU131081:MGW131085 MQQ131081:MQS131085 NAM131081:NAO131085 NKI131081:NKK131085 NUE131081:NUG131085 OEA131081:OEC131085 ONW131081:ONY131085 OXS131081:OXU131085 PHO131081:PHQ131085 PRK131081:PRM131085 QBG131081:QBI131085 QLC131081:QLE131085 QUY131081:QVA131085 REU131081:REW131085 ROQ131081:ROS131085 RYM131081:RYO131085 SII131081:SIK131085 SSE131081:SSG131085 TCA131081:TCC131085 TLW131081:TLY131085 TVS131081:TVU131085 UFO131081:UFQ131085 UPK131081:UPM131085 UZG131081:UZI131085 VJC131081:VJE131085 VSY131081:VTA131085 WCU131081:WCW131085 WMQ131081:WMS131085 WWM131081:WWO131085 X196617:AF196621 KA196617:KC196621 TW196617:TY196621 ADS196617:ADU196621 ANO196617:ANQ196621 AXK196617:AXM196621 BHG196617:BHI196621 BRC196617:BRE196621 CAY196617:CBA196621 CKU196617:CKW196621 CUQ196617:CUS196621 DEM196617:DEO196621 DOI196617:DOK196621 DYE196617:DYG196621 EIA196617:EIC196621 ERW196617:ERY196621 FBS196617:FBU196621 FLO196617:FLQ196621 FVK196617:FVM196621 GFG196617:GFI196621 GPC196617:GPE196621 GYY196617:GZA196621 HIU196617:HIW196621 HSQ196617:HSS196621 ICM196617:ICO196621 IMI196617:IMK196621 IWE196617:IWG196621 JGA196617:JGC196621 JPW196617:JPY196621 JZS196617:JZU196621 KJO196617:KJQ196621 KTK196617:KTM196621 LDG196617:LDI196621 LNC196617:LNE196621 LWY196617:LXA196621 MGU196617:MGW196621 MQQ196617:MQS196621 NAM196617:NAO196621 NKI196617:NKK196621 NUE196617:NUG196621 OEA196617:OEC196621 ONW196617:ONY196621 OXS196617:OXU196621 PHO196617:PHQ196621 PRK196617:PRM196621 QBG196617:QBI196621 QLC196617:QLE196621 QUY196617:QVA196621 REU196617:REW196621 ROQ196617:ROS196621 RYM196617:RYO196621 SII196617:SIK196621 SSE196617:SSG196621 TCA196617:TCC196621 TLW196617:TLY196621 TVS196617:TVU196621 UFO196617:UFQ196621 UPK196617:UPM196621 UZG196617:UZI196621 VJC196617:VJE196621 VSY196617:VTA196621 WCU196617:WCW196621 WMQ196617:WMS196621 WWM196617:WWO196621 X262153:AF262157 KA262153:KC262157 TW262153:TY262157 ADS262153:ADU262157 ANO262153:ANQ262157 AXK262153:AXM262157 BHG262153:BHI262157 BRC262153:BRE262157 CAY262153:CBA262157 CKU262153:CKW262157 CUQ262153:CUS262157 DEM262153:DEO262157 DOI262153:DOK262157 DYE262153:DYG262157 EIA262153:EIC262157 ERW262153:ERY262157 FBS262153:FBU262157 FLO262153:FLQ262157 FVK262153:FVM262157 GFG262153:GFI262157 GPC262153:GPE262157 GYY262153:GZA262157 HIU262153:HIW262157 HSQ262153:HSS262157 ICM262153:ICO262157 IMI262153:IMK262157 IWE262153:IWG262157 JGA262153:JGC262157 JPW262153:JPY262157 JZS262153:JZU262157 KJO262153:KJQ262157 KTK262153:KTM262157 LDG262153:LDI262157 LNC262153:LNE262157 LWY262153:LXA262157 MGU262153:MGW262157 MQQ262153:MQS262157 NAM262153:NAO262157 NKI262153:NKK262157 NUE262153:NUG262157 OEA262153:OEC262157 ONW262153:ONY262157 OXS262153:OXU262157 PHO262153:PHQ262157 PRK262153:PRM262157 QBG262153:QBI262157 QLC262153:QLE262157 QUY262153:QVA262157 REU262153:REW262157 ROQ262153:ROS262157 RYM262153:RYO262157 SII262153:SIK262157 SSE262153:SSG262157 TCA262153:TCC262157 TLW262153:TLY262157 TVS262153:TVU262157 UFO262153:UFQ262157 UPK262153:UPM262157 UZG262153:UZI262157 VJC262153:VJE262157 VSY262153:VTA262157 WCU262153:WCW262157 WMQ262153:WMS262157 WWM262153:WWO262157 X327689:AF327693 KA327689:KC327693 TW327689:TY327693 ADS327689:ADU327693 ANO327689:ANQ327693 AXK327689:AXM327693 BHG327689:BHI327693 BRC327689:BRE327693 CAY327689:CBA327693 CKU327689:CKW327693 CUQ327689:CUS327693 DEM327689:DEO327693 DOI327689:DOK327693 DYE327689:DYG327693 EIA327689:EIC327693 ERW327689:ERY327693 FBS327689:FBU327693 FLO327689:FLQ327693 FVK327689:FVM327693 GFG327689:GFI327693 GPC327689:GPE327693 GYY327689:GZA327693 HIU327689:HIW327693 HSQ327689:HSS327693 ICM327689:ICO327693 IMI327689:IMK327693 IWE327689:IWG327693 JGA327689:JGC327693 JPW327689:JPY327693 JZS327689:JZU327693 KJO327689:KJQ327693 KTK327689:KTM327693 LDG327689:LDI327693 LNC327689:LNE327693 LWY327689:LXA327693 MGU327689:MGW327693 MQQ327689:MQS327693 NAM327689:NAO327693 NKI327689:NKK327693 NUE327689:NUG327693 OEA327689:OEC327693 ONW327689:ONY327693 OXS327689:OXU327693 PHO327689:PHQ327693 PRK327689:PRM327693 QBG327689:QBI327693 QLC327689:QLE327693 QUY327689:QVA327693 REU327689:REW327693 ROQ327689:ROS327693 RYM327689:RYO327693 SII327689:SIK327693 SSE327689:SSG327693 TCA327689:TCC327693 TLW327689:TLY327693 TVS327689:TVU327693 UFO327689:UFQ327693 UPK327689:UPM327693 UZG327689:UZI327693 VJC327689:VJE327693 VSY327689:VTA327693 WCU327689:WCW327693 WMQ327689:WMS327693 WWM327689:WWO327693 X393225:AF393229 KA393225:KC393229 TW393225:TY393229 ADS393225:ADU393229 ANO393225:ANQ393229 AXK393225:AXM393229 BHG393225:BHI393229 BRC393225:BRE393229 CAY393225:CBA393229 CKU393225:CKW393229 CUQ393225:CUS393229 DEM393225:DEO393229 DOI393225:DOK393229 DYE393225:DYG393229 EIA393225:EIC393229 ERW393225:ERY393229 FBS393225:FBU393229 FLO393225:FLQ393229 FVK393225:FVM393229 GFG393225:GFI393229 GPC393225:GPE393229 GYY393225:GZA393229 HIU393225:HIW393229 HSQ393225:HSS393229 ICM393225:ICO393229 IMI393225:IMK393229 IWE393225:IWG393229 JGA393225:JGC393229 JPW393225:JPY393229 JZS393225:JZU393229 KJO393225:KJQ393229 KTK393225:KTM393229 LDG393225:LDI393229 LNC393225:LNE393229 LWY393225:LXA393229 MGU393225:MGW393229 MQQ393225:MQS393229 NAM393225:NAO393229 NKI393225:NKK393229 NUE393225:NUG393229 OEA393225:OEC393229 ONW393225:ONY393229 OXS393225:OXU393229 PHO393225:PHQ393229 PRK393225:PRM393229 QBG393225:QBI393229 QLC393225:QLE393229 QUY393225:QVA393229 REU393225:REW393229 ROQ393225:ROS393229 RYM393225:RYO393229 SII393225:SIK393229 SSE393225:SSG393229 TCA393225:TCC393229 TLW393225:TLY393229 TVS393225:TVU393229 UFO393225:UFQ393229 UPK393225:UPM393229 UZG393225:UZI393229 VJC393225:VJE393229 VSY393225:VTA393229 WCU393225:WCW393229 WMQ393225:WMS393229 WWM393225:WWO393229 X458761:AF458765 KA458761:KC458765 TW458761:TY458765 ADS458761:ADU458765 ANO458761:ANQ458765 AXK458761:AXM458765 BHG458761:BHI458765 BRC458761:BRE458765 CAY458761:CBA458765 CKU458761:CKW458765 CUQ458761:CUS458765 DEM458761:DEO458765 DOI458761:DOK458765 DYE458761:DYG458765 EIA458761:EIC458765 ERW458761:ERY458765 FBS458761:FBU458765 FLO458761:FLQ458765 FVK458761:FVM458765 GFG458761:GFI458765 GPC458761:GPE458765 GYY458761:GZA458765 HIU458761:HIW458765 HSQ458761:HSS458765 ICM458761:ICO458765 IMI458761:IMK458765 IWE458761:IWG458765 JGA458761:JGC458765 JPW458761:JPY458765 JZS458761:JZU458765 KJO458761:KJQ458765 KTK458761:KTM458765 LDG458761:LDI458765 LNC458761:LNE458765 LWY458761:LXA458765 MGU458761:MGW458765 MQQ458761:MQS458765 NAM458761:NAO458765 NKI458761:NKK458765 NUE458761:NUG458765 OEA458761:OEC458765 ONW458761:ONY458765 OXS458761:OXU458765 PHO458761:PHQ458765 PRK458761:PRM458765 QBG458761:QBI458765 QLC458761:QLE458765 QUY458761:QVA458765 REU458761:REW458765 ROQ458761:ROS458765 RYM458761:RYO458765 SII458761:SIK458765 SSE458761:SSG458765 TCA458761:TCC458765 TLW458761:TLY458765 TVS458761:TVU458765 UFO458761:UFQ458765 UPK458761:UPM458765 UZG458761:UZI458765 VJC458761:VJE458765 VSY458761:VTA458765 WCU458761:WCW458765 WMQ458761:WMS458765 WWM458761:WWO458765 X524297:AF524301 KA524297:KC524301 TW524297:TY524301 ADS524297:ADU524301 ANO524297:ANQ524301 AXK524297:AXM524301 BHG524297:BHI524301 BRC524297:BRE524301 CAY524297:CBA524301 CKU524297:CKW524301 CUQ524297:CUS524301 DEM524297:DEO524301 DOI524297:DOK524301 DYE524297:DYG524301 EIA524297:EIC524301 ERW524297:ERY524301 FBS524297:FBU524301 FLO524297:FLQ524301 FVK524297:FVM524301 GFG524297:GFI524301 GPC524297:GPE524301 GYY524297:GZA524301 HIU524297:HIW524301 HSQ524297:HSS524301 ICM524297:ICO524301 IMI524297:IMK524301 IWE524297:IWG524301 JGA524297:JGC524301 JPW524297:JPY524301 JZS524297:JZU524301 KJO524297:KJQ524301 KTK524297:KTM524301 LDG524297:LDI524301 LNC524297:LNE524301 LWY524297:LXA524301 MGU524297:MGW524301 MQQ524297:MQS524301 NAM524297:NAO524301 NKI524297:NKK524301 NUE524297:NUG524301 OEA524297:OEC524301 ONW524297:ONY524301 OXS524297:OXU524301 PHO524297:PHQ524301 PRK524297:PRM524301 QBG524297:QBI524301 QLC524297:QLE524301 QUY524297:QVA524301 REU524297:REW524301 ROQ524297:ROS524301 RYM524297:RYO524301 SII524297:SIK524301 SSE524297:SSG524301 TCA524297:TCC524301 TLW524297:TLY524301 TVS524297:TVU524301 UFO524297:UFQ524301 UPK524297:UPM524301 UZG524297:UZI524301 VJC524297:VJE524301 VSY524297:VTA524301 WCU524297:WCW524301 WMQ524297:WMS524301 WWM524297:WWO524301 X589833:AF589837 KA589833:KC589837 TW589833:TY589837 ADS589833:ADU589837 ANO589833:ANQ589837 AXK589833:AXM589837 BHG589833:BHI589837 BRC589833:BRE589837 CAY589833:CBA589837 CKU589833:CKW589837 CUQ589833:CUS589837 DEM589833:DEO589837 DOI589833:DOK589837 DYE589833:DYG589837 EIA589833:EIC589837 ERW589833:ERY589837 FBS589833:FBU589837 FLO589833:FLQ589837 FVK589833:FVM589837 GFG589833:GFI589837 GPC589833:GPE589837 GYY589833:GZA589837 HIU589833:HIW589837 HSQ589833:HSS589837 ICM589833:ICO589837 IMI589833:IMK589837 IWE589833:IWG589837 JGA589833:JGC589837 JPW589833:JPY589837 JZS589833:JZU589837 KJO589833:KJQ589837 KTK589833:KTM589837 LDG589833:LDI589837 LNC589833:LNE589837 LWY589833:LXA589837 MGU589833:MGW589837 MQQ589833:MQS589837 NAM589833:NAO589837 NKI589833:NKK589837 NUE589833:NUG589837 OEA589833:OEC589837 ONW589833:ONY589837 OXS589833:OXU589837 PHO589833:PHQ589837 PRK589833:PRM589837 QBG589833:QBI589837 QLC589833:QLE589837 QUY589833:QVA589837 REU589833:REW589837 ROQ589833:ROS589837 RYM589833:RYO589837 SII589833:SIK589837 SSE589833:SSG589837 TCA589833:TCC589837 TLW589833:TLY589837 TVS589833:TVU589837 UFO589833:UFQ589837 UPK589833:UPM589837 UZG589833:UZI589837 VJC589833:VJE589837 VSY589833:VTA589837 WCU589833:WCW589837 WMQ589833:WMS589837 WWM589833:WWO589837 X655369:AF655373 KA655369:KC655373 TW655369:TY655373 ADS655369:ADU655373 ANO655369:ANQ655373 AXK655369:AXM655373 BHG655369:BHI655373 BRC655369:BRE655373 CAY655369:CBA655373 CKU655369:CKW655373 CUQ655369:CUS655373 DEM655369:DEO655373 DOI655369:DOK655373 DYE655369:DYG655373 EIA655369:EIC655373 ERW655369:ERY655373 FBS655369:FBU655373 FLO655369:FLQ655373 FVK655369:FVM655373 GFG655369:GFI655373 GPC655369:GPE655373 GYY655369:GZA655373 HIU655369:HIW655373 HSQ655369:HSS655373 ICM655369:ICO655373 IMI655369:IMK655373 IWE655369:IWG655373 JGA655369:JGC655373 JPW655369:JPY655373 JZS655369:JZU655373 KJO655369:KJQ655373 KTK655369:KTM655373 LDG655369:LDI655373 LNC655369:LNE655373 LWY655369:LXA655373 MGU655369:MGW655373 MQQ655369:MQS655373 NAM655369:NAO655373 NKI655369:NKK655373 NUE655369:NUG655373 OEA655369:OEC655373 ONW655369:ONY655373 OXS655369:OXU655373 PHO655369:PHQ655373 PRK655369:PRM655373 QBG655369:QBI655373 QLC655369:QLE655373 QUY655369:QVA655373 REU655369:REW655373 ROQ655369:ROS655373 RYM655369:RYO655373 SII655369:SIK655373 SSE655369:SSG655373 TCA655369:TCC655373 TLW655369:TLY655373 TVS655369:TVU655373 UFO655369:UFQ655373 UPK655369:UPM655373 UZG655369:UZI655373 VJC655369:VJE655373 VSY655369:VTA655373 WCU655369:WCW655373 WMQ655369:WMS655373 WWM655369:WWO655373 X720905:AF720909 KA720905:KC720909 TW720905:TY720909 ADS720905:ADU720909 ANO720905:ANQ720909 AXK720905:AXM720909 BHG720905:BHI720909 BRC720905:BRE720909 CAY720905:CBA720909 CKU720905:CKW720909 CUQ720905:CUS720909 DEM720905:DEO720909 DOI720905:DOK720909 DYE720905:DYG720909 EIA720905:EIC720909 ERW720905:ERY720909 FBS720905:FBU720909 FLO720905:FLQ720909 FVK720905:FVM720909 GFG720905:GFI720909 GPC720905:GPE720909 GYY720905:GZA720909 HIU720905:HIW720909 HSQ720905:HSS720909 ICM720905:ICO720909 IMI720905:IMK720909 IWE720905:IWG720909 JGA720905:JGC720909 JPW720905:JPY720909 JZS720905:JZU720909 KJO720905:KJQ720909 KTK720905:KTM720909 LDG720905:LDI720909 LNC720905:LNE720909 LWY720905:LXA720909 MGU720905:MGW720909 MQQ720905:MQS720909 NAM720905:NAO720909 NKI720905:NKK720909 NUE720905:NUG720909 OEA720905:OEC720909 ONW720905:ONY720909 OXS720905:OXU720909 PHO720905:PHQ720909 PRK720905:PRM720909 QBG720905:QBI720909 QLC720905:QLE720909 QUY720905:QVA720909 REU720905:REW720909 ROQ720905:ROS720909 RYM720905:RYO720909 SII720905:SIK720909 SSE720905:SSG720909 TCA720905:TCC720909 TLW720905:TLY720909 TVS720905:TVU720909 UFO720905:UFQ720909 UPK720905:UPM720909 UZG720905:UZI720909 VJC720905:VJE720909 VSY720905:VTA720909 WCU720905:WCW720909 WMQ720905:WMS720909 WWM720905:WWO720909 X786441:AF786445 KA786441:KC786445 TW786441:TY786445 ADS786441:ADU786445 ANO786441:ANQ786445 AXK786441:AXM786445 BHG786441:BHI786445 BRC786441:BRE786445 CAY786441:CBA786445 CKU786441:CKW786445 CUQ786441:CUS786445 DEM786441:DEO786445 DOI786441:DOK786445 DYE786441:DYG786445 EIA786441:EIC786445 ERW786441:ERY786445 FBS786441:FBU786445 FLO786441:FLQ786445 FVK786441:FVM786445 GFG786441:GFI786445 GPC786441:GPE786445 GYY786441:GZA786445 HIU786441:HIW786445 HSQ786441:HSS786445 ICM786441:ICO786445 IMI786441:IMK786445 IWE786441:IWG786445 JGA786441:JGC786445 JPW786441:JPY786445 JZS786441:JZU786445 KJO786441:KJQ786445 KTK786441:KTM786445 LDG786441:LDI786445 LNC786441:LNE786445 LWY786441:LXA786445 MGU786441:MGW786445 MQQ786441:MQS786445 NAM786441:NAO786445 NKI786441:NKK786445 NUE786441:NUG786445 OEA786441:OEC786445 ONW786441:ONY786445 OXS786441:OXU786445 PHO786441:PHQ786445 PRK786441:PRM786445 QBG786441:QBI786445 QLC786441:QLE786445 QUY786441:QVA786445 REU786441:REW786445 ROQ786441:ROS786445 RYM786441:RYO786445 SII786441:SIK786445 SSE786441:SSG786445 TCA786441:TCC786445 TLW786441:TLY786445 TVS786441:TVU786445 UFO786441:UFQ786445 UPK786441:UPM786445 UZG786441:UZI786445 VJC786441:VJE786445 VSY786441:VTA786445 WCU786441:WCW786445 WMQ786441:WMS786445 WWM786441:WWO786445 X851977:AF851981 KA851977:KC851981 TW851977:TY851981 ADS851977:ADU851981 ANO851977:ANQ851981 AXK851977:AXM851981 BHG851977:BHI851981 BRC851977:BRE851981 CAY851977:CBA851981 CKU851977:CKW851981 CUQ851977:CUS851981 DEM851977:DEO851981 DOI851977:DOK851981 DYE851977:DYG851981 EIA851977:EIC851981 ERW851977:ERY851981 FBS851977:FBU851981 FLO851977:FLQ851981 FVK851977:FVM851981 GFG851977:GFI851981 GPC851977:GPE851981 GYY851977:GZA851981 HIU851977:HIW851981 HSQ851977:HSS851981 ICM851977:ICO851981 IMI851977:IMK851981 IWE851977:IWG851981 JGA851977:JGC851981 JPW851977:JPY851981 JZS851977:JZU851981 KJO851977:KJQ851981 KTK851977:KTM851981 LDG851977:LDI851981 LNC851977:LNE851981 LWY851977:LXA851981 MGU851977:MGW851981 MQQ851977:MQS851981 NAM851977:NAO851981 NKI851977:NKK851981 NUE851977:NUG851981 OEA851977:OEC851981 ONW851977:ONY851981 OXS851977:OXU851981 PHO851977:PHQ851981 PRK851977:PRM851981 QBG851977:QBI851981 QLC851977:QLE851981 QUY851977:QVA851981 REU851977:REW851981 ROQ851977:ROS851981 RYM851977:RYO851981 SII851977:SIK851981 SSE851977:SSG851981 TCA851977:TCC851981 TLW851977:TLY851981 TVS851977:TVU851981 UFO851977:UFQ851981 UPK851977:UPM851981 UZG851977:UZI851981 VJC851977:VJE851981 VSY851977:VTA851981 WCU851977:WCW851981 WMQ851977:WMS851981 WWM851977:WWO851981 X917513:AF917517 KA917513:KC917517 TW917513:TY917517 ADS917513:ADU917517 ANO917513:ANQ917517 AXK917513:AXM917517 BHG917513:BHI917517 BRC917513:BRE917517 CAY917513:CBA917517 CKU917513:CKW917517 CUQ917513:CUS917517 DEM917513:DEO917517 DOI917513:DOK917517 DYE917513:DYG917517 EIA917513:EIC917517 ERW917513:ERY917517 FBS917513:FBU917517 FLO917513:FLQ917517 FVK917513:FVM917517 GFG917513:GFI917517 GPC917513:GPE917517 GYY917513:GZA917517 HIU917513:HIW917517 HSQ917513:HSS917517 ICM917513:ICO917517 IMI917513:IMK917517 IWE917513:IWG917517 JGA917513:JGC917517 JPW917513:JPY917517 JZS917513:JZU917517 KJO917513:KJQ917517 KTK917513:KTM917517 LDG917513:LDI917517 LNC917513:LNE917517 LWY917513:LXA917517 MGU917513:MGW917517 MQQ917513:MQS917517 NAM917513:NAO917517 NKI917513:NKK917517 NUE917513:NUG917517 OEA917513:OEC917517 ONW917513:ONY917517 OXS917513:OXU917517 PHO917513:PHQ917517 PRK917513:PRM917517 QBG917513:QBI917517 QLC917513:QLE917517 QUY917513:QVA917517 REU917513:REW917517 ROQ917513:ROS917517 RYM917513:RYO917517 SII917513:SIK917517 SSE917513:SSG917517 TCA917513:TCC917517 TLW917513:TLY917517 TVS917513:TVU917517 UFO917513:UFQ917517 UPK917513:UPM917517 UZG917513:UZI917517 VJC917513:VJE917517 VSY917513:VTA917517 WCU917513:WCW917517 WMQ917513:WMS917517 WWM917513:WWO917517 X983049:AF983053 KA983049:KC983053 TW983049:TY983053 ADS983049:ADU983053 ANO983049:ANQ983053 AXK983049:AXM983053 BHG983049:BHI983053 BRC983049:BRE983053 CAY983049:CBA983053 CKU983049:CKW983053 CUQ983049:CUS983053 DEM983049:DEO983053 DOI983049:DOK983053 DYE983049:DYG983053 EIA983049:EIC983053 ERW983049:ERY983053 FBS983049:FBU983053 FLO983049:FLQ983053 FVK983049:FVM983053 GFG983049:GFI983053 GPC983049:GPE983053 GYY983049:GZA983053 HIU983049:HIW983053 HSQ983049:HSS983053 ICM983049:ICO983053 IMI983049:IMK983053 IWE983049:IWG983053 JGA983049:JGC983053 JPW983049:JPY983053 JZS983049:JZU983053 KJO983049:KJQ983053 KTK983049:KTM983053 LDG983049:LDI983053 LNC983049:LNE983053 LWY983049:LXA983053 MGU983049:MGW983053 MQQ983049:MQS983053 NAM983049:NAO983053 NKI983049:NKK983053 NUE983049:NUG983053 OEA983049:OEC983053 ONW983049:ONY983053 OXS983049:OXU983053 PHO983049:PHQ983053 PRK983049:PRM983053 QBG983049:QBI983053 QLC983049:QLE983053 QUY983049:QVA983053 REU983049:REW983053 ROQ983049:ROS983053 RYM983049:RYO983053 SII983049:SIK983053 SSE983049:SSG983053 TCA983049:TCC983053 TLW983049:TLY983053 TVS983049:TVU983053 UFO983049:UFQ983053 UPK983049:UPM983053 UZG983049:UZI983053 VJC983049:VJE983053 VSY983049:VTA983053 WCU983049:WCW983053 WMQ983049:WMS983053 WWM983049:WWO983053 M65563:AJ65575 JS65563:KE65575 TO65563:UA65575 ADK65563:ADW65575 ANG65563:ANS65575 AXC65563:AXO65575 BGY65563:BHK65575 BQU65563:BRG65575 CAQ65563:CBC65575 CKM65563:CKY65575 CUI65563:CUU65575 DEE65563:DEQ65575 DOA65563:DOM65575 DXW65563:DYI65575 EHS65563:EIE65575 ERO65563:ESA65575 FBK65563:FBW65575 FLG65563:FLS65575 FVC65563:FVO65575 GEY65563:GFK65575 GOU65563:GPG65575 GYQ65563:GZC65575 HIM65563:HIY65575 HSI65563:HSU65575 ICE65563:ICQ65575 IMA65563:IMM65575 IVW65563:IWI65575 JFS65563:JGE65575 JPO65563:JQA65575 JZK65563:JZW65575 KJG65563:KJS65575 KTC65563:KTO65575 LCY65563:LDK65575 LMU65563:LNG65575 LWQ65563:LXC65575 MGM65563:MGY65575 MQI65563:MQU65575 NAE65563:NAQ65575 NKA65563:NKM65575 NTW65563:NUI65575 ODS65563:OEE65575 ONO65563:OOA65575 OXK65563:OXW65575 PHG65563:PHS65575 PRC65563:PRO65575 QAY65563:QBK65575 QKU65563:QLG65575 QUQ65563:QVC65575 REM65563:REY65575 ROI65563:ROU65575 RYE65563:RYQ65575 SIA65563:SIM65575 SRW65563:SSI65575 TBS65563:TCE65575 TLO65563:TMA65575 TVK65563:TVW65575 UFG65563:UFS65575 UPC65563:UPO65575 UYY65563:UZK65575 VIU65563:VJG65575 VSQ65563:VTC65575 WCM65563:WCY65575 WMI65563:WMU65575 WWE65563:WWQ65575 M131099:AJ131111 JS131099:KE131111 TO131099:UA131111 ADK131099:ADW131111 ANG131099:ANS131111 AXC131099:AXO131111 BGY131099:BHK131111 BQU131099:BRG131111 CAQ131099:CBC131111 CKM131099:CKY131111 CUI131099:CUU131111 DEE131099:DEQ131111 DOA131099:DOM131111 DXW131099:DYI131111 EHS131099:EIE131111 ERO131099:ESA131111 FBK131099:FBW131111 FLG131099:FLS131111 FVC131099:FVO131111 GEY131099:GFK131111 GOU131099:GPG131111 GYQ131099:GZC131111 HIM131099:HIY131111 HSI131099:HSU131111 ICE131099:ICQ131111 IMA131099:IMM131111 IVW131099:IWI131111 JFS131099:JGE131111 JPO131099:JQA131111 JZK131099:JZW131111 KJG131099:KJS131111 KTC131099:KTO131111 LCY131099:LDK131111 LMU131099:LNG131111 LWQ131099:LXC131111 MGM131099:MGY131111 MQI131099:MQU131111 NAE131099:NAQ131111 NKA131099:NKM131111 NTW131099:NUI131111 ODS131099:OEE131111 ONO131099:OOA131111 OXK131099:OXW131111 PHG131099:PHS131111 PRC131099:PRO131111 QAY131099:QBK131111 QKU131099:QLG131111 QUQ131099:QVC131111 REM131099:REY131111 ROI131099:ROU131111 RYE131099:RYQ131111 SIA131099:SIM131111 SRW131099:SSI131111 TBS131099:TCE131111 TLO131099:TMA131111 TVK131099:TVW131111 UFG131099:UFS131111 UPC131099:UPO131111 UYY131099:UZK131111 VIU131099:VJG131111 VSQ131099:VTC131111 WCM131099:WCY131111 WMI131099:WMU131111 WWE131099:WWQ131111 M196635:AJ196647 JS196635:KE196647 TO196635:UA196647 ADK196635:ADW196647 ANG196635:ANS196647 AXC196635:AXO196647 BGY196635:BHK196647 BQU196635:BRG196647 CAQ196635:CBC196647 CKM196635:CKY196647 CUI196635:CUU196647 DEE196635:DEQ196647 DOA196635:DOM196647 DXW196635:DYI196647 EHS196635:EIE196647 ERO196635:ESA196647 FBK196635:FBW196647 FLG196635:FLS196647 FVC196635:FVO196647 GEY196635:GFK196647 GOU196635:GPG196647 GYQ196635:GZC196647 HIM196635:HIY196647 HSI196635:HSU196647 ICE196635:ICQ196647 IMA196635:IMM196647 IVW196635:IWI196647 JFS196635:JGE196647 JPO196635:JQA196647 JZK196635:JZW196647 KJG196635:KJS196647 KTC196635:KTO196647 LCY196635:LDK196647 LMU196635:LNG196647 LWQ196635:LXC196647 MGM196635:MGY196647 MQI196635:MQU196647 NAE196635:NAQ196647 NKA196635:NKM196647 NTW196635:NUI196647 ODS196635:OEE196647 ONO196635:OOA196647 OXK196635:OXW196647 PHG196635:PHS196647 PRC196635:PRO196647 QAY196635:QBK196647 QKU196635:QLG196647 QUQ196635:QVC196647 REM196635:REY196647 ROI196635:ROU196647 RYE196635:RYQ196647 SIA196635:SIM196647 SRW196635:SSI196647 TBS196635:TCE196647 TLO196635:TMA196647 TVK196635:TVW196647 UFG196635:UFS196647 UPC196635:UPO196647 UYY196635:UZK196647 VIU196635:VJG196647 VSQ196635:VTC196647 WCM196635:WCY196647 WMI196635:WMU196647 WWE196635:WWQ196647 M262171:AJ262183 JS262171:KE262183 TO262171:UA262183 ADK262171:ADW262183 ANG262171:ANS262183 AXC262171:AXO262183 BGY262171:BHK262183 BQU262171:BRG262183 CAQ262171:CBC262183 CKM262171:CKY262183 CUI262171:CUU262183 DEE262171:DEQ262183 DOA262171:DOM262183 DXW262171:DYI262183 EHS262171:EIE262183 ERO262171:ESA262183 FBK262171:FBW262183 FLG262171:FLS262183 FVC262171:FVO262183 GEY262171:GFK262183 GOU262171:GPG262183 GYQ262171:GZC262183 HIM262171:HIY262183 HSI262171:HSU262183 ICE262171:ICQ262183 IMA262171:IMM262183 IVW262171:IWI262183 JFS262171:JGE262183 JPO262171:JQA262183 JZK262171:JZW262183 KJG262171:KJS262183 KTC262171:KTO262183 LCY262171:LDK262183 LMU262171:LNG262183 LWQ262171:LXC262183 MGM262171:MGY262183 MQI262171:MQU262183 NAE262171:NAQ262183 NKA262171:NKM262183 NTW262171:NUI262183 ODS262171:OEE262183 ONO262171:OOA262183 OXK262171:OXW262183 PHG262171:PHS262183 PRC262171:PRO262183 QAY262171:QBK262183 QKU262171:QLG262183 QUQ262171:QVC262183 REM262171:REY262183 ROI262171:ROU262183 RYE262171:RYQ262183 SIA262171:SIM262183 SRW262171:SSI262183 TBS262171:TCE262183 TLO262171:TMA262183 TVK262171:TVW262183 UFG262171:UFS262183 UPC262171:UPO262183 UYY262171:UZK262183 VIU262171:VJG262183 VSQ262171:VTC262183 WCM262171:WCY262183 WMI262171:WMU262183 WWE262171:WWQ262183 M327707:AJ327719 JS327707:KE327719 TO327707:UA327719 ADK327707:ADW327719 ANG327707:ANS327719 AXC327707:AXO327719 BGY327707:BHK327719 BQU327707:BRG327719 CAQ327707:CBC327719 CKM327707:CKY327719 CUI327707:CUU327719 DEE327707:DEQ327719 DOA327707:DOM327719 DXW327707:DYI327719 EHS327707:EIE327719 ERO327707:ESA327719 FBK327707:FBW327719 FLG327707:FLS327719 FVC327707:FVO327719 GEY327707:GFK327719 GOU327707:GPG327719 GYQ327707:GZC327719 HIM327707:HIY327719 HSI327707:HSU327719 ICE327707:ICQ327719 IMA327707:IMM327719 IVW327707:IWI327719 JFS327707:JGE327719 JPO327707:JQA327719 JZK327707:JZW327719 KJG327707:KJS327719 KTC327707:KTO327719 LCY327707:LDK327719 LMU327707:LNG327719 LWQ327707:LXC327719 MGM327707:MGY327719 MQI327707:MQU327719 NAE327707:NAQ327719 NKA327707:NKM327719 NTW327707:NUI327719 ODS327707:OEE327719 ONO327707:OOA327719 OXK327707:OXW327719 PHG327707:PHS327719 PRC327707:PRO327719 QAY327707:QBK327719 QKU327707:QLG327719 QUQ327707:QVC327719 REM327707:REY327719 ROI327707:ROU327719 RYE327707:RYQ327719 SIA327707:SIM327719 SRW327707:SSI327719 TBS327707:TCE327719 TLO327707:TMA327719 TVK327707:TVW327719 UFG327707:UFS327719 UPC327707:UPO327719 UYY327707:UZK327719 VIU327707:VJG327719 VSQ327707:VTC327719 WCM327707:WCY327719 WMI327707:WMU327719 WWE327707:WWQ327719 M393243:AJ393255 JS393243:KE393255 TO393243:UA393255 ADK393243:ADW393255 ANG393243:ANS393255 AXC393243:AXO393255 BGY393243:BHK393255 BQU393243:BRG393255 CAQ393243:CBC393255 CKM393243:CKY393255 CUI393243:CUU393255 DEE393243:DEQ393255 DOA393243:DOM393255 DXW393243:DYI393255 EHS393243:EIE393255 ERO393243:ESA393255 FBK393243:FBW393255 FLG393243:FLS393255 FVC393243:FVO393255 GEY393243:GFK393255 GOU393243:GPG393255 GYQ393243:GZC393255 HIM393243:HIY393255 HSI393243:HSU393255 ICE393243:ICQ393255 IMA393243:IMM393255 IVW393243:IWI393255 JFS393243:JGE393255 JPO393243:JQA393255 JZK393243:JZW393255 KJG393243:KJS393255 KTC393243:KTO393255 LCY393243:LDK393255 LMU393243:LNG393255 LWQ393243:LXC393255 MGM393243:MGY393255 MQI393243:MQU393255 NAE393243:NAQ393255 NKA393243:NKM393255 NTW393243:NUI393255 ODS393243:OEE393255 ONO393243:OOA393255 OXK393243:OXW393255 PHG393243:PHS393255 PRC393243:PRO393255 QAY393243:QBK393255 QKU393243:QLG393255 QUQ393243:QVC393255 REM393243:REY393255 ROI393243:ROU393255 RYE393243:RYQ393255 SIA393243:SIM393255 SRW393243:SSI393255 TBS393243:TCE393255 TLO393243:TMA393255 TVK393243:TVW393255 UFG393243:UFS393255 UPC393243:UPO393255 UYY393243:UZK393255 VIU393243:VJG393255 VSQ393243:VTC393255 WCM393243:WCY393255 WMI393243:WMU393255 WWE393243:WWQ393255 M458779:AJ458791 JS458779:KE458791 TO458779:UA458791 ADK458779:ADW458791 ANG458779:ANS458791 AXC458779:AXO458791 BGY458779:BHK458791 BQU458779:BRG458791 CAQ458779:CBC458791 CKM458779:CKY458791 CUI458779:CUU458791 DEE458779:DEQ458791 DOA458779:DOM458791 DXW458779:DYI458791 EHS458779:EIE458791 ERO458779:ESA458791 FBK458779:FBW458791 FLG458779:FLS458791 FVC458779:FVO458791 GEY458779:GFK458791 GOU458779:GPG458791 GYQ458779:GZC458791 HIM458779:HIY458791 HSI458779:HSU458791 ICE458779:ICQ458791 IMA458779:IMM458791 IVW458779:IWI458791 JFS458779:JGE458791 JPO458779:JQA458791 JZK458779:JZW458791 KJG458779:KJS458791 KTC458779:KTO458791 LCY458779:LDK458791 LMU458779:LNG458791 LWQ458779:LXC458791 MGM458779:MGY458791 MQI458779:MQU458791 NAE458779:NAQ458791 NKA458779:NKM458791 NTW458779:NUI458791 ODS458779:OEE458791 ONO458779:OOA458791 OXK458779:OXW458791 PHG458779:PHS458791 PRC458779:PRO458791 QAY458779:QBK458791 QKU458779:QLG458791 QUQ458779:QVC458791 REM458779:REY458791 ROI458779:ROU458791 RYE458779:RYQ458791 SIA458779:SIM458791 SRW458779:SSI458791 TBS458779:TCE458791 TLO458779:TMA458791 TVK458779:TVW458791 UFG458779:UFS458791 UPC458779:UPO458791 UYY458779:UZK458791 VIU458779:VJG458791 VSQ458779:VTC458791 WCM458779:WCY458791 WMI458779:WMU458791 WWE458779:WWQ458791 M524315:AJ524327 JS524315:KE524327 TO524315:UA524327 ADK524315:ADW524327 ANG524315:ANS524327 AXC524315:AXO524327 BGY524315:BHK524327 BQU524315:BRG524327 CAQ524315:CBC524327 CKM524315:CKY524327 CUI524315:CUU524327 DEE524315:DEQ524327 DOA524315:DOM524327 DXW524315:DYI524327 EHS524315:EIE524327 ERO524315:ESA524327 FBK524315:FBW524327 FLG524315:FLS524327 FVC524315:FVO524327 GEY524315:GFK524327 GOU524315:GPG524327 GYQ524315:GZC524327 HIM524315:HIY524327 HSI524315:HSU524327 ICE524315:ICQ524327 IMA524315:IMM524327 IVW524315:IWI524327 JFS524315:JGE524327 JPO524315:JQA524327 JZK524315:JZW524327 KJG524315:KJS524327 KTC524315:KTO524327 LCY524315:LDK524327 LMU524315:LNG524327 LWQ524315:LXC524327 MGM524315:MGY524327 MQI524315:MQU524327 NAE524315:NAQ524327 NKA524315:NKM524327 NTW524315:NUI524327 ODS524315:OEE524327 ONO524315:OOA524327 OXK524315:OXW524327 PHG524315:PHS524327 PRC524315:PRO524327 QAY524315:QBK524327 QKU524315:QLG524327 QUQ524315:QVC524327 REM524315:REY524327 ROI524315:ROU524327 RYE524315:RYQ524327 SIA524315:SIM524327 SRW524315:SSI524327 TBS524315:TCE524327 TLO524315:TMA524327 TVK524315:TVW524327 UFG524315:UFS524327 UPC524315:UPO524327 UYY524315:UZK524327 VIU524315:VJG524327 VSQ524315:VTC524327 WCM524315:WCY524327 WMI524315:WMU524327 WWE524315:WWQ524327 M589851:AJ589863 JS589851:KE589863 TO589851:UA589863 ADK589851:ADW589863 ANG589851:ANS589863 AXC589851:AXO589863 BGY589851:BHK589863 BQU589851:BRG589863 CAQ589851:CBC589863 CKM589851:CKY589863 CUI589851:CUU589863 DEE589851:DEQ589863 DOA589851:DOM589863 DXW589851:DYI589863 EHS589851:EIE589863 ERO589851:ESA589863 FBK589851:FBW589863 FLG589851:FLS589863 FVC589851:FVO589863 GEY589851:GFK589863 GOU589851:GPG589863 GYQ589851:GZC589863 HIM589851:HIY589863 HSI589851:HSU589863 ICE589851:ICQ589863 IMA589851:IMM589863 IVW589851:IWI589863 JFS589851:JGE589863 JPO589851:JQA589863 JZK589851:JZW589863 KJG589851:KJS589863 KTC589851:KTO589863 LCY589851:LDK589863 LMU589851:LNG589863 LWQ589851:LXC589863 MGM589851:MGY589863 MQI589851:MQU589863 NAE589851:NAQ589863 NKA589851:NKM589863 NTW589851:NUI589863 ODS589851:OEE589863 ONO589851:OOA589863 OXK589851:OXW589863 PHG589851:PHS589863 PRC589851:PRO589863 QAY589851:QBK589863 QKU589851:QLG589863 QUQ589851:QVC589863 REM589851:REY589863 ROI589851:ROU589863 RYE589851:RYQ589863 SIA589851:SIM589863 SRW589851:SSI589863 TBS589851:TCE589863 TLO589851:TMA589863 TVK589851:TVW589863 UFG589851:UFS589863 UPC589851:UPO589863 UYY589851:UZK589863 VIU589851:VJG589863 VSQ589851:VTC589863 WCM589851:WCY589863 WMI589851:WMU589863 WWE589851:WWQ589863 M655387:AJ655399 JS655387:KE655399 TO655387:UA655399 ADK655387:ADW655399 ANG655387:ANS655399 AXC655387:AXO655399 BGY655387:BHK655399 BQU655387:BRG655399 CAQ655387:CBC655399 CKM655387:CKY655399 CUI655387:CUU655399 DEE655387:DEQ655399 DOA655387:DOM655399 DXW655387:DYI655399 EHS655387:EIE655399 ERO655387:ESA655399 FBK655387:FBW655399 FLG655387:FLS655399 FVC655387:FVO655399 GEY655387:GFK655399 GOU655387:GPG655399 GYQ655387:GZC655399 HIM655387:HIY655399 HSI655387:HSU655399 ICE655387:ICQ655399 IMA655387:IMM655399 IVW655387:IWI655399 JFS655387:JGE655399 JPO655387:JQA655399 JZK655387:JZW655399 KJG655387:KJS655399 KTC655387:KTO655399 LCY655387:LDK655399 LMU655387:LNG655399 LWQ655387:LXC655399 MGM655387:MGY655399 MQI655387:MQU655399 NAE655387:NAQ655399 NKA655387:NKM655399 NTW655387:NUI655399 ODS655387:OEE655399 ONO655387:OOA655399 OXK655387:OXW655399 PHG655387:PHS655399 PRC655387:PRO655399 QAY655387:QBK655399 QKU655387:QLG655399 QUQ655387:QVC655399 REM655387:REY655399 ROI655387:ROU655399 RYE655387:RYQ655399 SIA655387:SIM655399 SRW655387:SSI655399 TBS655387:TCE655399 TLO655387:TMA655399 TVK655387:TVW655399 UFG655387:UFS655399 UPC655387:UPO655399 UYY655387:UZK655399 VIU655387:VJG655399 VSQ655387:VTC655399 WCM655387:WCY655399 WMI655387:WMU655399 WWE655387:WWQ655399 M720923:AJ720935 JS720923:KE720935 TO720923:UA720935 ADK720923:ADW720935 ANG720923:ANS720935 AXC720923:AXO720935 BGY720923:BHK720935 BQU720923:BRG720935 CAQ720923:CBC720935 CKM720923:CKY720935 CUI720923:CUU720935 DEE720923:DEQ720935 DOA720923:DOM720935 DXW720923:DYI720935 EHS720923:EIE720935 ERO720923:ESA720935 FBK720923:FBW720935 FLG720923:FLS720935 FVC720923:FVO720935 GEY720923:GFK720935 GOU720923:GPG720935 GYQ720923:GZC720935 HIM720923:HIY720935 HSI720923:HSU720935 ICE720923:ICQ720935 IMA720923:IMM720935 IVW720923:IWI720935 JFS720923:JGE720935 JPO720923:JQA720935 JZK720923:JZW720935 KJG720923:KJS720935 KTC720923:KTO720935 LCY720923:LDK720935 LMU720923:LNG720935 LWQ720923:LXC720935 MGM720923:MGY720935 MQI720923:MQU720935 NAE720923:NAQ720935 NKA720923:NKM720935 NTW720923:NUI720935 ODS720923:OEE720935 ONO720923:OOA720935 OXK720923:OXW720935 PHG720923:PHS720935 PRC720923:PRO720935 QAY720923:QBK720935 QKU720923:QLG720935 QUQ720923:QVC720935 REM720923:REY720935 ROI720923:ROU720935 RYE720923:RYQ720935 SIA720923:SIM720935 SRW720923:SSI720935 TBS720923:TCE720935 TLO720923:TMA720935 TVK720923:TVW720935 UFG720923:UFS720935 UPC720923:UPO720935 UYY720923:UZK720935 VIU720923:VJG720935 VSQ720923:VTC720935 WCM720923:WCY720935 WMI720923:WMU720935 WWE720923:WWQ720935 M786459:AJ786471 JS786459:KE786471 TO786459:UA786471 ADK786459:ADW786471 ANG786459:ANS786471 AXC786459:AXO786471 BGY786459:BHK786471 BQU786459:BRG786471 CAQ786459:CBC786471 CKM786459:CKY786471 CUI786459:CUU786471 DEE786459:DEQ786471 DOA786459:DOM786471 DXW786459:DYI786471 EHS786459:EIE786471 ERO786459:ESA786471 FBK786459:FBW786471 FLG786459:FLS786471 FVC786459:FVO786471 GEY786459:GFK786471 GOU786459:GPG786471 GYQ786459:GZC786471 HIM786459:HIY786471 HSI786459:HSU786471 ICE786459:ICQ786471 IMA786459:IMM786471 IVW786459:IWI786471 JFS786459:JGE786471 JPO786459:JQA786471 JZK786459:JZW786471 KJG786459:KJS786471 KTC786459:KTO786471 LCY786459:LDK786471 LMU786459:LNG786471 LWQ786459:LXC786471 MGM786459:MGY786471 MQI786459:MQU786471 NAE786459:NAQ786471 NKA786459:NKM786471 NTW786459:NUI786471 ODS786459:OEE786471 ONO786459:OOA786471 OXK786459:OXW786471 PHG786459:PHS786471 PRC786459:PRO786471 QAY786459:QBK786471 QKU786459:QLG786471 QUQ786459:QVC786471 REM786459:REY786471 ROI786459:ROU786471 RYE786459:RYQ786471 SIA786459:SIM786471 SRW786459:SSI786471 TBS786459:TCE786471 TLO786459:TMA786471 TVK786459:TVW786471 UFG786459:UFS786471 UPC786459:UPO786471 UYY786459:UZK786471 VIU786459:VJG786471 VSQ786459:VTC786471 WCM786459:WCY786471 WMI786459:WMU786471 WWE786459:WWQ786471 M851995:AJ852007 JS851995:KE852007 TO851995:UA852007 ADK851995:ADW852007 ANG851995:ANS852007 AXC851995:AXO852007 BGY851995:BHK852007 BQU851995:BRG852007 CAQ851995:CBC852007 CKM851995:CKY852007 CUI851995:CUU852007 DEE851995:DEQ852007 DOA851995:DOM852007 DXW851995:DYI852007 EHS851995:EIE852007 ERO851995:ESA852007 FBK851995:FBW852007 FLG851995:FLS852007 FVC851995:FVO852007 GEY851995:GFK852007 GOU851995:GPG852007 GYQ851995:GZC852007 HIM851995:HIY852007 HSI851995:HSU852007 ICE851995:ICQ852007 IMA851995:IMM852007 IVW851995:IWI852007 JFS851995:JGE852007 JPO851995:JQA852007 JZK851995:JZW852007 KJG851995:KJS852007 KTC851995:KTO852007 LCY851995:LDK852007 LMU851995:LNG852007 LWQ851995:LXC852007 MGM851995:MGY852007 MQI851995:MQU852007 NAE851995:NAQ852007 NKA851995:NKM852007 NTW851995:NUI852007 ODS851995:OEE852007 ONO851995:OOA852007 OXK851995:OXW852007 PHG851995:PHS852007 PRC851995:PRO852007 QAY851995:QBK852007 QKU851995:QLG852007 QUQ851995:QVC852007 REM851995:REY852007 ROI851995:ROU852007 RYE851995:RYQ852007 SIA851995:SIM852007 SRW851995:SSI852007 TBS851995:TCE852007 TLO851995:TMA852007 TVK851995:TVW852007 UFG851995:UFS852007 UPC851995:UPO852007 UYY851995:UZK852007 VIU851995:VJG852007 VSQ851995:VTC852007 WCM851995:WCY852007 WMI851995:WMU852007 WWE851995:WWQ852007 M917531:AJ917543 JS917531:KE917543 TO917531:UA917543 ADK917531:ADW917543 ANG917531:ANS917543 AXC917531:AXO917543 BGY917531:BHK917543 BQU917531:BRG917543 CAQ917531:CBC917543 CKM917531:CKY917543 CUI917531:CUU917543 DEE917531:DEQ917543 DOA917531:DOM917543 DXW917531:DYI917543 EHS917531:EIE917543 ERO917531:ESA917543 FBK917531:FBW917543 FLG917531:FLS917543 FVC917531:FVO917543 GEY917531:GFK917543 GOU917531:GPG917543 GYQ917531:GZC917543 HIM917531:HIY917543 HSI917531:HSU917543 ICE917531:ICQ917543 IMA917531:IMM917543 IVW917531:IWI917543 JFS917531:JGE917543 JPO917531:JQA917543 JZK917531:JZW917543 KJG917531:KJS917543 KTC917531:KTO917543 LCY917531:LDK917543 LMU917531:LNG917543 LWQ917531:LXC917543 MGM917531:MGY917543 MQI917531:MQU917543 NAE917531:NAQ917543 NKA917531:NKM917543 NTW917531:NUI917543 ODS917531:OEE917543 ONO917531:OOA917543 OXK917531:OXW917543 PHG917531:PHS917543 PRC917531:PRO917543 QAY917531:QBK917543 QKU917531:QLG917543 QUQ917531:QVC917543 REM917531:REY917543 ROI917531:ROU917543 RYE917531:RYQ917543 SIA917531:SIM917543 SRW917531:SSI917543 TBS917531:TCE917543 TLO917531:TMA917543 TVK917531:TVW917543 UFG917531:UFS917543 UPC917531:UPO917543 UYY917531:UZK917543 VIU917531:VJG917543 VSQ917531:VTC917543 WCM917531:WCY917543 WMI917531:WMU917543 WWE917531:WWQ917543 M983067:AJ983079 JS983067:KE983079 TO983067:UA983079 ADK983067:ADW983079 ANG983067:ANS983079 AXC983067:AXO983079 BGY983067:BHK983079 BQU983067:BRG983079 CAQ983067:CBC983079 CKM983067:CKY983079 CUI983067:CUU983079 DEE983067:DEQ983079 DOA983067:DOM983079 DXW983067:DYI983079 EHS983067:EIE983079 ERO983067:ESA983079 FBK983067:FBW983079 FLG983067:FLS983079 FVC983067:FVO983079 GEY983067:GFK983079 GOU983067:GPG983079 GYQ983067:GZC983079 HIM983067:HIY983079 HSI983067:HSU983079 ICE983067:ICQ983079 IMA983067:IMM983079 IVW983067:IWI983079 JFS983067:JGE983079 JPO983067:JQA983079 JZK983067:JZW983079 KJG983067:KJS983079 KTC983067:KTO983079 LCY983067:LDK983079 LMU983067:LNG983079 LWQ983067:LXC983079 MGM983067:MGY983079 MQI983067:MQU983079 NAE983067:NAQ983079 NKA983067:NKM983079 NTW983067:NUI983079 ODS983067:OEE983079 ONO983067:OOA983079 OXK983067:OXW983079 PHG983067:PHS983079 PRC983067:PRO983079 QAY983067:QBK983079 QKU983067:QLG983079 QUQ983067:QVC983079 REM983067:REY983079 ROI983067:ROU983079 RYE983067:RYQ983079 SIA983067:SIM983079 SRW983067:SSI983079 TBS983067:TCE983079 TLO983067:TMA983079 TVK983067:TVW983079 UFG983067:UFS983079 UPC983067:UPO983079 UYY983067:UZK983079 VIU983067:VJG983079 VSQ983067:VTC983079 WCM983067:WCY983079 WMI983067:WMU983079 WWE983067:WWQ983079 K65563:L65576 JR65563:JR65576 TN65563:TN65576 ADJ65563:ADJ65576 ANF65563:ANF65576 AXB65563:AXB65576 BGX65563:BGX65576 BQT65563:BQT65576 CAP65563:CAP65576 CKL65563:CKL65576 CUH65563:CUH65576 DED65563:DED65576 DNZ65563:DNZ65576 DXV65563:DXV65576 EHR65563:EHR65576 ERN65563:ERN65576 FBJ65563:FBJ65576 FLF65563:FLF65576 FVB65563:FVB65576 GEX65563:GEX65576 GOT65563:GOT65576 GYP65563:GYP65576 HIL65563:HIL65576 HSH65563:HSH65576 ICD65563:ICD65576 ILZ65563:ILZ65576 IVV65563:IVV65576 JFR65563:JFR65576 JPN65563:JPN65576 JZJ65563:JZJ65576 KJF65563:KJF65576 KTB65563:KTB65576 LCX65563:LCX65576 LMT65563:LMT65576 LWP65563:LWP65576 MGL65563:MGL65576 MQH65563:MQH65576 NAD65563:NAD65576 NJZ65563:NJZ65576 NTV65563:NTV65576 ODR65563:ODR65576 ONN65563:ONN65576 OXJ65563:OXJ65576 PHF65563:PHF65576 PRB65563:PRB65576 QAX65563:QAX65576 QKT65563:QKT65576 QUP65563:QUP65576 REL65563:REL65576 ROH65563:ROH65576 RYD65563:RYD65576 SHZ65563:SHZ65576 SRV65563:SRV65576 TBR65563:TBR65576 TLN65563:TLN65576 TVJ65563:TVJ65576 UFF65563:UFF65576 UPB65563:UPB65576 UYX65563:UYX65576 VIT65563:VIT65576 VSP65563:VSP65576 WCL65563:WCL65576 WMH65563:WMH65576 WWD65563:WWD65576 K131099:L131112 JR131099:JR131112 TN131099:TN131112 ADJ131099:ADJ131112 ANF131099:ANF131112 AXB131099:AXB131112 BGX131099:BGX131112 BQT131099:BQT131112 CAP131099:CAP131112 CKL131099:CKL131112 CUH131099:CUH131112 DED131099:DED131112 DNZ131099:DNZ131112 DXV131099:DXV131112 EHR131099:EHR131112 ERN131099:ERN131112 FBJ131099:FBJ131112 FLF131099:FLF131112 FVB131099:FVB131112 GEX131099:GEX131112 GOT131099:GOT131112 GYP131099:GYP131112 HIL131099:HIL131112 HSH131099:HSH131112 ICD131099:ICD131112 ILZ131099:ILZ131112 IVV131099:IVV131112 JFR131099:JFR131112 JPN131099:JPN131112 JZJ131099:JZJ131112 KJF131099:KJF131112 KTB131099:KTB131112 LCX131099:LCX131112 LMT131099:LMT131112 LWP131099:LWP131112 MGL131099:MGL131112 MQH131099:MQH131112 NAD131099:NAD131112 NJZ131099:NJZ131112 NTV131099:NTV131112 ODR131099:ODR131112 ONN131099:ONN131112 OXJ131099:OXJ131112 PHF131099:PHF131112 PRB131099:PRB131112 QAX131099:QAX131112 QKT131099:QKT131112 QUP131099:QUP131112 REL131099:REL131112 ROH131099:ROH131112 RYD131099:RYD131112 SHZ131099:SHZ131112 SRV131099:SRV131112 TBR131099:TBR131112 TLN131099:TLN131112 TVJ131099:TVJ131112 UFF131099:UFF131112 UPB131099:UPB131112 UYX131099:UYX131112 VIT131099:VIT131112 VSP131099:VSP131112 WCL131099:WCL131112 WMH131099:WMH131112 WWD131099:WWD131112 K196635:L196648 JR196635:JR196648 TN196635:TN196648 ADJ196635:ADJ196648 ANF196635:ANF196648 AXB196635:AXB196648 BGX196635:BGX196648 BQT196635:BQT196648 CAP196635:CAP196648 CKL196635:CKL196648 CUH196635:CUH196648 DED196635:DED196648 DNZ196635:DNZ196648 DXV196635:DXV196648 EHR196635:EHR196648 ERN196635:ERN196648 FBJ196635:FBJ196648 FLF196635:FLF196648 FVB196635:FVB196648 GEX196635:GEX196648 GOT196635:GOT196648 GYP196635:GYP196648 HIL196635:HIL196648 HSH196635:HSH196648 ICD196635:ICD196648 ILZ196635:ILZ196648 IVV196635:IVV196648 JFR196635:JFR196648 JPN196635:JPN196648 JZJ196635:JZJ196648 KJF196635:KJF196648 KTB196635:KTB196648 LCX196635:LCX196648 LMT196635:LMT196648 LWP196635:LWP196648 MGL196635:MGL196648 MQH196635:MQH196648 NAD196635:NAD196648 NJZ196635:NJZ196648 NTV196635:NTV196648 ODR196635:ODR196648 ONN196635:ONN196648 OXJ196635:OXJ196648 PHF196635:PHF196648 PRB196635:PRB196648 QAX196635:QAX196648 QKT196635:QKT196648 QUP196635:QUP196648 REL196635:REL196648 ROH196635:ROH196648 RYD196635:RYD196648 SHZ196635:SHZ196648 SRV196635:SRV196648 TBR196635:TBR196648 TLN196635:TLN196648 TVJ196635:TVJ196648 UFF196635:UFF196648 UPB196635:UPB196648 UYX196635:UYX196648 VIT196635:VIT196648 VSP196635:VSP196648 WCL196635:WCL196648 WMH196635:WMH196648 WWD196635:WWD196648 K262171:L262184 JR262171:JR262184 TN262171:TN262184 ADJ262171:ADJ262184 ANF262171:ANF262184 AXB262171:AXB262184 BGX262171:BGX262184 BQT262171:BQT262184 CAP262171:CAP262184 CKL262171:CKL262184 CUH262171:CUH262184 DED262171:DED262184 DNZ262171:DNZ262184 DXV262171:DXV262184 EHR262171:EHR262184 ERN262171:ERN262184 FBJ262171:FBJ262184 FLF262171:FLF262184 FVB262171:FVB262184 GEX262171:GEX262184 GOT262171:GOT262184 GYP262171:GYP262184 HIL262171:HIL262184 HSH262171:HSH262184 ICD262171:ICD262184 ILZ262171:ILZ262184 IVV262171:IVV262184 JFR262171:JFR262184 JPN262171:JPN262184 JZJ262171:JZJ262184 KJF262171:KJF262184 KTB262171:KTB262184 LCX262171:LCX262184 LMT262171:LMT262184 LWP262171:LWP262184 MGL262171:MGL262184 MQH262171:MQH262184 NAD262171:NAD262184 NJZ262171:NJZ262184 NTV262171:NTV262184 ODR262171:ODR262184 ONN262171:ONN262184 OXJ262171:OXJ262184 PHF262171:PHF262184 PRB262171:PRB262184 QAX262171:QAX262184 QKT262171:QKT262184 QUP262171:QUP262184 REL262171:REL262184 ROH262171:ROH262184 RYD262171:RYD262184 SHZ262171:SHZ262184 SRV262171:SRV262184 TBR262171:TBR262184 TLN262171:TLN262184 TVJ262171:TVJ262184 UFF262171:UFF262184 UPB262171:UPB262184 UYX262171:UYX262184 VIT262171:VIT262184 VSP262171:VSP262184 WCL262171:WCL262184 WMH262171:WMH262184 WWD262171:WWD262184 K327707:L327720 JR327707:JR327720 TN327707:TN327720 ADJ327707:ADJ327720 ANF327707:ANF327720 AXB327707:AXB327720 BGX327707:BGX327720 BQT327707:BQT327720 CAP327707:CAP327720 CKL327707:CKL327720 CUH327707:CUH327720 DED327707:DED327720 DNZ327707:DNZ327720 DXV327707:DXV327720 EHR327707:EHR327720 ERN327707:ERN327720 FBJ327707:FBJ327720 FLF327707:FLF327720 FVB327707:FVB327720 GEX327707:GEX327720 GOT327707:GOT327720 GYP327707:GYP327720 HIL327707:HIL327720 HSH327707:HSH327720 ICD327707:ICD327720 ILZ327707:ILZ327720 IVV327707:IVV327720 JFR327707:JFR327720 JPN327707:JPN327720 JZJ327707:JZJ327720 KJF327707:KJF327720 KTB327707:KTB327720 LCX327707:LCX327720 LMT327707:LMT327720 LWP327707:LWP327720 MGL327707:MGL327720 MQH327707:MQH327720 NAD327707:NAD327720 NJZ327707:NJZ327720 NTV327707:NTV327720 ODR327707:ODR327720 ONN327707:ONN327720 OXJ327707:OXJ327720 PHF327707:PHF327720 PRB327707:PRB327720 QAX327707:QAX327720 QKT327707:QKT327720 QUP327707:QUP327720 REL327707:REL327720 ROH327707:ROH327720 RYD327707:RYD327720 SHZ327707:SHZ327720 SRV327707:SRV327720 TBR327707:TBR327720 TLN327707:TLN327720 TVJ327707:TVJ327720 UFF327707:UFF327720 UPB327707:UPB327720 UYX327707:UYX327720 VIT327707:VIT327720 VSP327707:VSP327720 WCL327707:WCL327720 WMH327707:WMH327720 WWD327707:WWD327720 K393243:L393256 JR393243:JR393256 TN393243:TN393256 ADJ393243:ADJ393256 ANF393243:ANF393256 AXB393243:AXB393256 BGX393243:BGX393256 BQT393243:BQT393256 CAP393243:CAP393256 CKL393243:CKL393256 CUH393243:CUH393256 DED393243:DED393256 DNZ393243:DNZ393256 DXV393243:DXV393256 EHR393243:EHR393256 ERN393243:ERN393256 FBJ393243:FBJ393256 FLF393243:FLF393256 FVB393243:FVB393256 GEX393243:GEX393256 GOT393243:GOT393256 GYP393243:GYP393256 HIL393243:HIL393256 HSH393243:HSH393256 ICD393243:ICD393256 ILZ393243:ILZ393256 IVV393243:IVV393256 JFR393243:JFR393256 JPN393243:JPN393256 JZJ393243:JZJ393256 KJF393243:KJF393256 KTB393243:KTB393256 LCX393243:LCX393256 LMT393243:LMT393256 LWP393243:LWP393256 MGL393243:MGL393256 MQH393243:MQH393256 NAD393243:NAD393256 NJZ393243:NJZ393256 NTV393243:NTV393256 ODR393243:ODR393256 ONN393243:ONN393256 OXJ393243:OXJ393256 PHF393243:PHF393256 PRB393243:PRB393256 QAX393243:QAX393256 QKT393243:QKT393256 QUP393243:QUP393256 REL393243:REL393256 ROH393243:ROH393256 RYD393243:RYD393256 SHZ393243:SHZ393256 SRV393243:SRV393256 TBR393243:TBR393256 TLN393243:TLN393256 TVJ393243:TVJ393256 UFF393243:UFF393256 UPB393243:UPB393256 UYX393243:UYX393256 VIT393243:VIT393256 VSP393243:VSP393256 WCL393243:WCL393256 WMH393243:WMH393256 WWD393243:WWD393256 K458779:L458792 JR458779:JR458792 TN458779:TN458792 ADJ458779:ADJ458792 ANF458779:ANF458792 AXB458779:AXB458792 BGX458779:BGX458792 BQT458779:BQT458792 CAP458779:CAP458792 CKL458779:CKL458792 CUH458779:CUH458792 DED458779:DED458792 DNZ458779:DNZ458792 DXV458779:DXV458792 EHR458779:EHR458792 ERN458779:ERN458792 FBJ458779:FBJ458792 FLF458779:FLF458792 FVB458779:FVB458792 GEX458779:GEX458792 GOT458779:GOT458792 GYP458779:GYP458792 HIL458779:HIL458792 HSH458779:HSH458792 ICD458779:ICD458792 ILZ458779:ILZ458792 IVV458779:IVV458792 JFR458779:JFR458792 JPN458779:JPN458792 JZJ458779:JZJ458792 KJF458779:KJF458792 KTB458779:KTB458792 LCX458779:LCX458792 LMT458779:LMT458792 LWP458779:LWP458792 MGL458779:MGL458792 MQH458779:MQH458792 NAD458779:NAD458792 NJZ458779:NJZ458792 NTV458779:NTV458792 ODR458779:ODR458792 ONN458779:ONN458792 OXJ458779:OXJ458792 PHF458779:PHF458792 PRB458779:PRB458792 QAX458779:QAX458792 QKT458779:QKT458792 QUP458779:QUP458792 REL458779:REL458792 ROH458779:ROH458792 RYD458779:RYD458792 SHZ458779:SHZ458792 SRV458779:SRV458792 TBR458779:TBR458792 TLN458779:TLN458792 TVJ458779:TVJ458792 UFF458779:UFF458792 UPB458779:UPB458792 UYX458779:UYX458792 VIT458779:VIT458792 VSP458779:VSP458792 WCL458779:WCL458792 WMH458779:WMH458792 WWD458779:WWD458792 K524315:L524328 JR524315:JR524328 TN524315:TN524328 ADJ524315:ADJ524328 ANF524315:ANF524328 AXB524315:AXB524328 BGX524315:BGX524328 BQT524315:BQT524328 CAP524315:CAP524328 CKL524315:CKL524328 CUH524315:CUH524328 DED524315:DED524328 DNZ524315:DNZ524328 DXV524315:DXV524328 EHR524315:EHR524328 ERN524315:ERN524328 FBJ524315:FBJ524328 FLF524315:FLF524328 FVB524315:FVB524328 GEX524315:GEX524328 GOT524315:GOT524328 GYP524315:GYP524328 HIL524315:HIL524328 HSH524315:HSH524328 ICD524315:ICD524328 ILZ524315:ILZ524328 IVV524315:IVV524328 JFR524315:JFR524328 JPN524315:JPN524328 JZJ524315:JZJ524328 KJF524315:KJF524328 KTB524315:KTB524328 LCX524315:LCX524328 LMT524315:LMT524328 LWP524315:LWP524328 MGL524315:MGL524328 MQH524315:MQH524328 NAD524315:NAD524328 NJZ524315:NJZ524328 NTV524315:NTV524328 ODR524315:ODR524328 ONN524315:ONN524328 OXJ524315:OXJ524328 PHF524315:PHF524328 PRB524315:PRB524328 QAX524315:QAX524328 QKT524315:QKT524328 QUP524315:QUP524328 REL524315:REL524328 ROH524315:ROH524328 RYD524315:RYD524328 SHZ524315:SHZ524328 SRV524315:SRV524328 TBR524315:TBR524328 TLN524315:TLN524328 TVJ524315:TVJ524328 UFF524315:UFF524328 UPB524315:UPB524328 UYX524315:UYX524328 VIT524315:VIT524328 VSP524315:VSP524328 WCL524315:WCL524328 WMH524315:WMH524328 WWD524315:WWD524328 K589851:L589864 JR589851:JR589864 TN589851:TN589864 ADJ589851:ADJ589864 ANF589851:ANF589864 AXB589851:AXB589864 BGX589851:BGX589864 BQT589851:BQT589864 CAP589851:CAP589864 CKL589851:CKL589864 CUH589851:CUH589864 DED589851:DED589864 DNZ589851:DNZ589864 DXV589851:DXV589864 EHR589851:EHR589864 ERN589851:ERN589864 FBJ589851:FBJ589864 FLF589851:FLF589864 FVB589851:FVB589864 GEX589851:GEX589864 GOT589851:GOT589864 GYP589851:GYP589864 HIL589851:HIL589864 HSH589851:HSH589864 ICD589851:ICD589864 ILZ589851:ILZ589864 IVV589851:IVV589864 JFR589851:JFR589864 JPN589851:JPN589864 JZJ589851:JZJ589864 KJF589851:KJF589864 KTB589851:KTB589864 LCX589851:LCX589864 LMT589851:LMT589864 LWP589851:LWP589864 MGL589851:MGL589864 MQH589851:MQH589864 NAD589851:NAD589864 NJZ589851:NJZ589864 NTV589851:NTV589864 ODR589851:ODR589864 ONN589851:ONN589864 OXJ589851:OXJ589864 PHF589851:PHF589864 PRB589851:PRB589864 QAX589851:QAX589864 QKT589851:QKT589864 QUP589851:QUP589864 REL589851:REL589864 ROH589851:ROH589864 RYD589851:RYD589864 SHZ589851:SHZ589864 SRV589851:SRV589864 TBR589851:TBR589864 TLN589851:TLN589864 TVJ589851:TVJ589864 UFF589851:UFF589864 UPB589851:UPB589864 UYX589851:UYX589864 VIT589851:VIT589864 VSP589851:VSP589864 WCL589851:WCL589864 WMH589851:WMH589864 WWD589851:WWD589864 K655387:L655400 JR655387:JR655400 TN655387:TN655400 ADJ655387:ADJ655400 ANF655387:ANF655400 AXB655387:AXB655400 BGX655387:BGX655400 BQT655387:BQT655400 CAP655387:CAP655400 CKL655387:CKL655400 CUH655387:CUH655400 DED655387:DED655400 DNZ655387:DNZ655400 DXV655387:DXV655400 EHR655387:EHR655400 ERN655387:ERN655400 FBJ655387:FBJ655400 FLF655387:FLF655400 FVB655387:FVB655400 GEX655387:GEX655400 GOT655387:GOT655400 GYP655387:GYP655400 HIL655387:HIL655400 HSH655387:HSH655400 ICD655387:ICD655400 ILZ655387:ILZ655400 IVV655387:IVV655400 JFR655387:JFR655400 JPN655387:JPN655400 JZJ655387:JZJ655400 KJF655387:KJF655400 KTB655387:KTB655400 LCX655387:LCX655400 LMT655387:LMT655400 LWP655387:LWP655400 MGL655387:MGL655400 MQH655387:MQH655400 NAD655387:NAD655400 NJZ655387:NJZ655400 NTV655387:NTV655400 ODR655387:ODR655400 ONN655387:ONN655400 OXJ655387:OXJ655400 PHF655387:PHF655400 PRB655387:PRB655400 QAX655387:QAX655400 QKT655387:QKT655400 QUP655387:QUP655400 REL655387:REL655400 ROH655387:ROH655400 RYD655387:RYD655400 SHZ655387:SHZ655400 SRV655387:SRV655400 TBR655387:TBR655400 TLN655387:TLN655400 TVJ655387:TVJ655400 UFF655387:UFF655400 UPB655387:UPB655400 UYX655387:UYX655400 VIT655387:VIT655400 VSP655387:VSP655400 WCL655387:WCL655400 WMH655387:WMH655400 WWD655387:WWD655400 K720923:L720936 JR720923:JR720936 TN720923:TN720936 ADJ720923:ADJ720936 ANF720923:ANF720936 AXB720923:AXB720936 BGX720923:BGX720936 BQT720923:BQT720936 CAP720923:CAP720936 CKL720923:CKL720936 CUH720923:CUH720936 DED720923:DED720936 DNZ720923:DNZ720936 DXV720923:DXV720936 EHR720923:EHR720936 ERN720923:ERN720936 FBJ720923:FBJ720936 FLF720923:FLF720936 FVB720923:FVB720936 GEX720923:GEX720936 GOT720923:GOT720936 GYP720923:GYP720936 HIL720923:HIL720936 HSH720923:HSH720936 ICD720923:ICD720936 ILZ720923:ILZ720936 IVV720923:IVV720936 JFR720923:JFR720936 JPN720923:JPN720936 JZJ720923:JZJ720936 KJF720923:KJF720936 KTB720923:KTB720936 LCX720923:LCX720936 LMT720923:LMT720936 LWP720923:LWP720936 MGL720923:MGL720936 MQH720923:MQH720936 NAD720923:NAD720936 NJZ720923:NJZ720936 NTV720923:NTV720936 ODR720923:ODR720936 ONN720923:ONN720936 OXJ720923:OXJ720936 PHF720923:PHF720936 PRB720923:PRB720936 QAX720923:QAX720936 QKT720923:QKT720936 QUP720923:QUP720936 REL720923:REL720936 ROH720923:ROH720936 RYD720923:RYD720936 SHZ720923:SHZ720936 SRV720923:SRV720936 TBR720923:TBR720936 TLN720923:TLN720936 TVJ720923:TVJ720936 UFF720923:UFF720936 UPB720923:UPB720936 UYX720923:UYX720936 VIT720923:VIT720936 VSP720923:VSP720936 WCL720923:WCL720936 WMH720923:WMH720936 WWD720923:WWD720936 K786459:L786472 JR786459:JR786472 TN786459:TN786472 ADJ786459:ADJ786472 ANF786459:ANF786472 AXB786459:AXB786472 BGX786459:BGX786472 BQT786459:BQT786472 CAP786459:CAP786472 CKL786459:CKL786472 CUH786459:CUH786472 DED786459:DED786472 DNZ786459:DNZ786472 DXV786459:DXV786472 EHR786459:EHR786472 ERN786459:ERN786472 FBJ786459:FBJ786472 FLF786459:FLF786472 FVB786459:FVB786472 GEX786459:GEX786472 GOT786459:GOT786472 GYP786459:GYP786472 HIL786459:HIL786472 HSH786459:HSH786472 ICD786459:ICD786472 ILZ786459:ILZ786472 IVV786459:IVV786472 JFR786459:JFR786472 JPN786459:JPN786472 JZJ786459:JZJ786472 KJF786459:KJF786472 KTB786459:KTB786472 LCX786459:LCX786472 LMT786459:LMT786472 LWP786459:LWP786472 MGL786459:MGL786472 MQH786459:MQH786472 NAD786459:NAD786472 NJZ786459:NJZ786472 NTV786459:NTV786472 ODR786459:ODR786472 ONN786459:ONN786472 OXJ786459:OXJ786472 PHF786459:PHF786472 PRB786459:PRB786472 QAX786459:QAX786472 QKT786459:QKT786472 QUP786459:QUP786472 REL786459:REL786472 ROH786459:ROH786472 RYD786459:RYD786472 SHZ786459:SHZ786472 SRV786459:SRV786472 TBR786459:TBR786472 TLN786459:TLN786472 TVJ786459:TVJ786472 UFF786459:UFF786472 UPB786459:UPB786472 UYX786459:UYX786472 VIT786459:VIT786472 VSP786459:VSP786472 WCL786459:WCL786472 WMH786459:WMH786472 WWD786459:WWD786472 K851995:L852008 JR851995:JR852008 TN851995:TN852008 ADJ851995:ADJ852008 ANF851995:ANF852008 AXB851995:AXB852008 BGX851995:BGX852008 BQT851995:BQT852008 CAP851995:CAP852008 CKL851995:CKL852008 CUH851995:CUH852008 DED851995:DED852008 DNZ851995:DNZ852008 DXV851995:DXV852008 EHR851995:EHR852008 ERN851995:ERN852008 FBJ851995:FBJ852008 FLF851995:FLF852008 FVB851995:FVB852008 GEX851995:GEX852008 GOT851995:GOT852008 GYP851995:GYP852008 HIL851995:HIL852008 HSH851995:HSH852008 ICD851995:ICD852008 ILZ851995:ILZ852008 IVV851995:IVV852008 JFR851995:JFR852008 JPN851995:JPN852008 JZJ851995:JZJ852008 KJF851995:KJF852008 KTB851995:KTB852008 LCX851995:LCX852008 LMT851995:LMT852008 LWP851995:LWP852008 MGL851995:MGL852008 MQH851995:MQH852008 NAD851995:NAD852008 NJZ851995:NJZ852008 NTV851995:NTV852008 ODR851995:ODR852008 ONN851995:ONN852008 OXJ851995:OXJ852008 PHF851995:PHF852008 PRB851995:PRB852008 QAX851995:QAX852008 QKT851995:QKT852008 QUP851995:QUP852008 REL851995:REL852008 ROH851995:ROH852008 RYD851995:RYD852008 SHZ851995:SHZ852008 SRV851995:SRV852008 TBR851995:TBR852008 TLN851995:TLN852008 TVJ851995:TVJ852008 UFF851995:UFF852008 UPB851995:UPB852008 UYX851995:UYX852008 VIT851995:VIT852008 VSP851995:VSP852008 WCL851995:WCL852008 WMH851995:WMH852008 WWD851995:WWD852008 K917531:L917544 JR917531:JR917544 TN917531:TN917544 ADJ917531:ADJ917544 ANF917531:ANF917544 AXB917531:AXB917544 BGX917531:BGX917544 BQT917531:BQT917544 CAP917531:CAP917544 CKL917531:CKL917544 CUH917531:CUH917544 DED917531:DED917544 DNZ917531:DNZ917544 DXV917531:DXV917544 EHR917531:EHR917544 ERN917531:ERN917544 FBJ917531:FBJ917544 FLF917531:FLF917544 FVB917531:FVB917544 GEX917531:GEX917544 GOT917531:GOT917544 GYP917531:GYP917544 HIL917531:HIL917544 HSH917531:HSH917544 ICD917531:ICD917544 ILZ917531:ILZ917544 IVV917531:IVV917544 JFR917531:JFR917544 JPN917531:JPN917544 JZJ917531:JZJ917544 KJF917531:KJF917544 KTB917531:KTB917544 LCX917531:LCX917544 LMT917531:LMT917544 LWP917531:LWP917544 MGL917531:MGL917544 MQH917531:MQH917544 NAD917531:NAD917544 NJZ917531:NJZ917544 NTV917531:NTV917544 ODR917531:ODR917544 ONN917531:ONN917544 OXJ917531:OXJ917544 PHF917531:PHF917544 PRB917531:PRB917544 QAX917531:QAX917544 QKT917531:QKT917544 QUP917531:QUP917544 REL917531:REL917544 ROH917531:ROH917544 RYD917531:RYD917544 SHZ917531:SHZ917544 SRV917531:SRV917544 TBR917531:TBR917544 TLN917531:TLN917544 TVJ917531:TVJ917544 UFF917531:UFF917544 UPB917531:UPB917544 UYX917531:UYX917544 VIT917531:VIT917544 VSP917531:VSP917544 WCL917531:WCL917544 WMH917531:WMH917544 WWD917531:WWD917544 K983067:L983080 JR983067:JR983080 TN983067:TN983080 ADJ983067:ADJ983080 ANF983067:ANF983080 AXB983067:AXB983080 BGX983067:BGX983080 BQT983067:BQT983080 CAP983067:CAP983080 CKL983067:CKL983080 CUH983067:CUH983080 DED983067:DED983080 DNZ983067:DNZ983080 DXV983067:DXV983080 EHR983067:EHR983080 ERN983067:ERN983080 FBJ983067:FBJ983080 FLF983067:FLF983080 FVB983067:FVB983080 GEX983067:GEX983080 GOT983067:GOT983080 GYP983067:GYP983080 HIL983067:HIL983080 HSH983067:HSH983080 ICD983067:ICD983080 ILZ983067:ILZ983080 IVV983067:IVV983080 JFR983067:JFR983080 JPN983067:JPN983080 JZJ983067:JZJ983080 KJF983067:KJF983080 KTB983067:KTB983080 LCX983067:LCX983080 LMT983067:LMT983080 LWP983067:LWP983080 MGL983067:MGL983080 MQH983067:MQH983080 NAD983067:NAD983080 NJZ983067:NJZ983080 NTV983067:NTV983080 ODR983067:ODR983080 ONN983067:ONN983080 OXJ983067:OXJ983080 PHF983067:PHF983080 PRB983067:PRB983080 QAX983067:QAX983080 QKT983067:QKT983080 QUP983067:QUP983080 REL983067:REL983080 ROH983067:ROH983080 RYD983067:RYD983080 SHZ983067:SHZ983080 SRV983067:SRV983080 TBR983067:TBR983080 TLN983067:TLN983080 TVJ983067:TVJ983080 UFF983067:UFF983080 UPB983067:UPB983080 UYX983067:UYX983080 VIT983067:VIT983080 VSP983067:VSP983080 WCL983067:WCL983080 WMH983067:WMH983080 WWD983067:WWD983080 K65552:AJ65562 JR65552:KE65562 TN65552:UA65562 ADJ65552:ADW65562 ANF65552:ANS65562 AXB65552:AXO65562 BGX65552:BHK65562 BQT65552:BRG65562 CAP65552:CBC65562 CKL65552:CKY65562 CUH65552:CUU65562 DED65552:DEQ65562 DNZ65552:DOM65562 DXV65552:DYI65562 EHR65552:EIE65562 ERN65552:ESA65562 FBJ65552:FBW65562 FLF65552:FLS65562 FVB65552:FVO65562 GEX65552:GFK65562 GOT65552:GPG65562 GYP65552:GZC65562 HIL65552:HIY65562 HSH65552:HSU65562 ICD65552:ICQ65562 ILZ65552:IMM65562 IVV65552:IWI65562 JFR65552:JGE65562 JPN65552:JQA65562 JZJ65552:JZW65562 KJF65552:KJS65562 KTB65552:KTO65562 LCX65552:LDK65562 LMT65552:LNG65562 LWP65552:LXC65562 MGL65552:MGY65562 MQH65552:MQU65562 NAD65552:NAQ65562 NJZ65552:NKM65562 NTV65552:NUI65562 ODR65552:OEE65562 ONN65552:OOA65562 OXJ65552:OXW65562 PHF65552:PHS65562 PRB65552:PRO65562 QAX65552:QBK65562 QKT65552:QLG65562 QUP65552:QVC65562 REL65552:REY65562 ROH65552:ROU65562 RYD65552:RYQ65562 SHZ65552:SIM65562 SRV65552:SSI65562 TBR65552:TCE65562 TLN65552:TMA65562 TVJ65552:TVW65562 UFF65552:UFS65562 UPB65552:UPO65562 UYX65552:UZK65562 VIT65552:VJG65562 VSP65552:VTC65562 WCL65552:WCY65562 WMH65552:WMU65562 WWD65552:WWQ65562 K131088:AJ131098 JR131088:KE131098 TN131088:UA131098 ADJ131088:ADW131098 ANF131088:ANS131098 AXB131088:AXO131098 BGX131088:BHK131098 BQT131088:BRG131098 CAP131088:CBC131098 CKL131088:CKY131098 CUH131088:CUU131098 DED131088:DEQ131098 DNZ131088:DOM131098 DXV131088:DYI131098 EHR131088:EIE131098 ERN131088:ESA131098 FBJ131088:FBW131098 FLF131088:FLS131098 FVB131088:FVO131098 GEX131088:GFK131098 GOT131088:GPG131098 GYP131088:GZC131098 HIL131088:HIY131098 HSH131088:HSU131098 ICD131088:ICQ131098 ILZ131088:IMM131098 IVV131088:IWI131098 JFR131088:JGE131098 JPN131088:JQA131098 JZJ131088:JZW131098 KJF131088:KJS131098 KTB131088:KTO131098 LCX131088:LDK131098 LMT131088:LNG131098 LWP131088:LXC131098 MGL131088:MGY131098 MQH131088:MQU131098 NAD131088:NAQ131098 NJZ131088:NKM131098 NTV131088:NUI131098 ODR131088:OEE131098 ONN131088:OOA131098 OXJ131088:OXW131098 PHF131088:PHS131098 PRB131088:PRO131098 QAX131088:QBK131098 QKT131088:QLG131098 QUP131088:QVC131098 REL131088:REY131098 ROH131088:ROU131098 RYD131088:RYQ131098 SHZ131088:SIM131098 SRV131088:SSI131098 TBR131088:TCE131098 TLN131088:TMA131098 TVJ131088:TVW131098 UFF131088:UFS131098 UPB131088:UPO131098 UYX131088:UZK131098 VIT131088:VJG131098 VSP131088:VTC131098 WCL131088:WCY131098 WMH131088:WMU131098 WWD131088:WWQ131098 K196624:AJ196634 JR196624:KE196634 TN196624:UA196634 ADJ196624:ADW196634 ANF196624:ANS196634 AXB196624:AXO196634 BGX196624:BHK196634 BQT196624:BRG196634 CAP196624:CBC196634 CKL196624:CKY196634 CUH196624:CUU196634 DED196624:DEQ196634 DNZ196624:DOM196634 DXV196624:DYI196634 EHR196624:EIE196634 ERN196624:ESA196634 FBJ196624:FBW196634 FLF196624:FLS196634 FVB196624:FVO196634 GEX196624:GFK196634 GOT196624:GPG196634 GYP196624:GZC196634 HIL196624:HIY196634 HSH196624:HSU196634 ICD196624:ICQ196634 ILZ196624:IMM196634 IVV196624:IWI196634 JFR196624:JGE196634 JPN196624:JQA196634 JZJ196624:JZW196634 KJF196624:KJS196634 KTB196624:KTO196634 LCX196624:LDK196634 LMT196624:LNG196634 LWP196624:LXC196634 MGL196624:MGY196634 MQH196624:MQU196634 NAD196624:NAQ196634 NJZ196624:NKM196634 NTV196624:NUI196634 ODR196624:OEE196634 ONN196624:OOA196634 OXJ196624:OXW196634 PHF196624:PHS196634 PRB196624:PRO196634 QAX196624:QBK196634 QKT196624:QLG196634 QUP196624:QVC196634 REL196624:REY196634 ROH196624:ROU196634 RYD196624:RYQ196634 SHZ196624:SIM196634 SRV196624:SSI196634 TBR196624:TCE196634 TLN196624:TMA196634 TVJ196624:TVW196634 UFF196624:UFS196634 UPB196624:UPO196634 UYX196624:UZK196634 VIT196624:VJG196634 VSP196624:VTC196634 WCL196624:WCY196634 WMH196624:WMU196634 WWD196624:WWQ196634 K262160:AJ262170 JR262160:KE262170 TN262160:UA262170 ADJ262160:ADW262170 ANF262160:ANS262170 AXB262160:AXO262170 BGX262160:BHK262170 BQT262160:BRG262170 CAP262160:CBC262170 CKL262160:CKY262170 CUH262160:CUU262170 DED262160:DEQ262170 DNZ262160:DOM262170 DXV262160:DYI262170 EHR262160:EIE262170 ERN262160:ESA262170 FBJ262160:FBW262170 FLF262160:FLS262170 FVB262160:FVO262170 GEX262160:GFK262170 GOT262160:GPG262170 GYP262160:GZC262170 HIL262160:HIY262170 HSH262160:HSU262170 ICD262160:ICQ262170 ILZ262160:IMM262170 IVV262160:IWI262170 JFR262160:JGE262170 JPN262160:JQA262170 JZJ262160:JZW262170 KJF262160:KJS262170 KTB262160:KTO262170 LCX262160:LDK262170 LMT262160:LNG262170 LWP262160:LXC262170 MGL262160:MGY262170 MQH262160:MQU262170 NAD262160:NAQ262170 NJZ262160:NKM262170 NTV262160:NUI262170 ODR262160:OEE262170 ONN262160:OOA262170 OXJ262160:OXW262170 PHF262160:PHS262170 PRB262160:PRO262170 QAX262160:QBK262170 QKT262160:QLG262170 QUP262160:QVC262170 REL262160:REY262170 ROH262160:ROU262170 RYD262160:RYQ262170 SHZ262160:SIM262170 SRV262160:SSI262170 TBR262160:TCE262170 TLN262160:TMA262170 TVJ262160:TVW262170 UFF262160:UFS262170 UPB262160:UPO262170 UYX262160:UZK262170 VIT262160:VJG262170 VSP262160:VTC262170 WCL262160:WCY262170 WMH262160:WMU262170 WWD262160:WWQ262170 K327696:AJ327706 JR327696:KE327706 TN327696:UA327706 ADJ327696:ADW327706 ANF327696:ANS327706 AXB327696:AXO327706 BGX327696:BHK327706 BQT327696:BRG327706 CAP327696:CBC327706 CKL327696:CKY327706 CUH327696:CUU327706 DED327696:DEQ327706 DNZ327696:DOM327706 DXV327696:DYI327706 EHR327696:EIE327706 ERN327696:ESA327706 FBJ327696:FBW327706 FLF327696:FLS327706 FVB327696:FVO327706 GEX327696:GFK327706 GOT327696:GPG327706 GYP327696:GZC327706 HIL327696:HIY327706 HSH327696:HSU327706 ICD327696:ICQ327706 ILZ327696:IMM327706 IVV327696:IWI327706 JFR327696:JGE327706 JPN327696:JQA327706 JZJ327696:JZW327706 KJF327696:KJS327706 KTB327696:KTO327706 LCX327696:LDK327706 LMT327696:LNG327706 LWP327696:LXC327706 MGL327696:MGY327706 MQH327696:MQU327706 NAD327696:NAQ327706 NJZ327696:NKM327706 NTV327696:NUI327706 ODR327696:OEE327706 ONN327696:OOA327706 OXJ327696:OXW327706 PHF327696:PHS327706 PRB327696:PRO327706 QAX327696:QBK327706 QKT327696:QLG327706 QUP327696:QVC327706 REL327696:REY327706 ROH327696:ROU327706 RYD327696:RYQ327706 SHZ327696:SIM327706 SRV327696:SSI327706 TBR327696:TCE327706 TLN327696:TMA327706 TVJ327696:TVW327706 UFF327696:UFS327706 UPB327696:UPO327706 UYX327696:UZK327706 VIT327696:VJG327706 VSP327696:VTC327706 WCL327696:WCY327706 WMH327696:WMU327706 WWD327696:WWQ327706 K393232:AJ393242 JR393232:KE393242 TN393232:UA393242 ADJ393232:ADW393242 ANF393232:ANS393242 AXB393232:AXO393242 BGX393232:BHK393242 BQT393232:BRG393242 CAP393232:CBC393242 CKL393232:CKY393242 CUH393232:CUU393242 DED393232:DEQ393242 DNZ393232:DOM393242 DXV393232:DYI393242 EHR393232:EIE393242 ERN393232:ESA393242 FBJ393232:FBW393242 FLF393232:FLS393242 FVB393232:FVO393242 GEX393232:GFK393242 GOT393232:GPG393242 GYP393232:GZC393242 HIL393232:HIY393242 HSH393232:HSU393242 ICD393232:ICQ393242 ILZ393232:IMM393242 IVV393232:IWI393242 JFR393232:JGE393242 JPN393232:JQA393242 JZJ393232:JZW393242 KJF393232:KJS393242 KTB393232:KTO393242 LCX393232:LDK393242 LMT393232:LNG393242 LWP393232:LXC393242 MGL393232:MGY393242 MQH393232:MQU393242 NAD393232:NAQ393242 NJZ393232:NKM393242 NTV393232:NUI393242 ODR393232:OEE393242 ONN393232:OOA393242 OXJ393232:OXW393242 PHF393232:PHS393242 PRB393232:PRO393242 QAX393232:QBK393242 QKT393232:QLG393242 QUP393232:QVC393242 REL393232:REY393242 ROH393232:ROU393242 RYD393232:RYQ393242 SHZ393232:SIM393242 SRV393232:SSI393242 TBR393232:TCE393242 TLN393232:TMA393242 TVJ393232:TVW393242 UFF393232:UFS393242 UPB393232:UPO393242 UYX393232:UZK393242 VIT393232:VJG393242 VSP393232:VTC393242 WCL393232:WCY393242 WMH393232:WMU393242 WWD393232:WWQ393242 K458768:AJ458778 JR458768:KE458778 TN458768:UA458778 ADJ458768:ADW458778 ANF458768:ANS458778 AXB458768:AXO458778 BGX458768:BHK458778 BQT458768:BRG458778 CAP458768:CBC458778 CKL458768:CKY458778 CUH458768:CUU458778 DED458768:DEQ458778 DNZ458768:DOM458778 DXV458768:DYI458778 EHR458768:EIE458778 ERN458768:ESA458778 FBJ458768:FBW458778 FLF458768:FLS458778 FVB458768:FVO458778 GEX458768:GFK458778 GOT458768:GPG458778 GYP458768:GZC458778 HIL458768:HIY458778 HSH458768:HSU458778 ICD458768:ICQ458778 ILZ458768:IMM458778 IVV458768:IWI458778 JFR458768:JGE458778 JPN458768:JQA458778 JZJ458768:JZW458778 KJF458768:KJS458778 KTB458768:KTO458778 LCX458768:LDK458778 LMT458768:LNG458778 LWP458768:LXC458778 MGL458768:MGY458778 MQH458768:MQU458778 NAD458768:NAQ458778 NJZ458768:NKM458778 NTV458768:NUI458778 ODR458768:OEE458778 ONN458768:OOA458778 OXJ458768:OXW458778 PHF458768:PHS458778 PRB458768:PRO458778 QAX458768:QBK458778 QKT458768:QLG458778 QUP458768:QVC458778 REL458768:REY458778 ROH458768:ROU458778 RYD458768:RYQ458778 SHZ458768:SIM458778 SRV458768:SSI458778 TBR458768:TCE458778 TLN458768:TMA458778 TVJ458768:TVW458778 UFF458768:UFS458778 UPB458768:UPO458778 UYX458768:UZK458778 VIT458768:VJG458778 VSP458768:VTC458778 WCL458768:WCY458778 WMH458768:WMU458778 WWD458768:WWQ458778 K524304:AJ524314 JR524304:KE524314 TN524304:UA524314 ADJ524304:ADW524314 ANF524304:ANS524314 AXB524304:AXO524314 BGX524304:BHK524314 BQT524304:BRG524314 CAP524304:CBC524314 CKL524304:CKY524314 CUH524304:CUU524314 DED524304:DEQ524314 DNZ524304:DOM524314 DXV524304:DYI524314 EHR524304:EIE524314 ERN524304:ESA524314 FBJ524304:FBW524314 FLF524304:FLS524314 FVB524304:FVO524314 GEX524304:GFK524314 GOT524304:GPG524314 GYP524304:GZC524314 HIL524304:HIY524314 HSH524304:HSU524314 ICD524304:ICQ524314 ILZ524304:IMM524314 IVV524304:IWI524314 JFR524304:JGE524314 JPN524304:JQA524314 JZJ524304:JZW524314 KJF524304:KJS524314 KTB524304:KTO524314 LCX524304:LDK524314 LMT524304:LNG524314 LWP524304:LXC524314 MGL524304:MGY524314 MQH524304:MQU524314 NAD524304:NAQ524314 NJZ524304:NKM524314 NTV524304:NUI524314 ODR524304:OEE524314 ONN524304:OOA524314 OXJ524304:OXW524314 PHF524304:PHS524314 PRB524304:PRO524314 QAX524304:QBK524314 QKT524304:QLG524314 QUP524304:QVC524314 REL524304:REY524314 ROH524304:ROU524314 RYD524304:RYQ524314 SHZ524304:SIM524314 SRV524304:SSI524314 TBR524304:TCE524314 TLN524304:TMA524314 TVJ524304:TVW524314 UFF524304:UFS524314 UPB524304:UPO524314 UYX524304:UZK524314 VIT524304:VJG524314 VSP524304:VTC524314 WCL524304:WCY524314 WMH524304:WMU524314 WWD524304:WWQ524314 K589840:AJ589850 JR589840:KE589850 TN589840:UA589850 ADJ589840:ADW589850 ANF589840:ANS589850 AXB589840:AXO589850 BGX589840:BHK589850 BQT589840:BRG589850 CAP589840:CBC589850 CKL589840:CKY589850 CUH589840:CUU589850 DED589840:DEQ589850 DNZ589840:DOM589850 DXV589840:DYI589850 EHR589840:EIE589850 ERN589840:ESA589850 FBJ589840:FBW589850 FLF589840:FLS589850 FVB589840:FVO589850 GEX589840:GFK589850 GOT589840:GPG589850 GYP589840:GZC589850 HIL589840:HIY589850 HSH589840:HSU589850 ICD589840:ICQ589850 ILZ589840:IMM589850 IVV589840:IWI589850 JFR589840:JGE589850 JPN589840:JQA589850 JZJ589840:JZW589850 KJF589840:KJS589850 KTB589840:KTO589850 LCX589840:LDK589850 LMT589840:LNG589850 LWP589840:LXC589850 MGL589840:MGY589850 MQH589840:MQU589850 NAD589840:NAQ589850 NJZ589840:NKM589850 NTV589840:NUI589850 ODR589840:OEE589850 ONN589840:OOA589850 OXJ589840:OXW589850 PHF589840:PHS589850 PRB589840:PRO589850 QAX589840:QBK589850 QKT589840:QLG589850 QUP589840:QVC589850 REL589840:REY589850 ROH589840:ROU589850 RYD589840:RYQ589850 SHZ589840:SIM589850 SRV589840:SSI589850 TBR589840:TCE589850 TLN589840:TMA589850 TVJ589840:TVW589850 UFF589840:UFS589850 UPB589840:UPO589850 UYX589840:UZK589850 VIT589840:VJG589850 VSP589840:VTC589850 WCL589840:WCY589850 WMH589840:WMU589850 WWD589840:WWQ589850 K655376:AJ655386 JR655376:KE655386 TN655376:UA655386 ADJ655376:ADW655386 ANF655376:ANS655386 AXB655376:AXO655386 BGX655376:BHK655386 BQT655376:BRG655386 CAP655376:CBC655386 CKL655376:CKY655386 CUH655376:CUU655386 DED655376:DEQ655386 DNZ655376:DOM655386 DXV655376:DYI655386 EHR655376:EIE655386 ERN655376:ESA655386 FBJ655376:FBW655386 FLF655376:FLS655386 FVB655376:FVO655386 GEX655376:GFK655386 GOT655376:GPG655386 GYP655376:GZC655386 HIL655376:HIY655386 HSH655376:HSU655386 ICD655376:ICQ655386 ILZ655376:IMM655386 IVV655376:IWI655386 JFR655376:JGE655386 JPN655376:JQA655386 JZJ655376:JZW655386 KJF655376:KJS655386 KTB655376:KTO655386 LCX655376:LDK655386 LMT655376:LNG655386 LWP655376:LXC655386 MGL655376:MGY655386 MQH655376:MQU655386 NAD655376:NAQ655386 NJZ655376:NKM655386 NTV655376:NUI655386 ODR655376:OEE655386 ONN655376:OOA655386 OXJ655376:OXW655386 PHF655376:PHS655386 PRB655376:PRO655386 QAX655376:QBK655386 QKT655376:QLG655386 QUP655376:QVC655386 REL655376:REY655386 ROH655376:ROU655386 RYD655376:RYQ655386 SHZ655376:SIM655386 SRV655376:SSI655386 TBR655376:TCE655386 TLN655376:TMA655386 TVJ655376:TVW655386 UFF655376:UFS655386 UPB655376:UPO655386 UYX655376:UZK655386 VIT655376:VJG655386 VSP655376:VTC655386 WCL655376:WCY655386 WMH655376:WMU655386 WWD655376:WWQ655386 K720912:AJ720922 JR720912:KE720922 TN720912:UA720922 ADJ720912:ADW720922 ANF720912:ANS720922 AXB720912:AXO720922 BGX720912:BHK720922 BQT720912:BRG720922 CAP720912:CBC720922 CKL720912:CKY720922 CUH720912:CUU720922 DED720912:DEQ720922 DNZ720912:DOM720922 DXV720912:DYI720922 EHR720912:EIE720922 ERN720912:ESA720922 FBJ720912:FBW720922 FLF720912:FLS720922 FVB720912:FVO720922 GEX720912:GFK720922 GOT720912:GPG720922 GYP720912:GZC720922 HIL720912:HIY720922 HSH720912:HSU720922 ICD720912:ICQ720922 ILZ720912:IMM720922 IVV720912:IWI720922 JFR720912:JGE720922 JPN720912:JQA720922 JZJ720912:JZW720922 KJF720912:KJS720922 KTB720912:KTO720922 LCX720912:LDK720922 LMT720912:LNG720922 LWP720912:LXC720922 MGL720912:MGY720922 MQH720912:MQU720922 NAD720912:NAQ720922 NJZ720912:NKM720922 NTV720912:NUI720922 ODR720912:OEE720922 ONN720912:OOA720922 OXJ720912:OXW720922 PHF720912:PHS720922 PRB720912:PRO720922 QAX720912:QBK720922 QKT720912:QLG720922 QUP720912:QVC720922 REL720912:REY720922 ROH720912:ROU720922 RYD720912:RYQ720922 SHZ720912:SIM720922 SRV720912:SSI720922 TBR720912:TCE720922 TLN720912:TMA720922 TVJ720912:TVW720922 UFF720912:UFS720922 UPB720912:UPO720922 UYX720912:UZK720922 VIT720912:VJG720922 VSP720912:VTC720922 WCL720912:WCY720922 WMH720912:WMU720922 WWD720912:WWQ720922 K786448:AJ786458 JR786448:KE786458 TN786448:UA786458 ADJ786448:ADW786458 ANF786448:ANS786458 AXB786448:AXO786458 BGX786448:BHK786458 BQT786448:BRG786458 CAP786448:CBC786458 CKL786448:CKY786458 CUH786448:CUU786458 DED786448:DEQ786458 DNZ786448:DOM786458 DXV786448:DYI786458 EHR786448:EIE786458 ERN786448:ESA786458 FBJ786448:FBW786458 FLF786448:FLS786458 FVB786448:FVO786458 GEX786448:GFK786458 GOT786448:GPG786458 GYP786448:GZC786458 HIL786448:HIY786458 HSH786448:HSU786458 ICD786448:ICQ786458 ILZ786448:IMM786458 IVV786448:IWI786458 JFR786448:JGE786458 JPN786448:JQA786458 JZJ786448:JZW786458 KJF786448:KJS786458 KTB786448:KTO786458 LCX786448:LDK786458 LMT786448:LNG786458 LWP786448:LXC786458 MGL786448:MGY786458 MQH786448:MQU786458 NAD786448:NAQ786458 NJZ786448:NKM786458 NTV786448:NUI786458 ODR786448:OEE786458 ONN786448:OOA786458 OXJ786448:OXW786458 PHF786448:PHS786458 PRB786448:PRO786458 QAX786448:QBK786458 QKT786448:QLG786458 QUP786448:QVC786458 REL786448:REY786458 ROH786448:ROU786458 RYD786448:RYQ786458 SHZ786448:SIM786458 SRV786448:SSI786458 TBR786448:TCE786458 TLN786448:TMA786458 TVJ786448:TVW786458 UFF786448:UFS786458 UPB786448:UPO786458 UYX786448:UZK786458 VIT786448:VJG786458 VSP786448:VTC786458 WCL786448:WCY786458 WMH786448:WMU786458 WWD786448:WWQ786458 K851984:AJ851994 JR851984:KE851994 TN851984:UA851994 ADJ851984:ADW851994 ANF851984:ANS851994 AXB851984:AXO851994 BGX851984:BHK851994 BQT851984:BRG851994 CAP851984:CBC851994 CKL851984:CKY851994 CUH851984:CUU851994 DED851984:DEQ851994 DNZ851984:DOM851994 DXV851984:DYI851994 EHR851984:EIE851994 ERN851984:ESA851994 FBJ851984:FBW851994 FLF851984:FLS851994 FVB851984:FVO851994 GEX851984:GFK851994 GOT851984:GPG851994 GYP851984:GZC851994 HIL851984:HIY851994 HSH851984:HSU851994 ICD851984:ICQ851994 ILZ851984:IMM851994 IVV851984:IWI851994 JFR851984:JGE851994 JPN851984:JQA851994 JZJ851984:JZW851994 KJF851984:KJS851994 KTB851984:KTO851994 LCX851984:LDK851994 LMT851984:LNG851994 LWP851984:LXC851994 MGL851984:MGY851994 MQH851984:MQU851994 NAD851984:NAQ851994 NJZ851984:NKM851994 NTV851984:NUI851994 ODR851984:OEE851994 ONN851984:OOA851994 OXJ851984:OXW851994 PHF851984:PHS851994 PRB851984:PRO851994 QAX851984:QBK851994 QKT851984:QLG851994 QUP851984:QVC851994 REL851984:REY851994 ROH851984:ROU851994 RYD851984:RYQ851994 SHZ851984:SIM851994 SRV851984:SSI851994 TBR851984:TCE851994 TLN851984:TMA851994 TVJ851984:TVW851994 UFF851984:UFS851994 UPB851984:UPO851994 UYX851984:UZK851994 VIT851984:VJG851994 VSP851984:VTC851994 WCL851984:WCY851994 WMH851984:WMU851994 WWD851984:WWQ851994 K917520:AJ917530 JR917520:KE917530 TN917520:UA917530 ADJ917520:ADW917530 ANF917520:ANS917530 AXB917520:AXO917530 BGX917520:BHK917530 BQT917520:BRG917530 CAP917520:CBC917530 CKL917520:CKY917530 CUH917520:CUU917530 DED917520:DEQ917530 DNZ917520:DOM917530 DXV917520:DYI917530 EHR917520:EIE917530 ERN917520:ESA917530 FBJ917520:FBW917530 FLF917520:FLS917530 FVB917520:FVO917530 GEX917520:GFK917530 GOT917520:GPG917530 GYP917520:GZC917530 HIL917520:HIY917530 HSH917520:HSU917530 ICD917520:ICQ917530 ILZ917520:IMM917530 IVV917520:IWI917530 JFR917520:JGE917530 JPN917520:JQA917530 JZJ917520:JZW917530 KJF917520:KJS917530 KTB917520:KTO917530 LCX917520:LDK917530 LMT917520:LNG917530 LWP917520:LXC917530 MGL917520:MGY917530 MQH917520:MQU917530 NAD917520:NAQ917530 NJZ917520:NKM917530 NTV917520:NUI917530 ODR917520:OEE917530 ONN917520:OOA917530 OXJ917520:OXW917530 PHF917520:PHS917530 PRB917520:PRO917530 QAX917520:QBK917530 QKT917520:QLG917530 QUP917520:QVC917530 REL917520:REY917530 ROH917520:ROU917530 RYD917520:RYQ917530 SHZ917520:SIM917530 SRV917520:SSI917530 TBR917520:TCE917530 TLN917520:TMA917530 TVJ917520:TVW917530 UFF917520:UFS917530 UPB917520:UPO917530 UYX917520:UZK917530 VIT917520:VJG917530 VSP917520:VTC917530 WCL917520:WCY917530 WMH917520:WMU917530 WWD917520:WWQ917530 K983056:AJ983066 JR983056:KE983066 TN983056:UA983066 ADJ983056:ADW983066 ANF983056:ANS983066 AXB983056:AXO983066 BGX983056:BHK983066 BQT983056:BRG983066 CAP983056:CBC983066 CKL983056:CKY983066 CUH983056:CUU983066 DED983056:DEQ983066 DNZ983056:DOM983066 DXV983056:DYI983066 EHR983056:EIE983066 ERN983056:ESA983066 FBJ983056:FBW983066 FLF983056:FLS983066 FVB983056:FVO983066 GEX983056:GFK983066 GOT983056:GPG983066 GYP983056:GZC983066 HIL983056:HIY983066 HSH983056:HSU983066 ICD983056:ICQ983066 ILZ983056:IMM983066 IVV983056:IWI983066 JFR983056:JGE983066 JPN983056:JQA983066 JZJ983056:JZW983066 KJF983056:KJS983066 KTB983056:KTO983066 LCX983056:LDK983066 LMT983056:LNG983066 LWP983056:LXC983066 MGL983056:MGY983066 MQH983056:MQU983066 NAD983056:NAQ983066 NJZ983056:NKM983066 NTV983056:NUI983066 ODR983056:OEE983066 ONN983056:OOA983066 OXJ983056:OXW983066 PHF983056:PHS983066 PRB983056:PRO983066 QAX983056:QBK983066 QKT983056:QLG983066 QUP983056:QVC983066 REL983056:REY983066 ROH983056:ROU983066 RYD983056:RYQ983066 SHZ983056:SIM983066 SRV983056:SSI983066 TBR983056:TCE983066 TLN983056:TMA983066 TVJ983056:TVW983066 UFF983056:UFS983066 UPB983056:UPO983066 UYX983056:UZK983066 VIT983056:VJG983066 VSP983056:VTC983066 WCL983056:WCY983066 WMH983056:WMU983066 WWD983056:WWQ983066 WWA983049:WWI983053 E65552:J65576 JL65552:JQ65576 TH65552:TM65576 ADD65552:ADI65576 AMZ65552:ANE65576 AWV65552:AXA65576 BGR65552:BGW65576 BQN65552:BQS65576 CAJ65552:CAO65576 CKF65552:CKK65576 CUB65552:CUG65576 DDX65552:DEC65576 DNT65552:DNY65576 DXP65552:DXU65576 EHL65552:EHQ65576 ERH65552:ERM65576 FBD65552:FBI65576 FKZ65552:FLE65576 FUV65552:FVA65576 GER65552:GEW65576 GON65552:GOS65576 GYJ65552:GYO65576 HIF65552:HIK65576 HSB65552:HSG65576 IBX65552:ICC65576 ILT65552:ILY65576 IVP65552:IVU65576 JFL65552:JFQ65576 JPH65552:JPM65576 JZD65552:JZI65576 KIZ65552:KJE65576 KSV65552:KTA65576 LCR65552:LCW65576 LMN65552:LMS65576 LWJ65552:LWO65576 MGF65552:MGK65576 MQB65552:MQG65576 MZX65552:NAC65576 NJT65552:NJY65576 NTP65552:NTU65576 ODL65552:ODQ65576 ONH65552:ONM65576 OXD65552:OXI65576 PGZ65552:PHE65576 PQV65552:PRA65576 QAR65552:QAW65576 QKN65552:QKS65576 QUJ65552:QUO65576 REF65552:REK65576 ROB65552:ROG65576 RXX65552:RYC65576 SHT65552:SHY65576 SRP65552:SRU65576 TBL65552:TBQ65576 TLH65552:TLM65576 TVD65552:TVI65576 UEZ65552:UFE65576 UOV65552:UPA65576 UYR65552:UYW65576 VIN65552:VIS65576 VSJ65552:VSO65576 WCF65552:WCK65576 WMB65552:WMG65576 WVX65552:WWC65576 E131088:J131112 JL131088:JQ131112 TH131088:TM131112 ADD131088:ADI131112 AMZ131088:ANE131112 AWV131088:AXA131112 BGR131088:BGW131112 BQN131088:BQS131112 CAJ131088:CAO131112 CKF131088:CKK131112 CUB131088:CUG131112 DDX131088:DEC131112 DNT131088:DNY131112 DXP131088:DXU131112 EHL131088:EHQ131112 ERH131088:ERM131112 FBD131088:FBI131112 FKZ131088:FLE131112 FUV131088:FVA131112 GER131088:GEW131112 GON131088:GOS131112 GYJ131088:GYO131112 HIF131088:HIK131112 HSB131088:HSG131112 IBX131088:ICC131112 ILT131088:ILY131112 IVP131088:IVU131112 JFL131088:JFQ131112 JPH131088:JPM131112 JZD131088:JZI131112 KIZ131088:KJE131112 KSV131088:KTA131112 LCR131088:LCW131112 LMN131088:LMS131112 LWJ131088:LWO131112 MGF131088:MGK131112 MQB131088:MQG131112 MZX131088:NAC131112 NJT131088:NJY131112 NTP131088:NTU131112 ODL131088:ODQ131112 ONH131088:ONM131112 OXD131088:OXI131112 PGZ131088:PHE131112 PQV131088:PRA131112 QAR131088:QAW131112 QKN131088:QKS131112 QUJ131088:QUO131112 REF131088:REK131112 ROB131088:ROG131112 RXX131088:RYC131112 SHT131088:SHY131112 SRP131088:SRU131112 TBL131088:TBQ131112 TLH131088:TLM131112 TVD131088:TVI131112 UEZ131088:UFE131112 UOV131088:UPA131112 UYR131088:UYW131112 VIN131088:VIS131112 VSJ131088:VSO131112 WCF131088:WCK131112 WMB131088:WMG131112 WVX131088:WWC131112 E196624:J196648 JL196624:JQ196648 TH196624:TM196648 ADD196624:ADI196648 AMZ196624:ANE196648 AWV196624:AXA196648 BGR196624:BGW196648 BQN196624:BQS196648 CAJ196624:CAO196648 CKF196624:CKK196648 CUB196624:CUG196648 DDX196624:DEC196648 DNT196624:DNY196648 DXP196624:DXU196648 EHL196624:EHQ196648 ERH196624:ERM196648 FBD196624:FBI196648 FKZ196624:FLE196648 FUV196624:FVA196648 GER196624:GEW196648 GON196624:GOS196648 GYJ196624:GYO196648 HIF196624:HIK196648 HSB196624:HSG196648 IBX196624:ICC196648 ILT196624:ILY196648 IVP196624:IVU196648 JFL196624:JFQ196648 JPH196624:JPM196648 JZD196624:JZI196648 KIZ196624:KJE196648 KSV196624:KTA196648 LCR196624:LCW196648 LMN196624:LMS196648 LWJ196624:LWO196648 MGF196624:MGK196648 MQB196624:MQG196648 MZX196624:NAC196648 NJT196624:NJY196648 NTP196624:NTU196648 ODL196624:ODQ196648 ONH196624:ONM196648 OXD196624:OXI196648 PGZ196624:PHE196648 PQV196624:PRA196648 QAR196624:QAW196648 QKN196624:QKS196648 QUJ196624:QUO196648 REF196624:REK196648 ROB196624:ROG196648 RXX196624:RYC196648 SHT196624:SHY196648 SRP196624:SRU196648 TBL196624:TBQ196648 TLH196624:TLM196648 TVD196624:TVI196648 UEZ196624:UFE196648 UOV196624:UPA196648 UYR196624:UYW196648 VIN196624:VIS196648 VSJ196624:VSO196648 WCF196624:WCK196648 WMB196624:WMG196648 WVX196624:WWC196648 E262160:J262184 JL262160:JQ262184 TH262160:TM262184 ADD262160:ADI262184 AMZ262160:ANE262184 AWV262160:AXA262184 BGR262160:BGW262184 BQN262160:BQS262184 CAJ262160:CAO262184 CKF262160:CKK262184 CUB262160:CUG262184 DDX262160:DEC262184 DNT262160:DNY262184 DXP262160:DXU262184 EHL262160:EHQ262184 ERH262160:ERM262184 FBD262160:FBI262184 FKZ262160:FLE262184 FUV262160:FVA262184 GER262160:GEW262184 GON262160:GOS262184 GYJ262160:GYO262184 HIF262160:HIK262184 HSB262160:HSG262184 IBX262160:ICC262184 ILT262160:ILY262184 IVP262160:IVU262184 JFL262160:JFQ262184 JPH262160:JPM262184 JZD262160:JZI262184 KIZ262160:KJE262184 KSV262160:KTA262184 LCR262160:LCW262184 LMN262160:LMS262184 LWJ262160:LWO262184 MGF262160:MGK262184 MQB262160:MQG262184 MZX262160:NAC262184 NJT262160:NJY262184 NTP262160:NTU262184 ODL262160:ODQ262184 ONH262160:ONM262184 OXD262160:OXI262184 PGZ262160:PHE262184 PQV262160:PRA262184 QAR262160:QAW262184 QKN262160:QKS262184 QUJ262160:QUO262184 REF262160:REK262184 ROB262160:ROG262184 RXX262160:RYC262184 SHT262160:SHY262184 SRP262160:SRU262184 TBL262160:TBQ262184 TLH262160:TLM262184 TVD262160:TVI262184 UEZ262160:UFE262184 UOV262160:UPA262184 UYR262160:UYW262184 VIN262160:VIS262184 VSJ262160:VSO262184 WCF262160:WCK262184 WMB262160:WMG262184 WVX262160:WWC262184 E327696:J327720 JL327696:JQ327720 TH327696:TM327720 ADD327696:ADI327720 AMZ327696:ANE327720 AWV327696:AXA327720 BGR327696:BGW327720 BQN327696:BQS327720 CAJ327696:CAO327720 CKF327696:CKK327720 CUB327696:CUG327720 DDX327696:DEC327720 DNT327696:DNY327720 DXP327696:DXU327720 EHL327696:EHQ327720 ERH327696:ERM327720 FBD327696:FBI327720 FKZ327696:FLE327720 FUV327696:FVA327720 GER327696:GEW327720 GON327696:GOS327720 GYJ327696:GYO327720 HIF327696:HIK327720 HSB327696:HSG327720 IBX327696:ICC327720 ILT327696:ILY327720 IVP327696:IVU327720 JFL327696:JFQ327720 JPH327696:JPM327720 JZD327696:JZI327720 KIZ327696:KJE327720 KSV327696:KTA327720 LCR327696:LCW327720 LMN327696:LMS327720 LWJ327696:LWO327720 MGF327696:MGK327720 MQB327696:MQG327720 MZX327696:NAC327720 NJT327696:NJY327720 NTP327696:NTU327720 ODL327696:ODQ327720 ONH327696:ONM327720 OXD327696:OXI327720 PGZ327696:PHE327720 PQV327696:PRA327720 QAR327696:QAW327720 QKN327696:QKS327720 QUJ327696:QUO327720 REF327696:REK327720 ROB327696:ROG327720 RXX327696:RYC327720 SHT327696:SHY327720 SRP327696:SRU327720 TBL327696:TBQ327720 TLH327696:TLM327720 TVD327696:TVI327720 UEZ327696:UFE327720 UOV327696:UPA327720 UYR327696:UYW327720 VIN327696:VIS327720 VSJ327696:VSO327720 WCF327696:WCK327720 WMB327696:WMG327720 WVX327696:WWC327720 E393232:J393256 JL393232:JQ393256 TH393232:TM393256 ADD393232:ADI393256 AMZ393232:ANE393256 AWV393232:AXA393256 BGR393232:BGW393256 BQN393232:BQS393256 CAJ393232:CAO393256 CKF393232:CKK393256 CUB393232:CUG393256 DDX393232:DEC393256 DNT393232:DNY393256 DXP393232:DXU393256 EHL393232:EHQ393256 ERH393232:ERM393256 FBD393232:FBI393256 FKZ393232:FLE393256 FUV393232:FVA393256 GER393232:GEW393256 GON393232:GOS393256 GYJ393232:GYO393256 HIF393232:HIK393256 HSB393232:HSG393256 IBX393232:ICC393256 ILT393232:ILY393256 IVP393232:IVU393256 JFL393232:JFQ393256 JPH393232:JPM393256 JZD393232:JZI393256 KIZ393232:KJE393256 KSV393232:KTA393256 LCR393232:LCW393256 LMN393232:LMS393256 LWJ393232:LWO393256 MGF393232:MGK393256 MQB393232:MQG393256 MZX393232:NAC393256 NJT393232:NJY393256 NTP393232:NTU393256 ODL393232:ODQ393256 ONH393232:ONM393256 OXD393232:OXI393256 PGZ393232:PHE393256 PQV393232:PRA393256 QAR393232:QAW393256 QKN393232:QKS393256 QUJ393232:QUO393256 REF393232:REK393256 ROB393232:ROG393256 RXX393232:RYC393256 SHT393232:SHY393256 SRP393232:SRU393256 TBL393232:TBQ393256 TLH393232:TLM393256 TVD393232:TVI393256 UEZ393232:UFE393256 UOV393232:UPA393256 UYR393232:UYW393256 VIN393232:VIS393256 VSJ393232:VSO393256 WCF393232:WCK393256 WMB393232:WMG393256 WVX393232:WWC393256 E458768:J458792 JL458768:JQ458792 TH458768:TM458792 ADD458768:ADI458792 AMZ458768:ANE458792 AWV458768:AXA458792 BGR458768:BGW458792 BQN458768:BQS458792 CAJ458768:CAO458792 CKF458768:CKK458792 CUB458768:CUG458792 DDX458768:DEC458792 DNT458768:DNY458792 DXP458768:DXU458792 EHL458768:EHQ458792 ERH458768:ERM458792 FBD458768:FBI458792 FKZ458768:FLE458792 FUV458768:FVA458792 GER458768:GEW458792 GON458768:GOS458792 GYJ458768:GYO458792 HIF458768:HIK458792 HSB458768:HSG458792 IBX458768:ICC458792 ILT458768:ILY458792 IVP458768:IVU458792 JFL458768:JFQ458792 JPH458768:JPM458792 JZD458768:JZI458792 KIZ458768:KJE458792 KSV458768:KTA458792 LCR458768:LCW458792 LMN458768:LMS458792 LWJ458768:LWO458792 MGF458768:MGK458792 MQB458768:MQG458792 MZX458768:NAC458792 NJT458768:NJY458792 NTP458768:NTU458792 ODL458768:ODQ458792 ONH458768:ONM458792 OXD458768:OXI458792 PGZ458768:PHE458792 PQV458768:PRA458792 QAR458768:QAW458792 QKN458768:QKS458792 QUJ458768:QUO458792 REF458768:REK458792 ROB458768:ROG458792 RXX458768:RYC458792 SHT458768:SHY458792 SRP458768:SRU458792 TBL458768:TBQ458792 TLH458768:TLM458792 TVD458768:TVI458792 UEZ458768:UFE458792 UOV458768:UPA458792 UYR458768:UYW458792 VIN458768:VIS458792 VSJ458768:VSO458792 WCF458768:WCK458792 WMB458768:WMG458792 WVX458768:WWC458792 E524304:J524328 JL524304:JQ524328 TH524304:TM524328 ADD524304:ADI524328 AMZ524304:ANE524328 AWV524304:AXA524328 BGR524304:BGW524328 BQN524304:BQS524328 CAJ524304:CAO524328 CKF524304:CKK524328 CUB524304:CUG524328 DDX524304:DEC524328 DNT524304:DNY524328 DXP524304:DXU524328 EHL524304:EHQ524328 ERH524304:ERM524328 FBD524304:FBI524328 FKZ524304:FLE524328 FUV524304:FVA524328 GER524304:GEW524328 GON524304:GOS524328 GYJ524304:GYO524328 HIF524304:HIK524328 HSB524304:HSG524328 IBX524304:ICC524328 ILT524304:ILY524328 IVP524304:IVU524328 JFL524304:JFQ524328 JPH524304:JPM524328 JZD524304:JZI524328 KIZ524304:KJE524328 KSV524304:KTA524328 LCR524304:LCW524328 LMN524304:LMS524328 LWJ524304:LWO524328 MGF524304:MGK524328 MQB524304:MQG524328 MZX524304:NAC524328 NJT524304:NJY524328 NTP524304:NTU524328 ODL524304:ODQ524328 ONH524304:ONM524328 OXD524304:OXI524328 PGZ524304:PHE524328 PQV524304:PRA524328 QAR524304:QAW524328 QKN524304:QKS524328 QUJ524304:QUO524328 REF524304:REK524328 ROB524304:ROG524328 RXX524304:RYC524328 SHT524304:SHY524328 SRP524304:SRU524328 TBL524304:TBQ524328 TLH524304:TLM524328 TVD524304:TVI524328 UEZ524304:UFE524328 UOV524304:UPA524328 UYR524304:UYW524328 VIN524304:VIS524328 VSJ524304:VSO524328 WCF524304:WCK524328 WMB524304:WMG524328 WVX524304:WWC524328 E589840:J589864 JL589840:JQ589864 TH589840:TM589864 ADD589840:ADI589864 AMZ589840:ANE589864 AWV589840:AXA589864 BGR589840:BGW589864 BQN589840:BQS589864 CAJ589840:CAO589864 CKF589840:CKK589864 CUB589840:CUG589864 DDX589840:DEC589864 DNT589840:DNY589864 DXP589840:DXU589864 EHL589840:EHQ589864 ERH589840:ERM589864 FBD589840:FBI589864 FKZ589840:FLE589864 FUV589840:FVA589864 GER589840:GEW589864 GON589840:GOS589864 GYJ589840:GYO589864 HIF589840:HIK589864 HSB589840:HSG589864 IBX589840:ICC589864 ILT589840:ILY589864 IVP589840:IVU589864 JFL589840:JFQ589864 JPH589840:JPM589864 JZD589840:JZI589864 KIZ589840:KJE589864 KSV589840:KTA589864 LCR589840:LCW589864 LMN589840:LMS589864 LWJ589840:LWO589864 MGF589840:MGK589864 MQB589840:MQG589864 MZX589840:NAC589864 NJT589840:NJY589864 NTP589840:NTU589864 ODL589840:ODQ589864 ONH589840:ONM589864 OXD589840:OXI589864 PGZ589840:PHE589864 PQV589840:PRA589864 QAR589840:QAW589864 QKN589840:QKS589864 QUJ589840:QUO589864 REF589840:REK589864 ROB589840:ROG589864 RXX589840:RYC589864 SHT589840:SHY589864 SRP589840:SRU589864 TBL589840:TBQ589864 TLH589840:TLM589864 TVD589840:TVI589864 UEZ589840:UFE589864 UOV589840:UPA589864 UYR589840:UYW589864 VIN589840:VIS589864 VSJ589840:VSO589864 WCF589840:WCK589864 WMB589840:WMG589864 WVX589840:WWC589864 E655376:J655400 JL655376:JQ655400 TH655376:TM655400 ADD655376:ADI655400 AMZ655376:ANE655400 AWV655376:AXA655400 BGR655376:BGW655400 BQN655376:BQS655400 CAJ655376:CAO655400 CKF655376:CKK655400 CUB655376:CUG655400 DDX655376:DEC655400 DNT655376:DNY655400 DXP655376:DXU655400 EHL655376:EHQ655400 ERH655376:ERM655400 FBD655376:FBI655400 FKZ655376:FLE655400 FUV655376:FVA655400 GER655376:GEW655400 GON655376:GOS655400 GYJ655376:GYO655400 HIF655376:HIK655400 HSB655376:HSG655400 IBX655376:ICC655400 ILT655376:ILY655400 IVP655376:IVU655400 JFL655376:JFQ655400 JPH655376:JPM655400 JZD655376:JZI655400 KIZ655376:KJE655400 KSV655376:KTA655400 LCR655376:LCW655400 LMN655376:LMS655400 LWJ655376:LWO655400 MGF655376:MGK655400 MQB655376:MQG655400 MZX655376:NAC655400 NJT655376:NJY655400 NTP655376:NTU655400 ODL655376:ODQ655400 ONH655376:ONM655400 OXD655376:OXI655400 PGZ655376:PHE655400 PQV655376:PRA655400 QAR655376:QAW655400 QKN655376:QKS655400 QUJ655376:QUO655400 REF655376:REK655400 ROB655376:ROG655400 RXX655376:RYC655400 SHT655376:SHY655400 SRP655376:SRU655400 TBL655376:TBQ655400 TLH655376:TLM655400 TVD655376:TVI655400 UEZ655376:UFE655400 UOV655376:UPA655400 UYR655376:UYW655400 VIN655376:VIS655400 VSJ655376:VSO655400 WCF655376:WCK655400 WMB655376:WMG655400 WVX655376:WWC655400 E720912:J720936 JL720912:JQ720936 TH720912:TM720936 ADD720912:ADI720936 AMZ720912:ANE720936 AWV720912:AXA720936 BGR720912:BGW720936 BQN720912:BQS720936 CAJ720912:CAO720936 CKF720912:CKK720936 CUB720912:CUG720936 DDX720912:DEC720936 DNT720912:DNY720936 DXP720912:DXU720936 EHL720912:EHQ720936 ERH720912:ERM720936 FBD720912:FBI720936 FKZ720912:FLE720936 FUV720912:FVA720936 GER720912:GEW720936 GON720912:GOS720936 GYJ720912:GYO720936 HIF720912:HIK720936 HSB720912:HSG720936 IBX720912:ICC720936 ILT720912:ILY720936 IVP720912:IVU720936 JFL720912:JFQ720936 JPH720912:JPM720936 JZD720912:JZI720936 KIZ720912:KJE720936 KSV720912:KTA720936 LCR720912:LCW720936 LMN720912:LMS720936 LWJ720912:LWO720936 MGF720912:MGK720936 MQB720912:MQG720936 MZX720912:NAC720936 NJT720912:NJY720936 NTP720912:NTU720936 ODL720912:ODQ720936 ONH720912:ONM720936 OXD720912:OXI720936 PGZ720912:PHE720936 PQV720912:PRA720936 QAR720912:QAW720936 QKN720912:QKS720936 QUJ720912:QUO720936 REF720912:REK720936 ROB720912:ROG720936 RXX720912:RYC720936 SHT720912:SHY720936 SRP720912:SRU720936 TBL720912:TBQ720936 TLH720912:TLM720936 TVD720912:TVI720936 UEZ720912:UFE720936 UOV720912:UPA720936 UYR720912:UYW720936 VIN720912:VIS720936 VSJ720912:VSO720936 WCF720912:WCK720936 WMB720912:WMG720936 WVX720912:WWC720936 E786448:J786472 JL786448:JQ786472 TH786448:TM786472 ADD786448:ADI786472 AMZ786448:ANE786472 AWV786448:AXA786472 BGR786448:BGW786472 BQN786448:BQS786472 CAJ786448:CAO786472 CKF786448:CKK786472 CUB786448:CUG786472 DDX786448:DEC786472 DNT786448:DNY786472 DXP786448:DXU786472 EHL786448:EHQ786472 ERH786448:ERM786472 FBD786448:FBI786472 FKZ786448:FLE786472 FUV786448:FVA786472 GER786448:GEW786472 GON786448:GOS786472 GYJ786448:GYO786472 HIF786448:HIK786472 HSB786448:HSG786472 IBX786448:ICC786472 ILT786448:ILY786472 IVP786448:IVU786472 JFL786448:JFQ786472 JPH786448:JPM786472 JZD786448:JZI786472 KIZ786448:KJE786472 KSV786448:KTA786472 LCR786448:LCW786472 LMN786448:LMS786472 LWJ786448:LWO786472 MGF786448:MGK786472 MQB786448:MQG786472 MZX786448:NAC786472 NJT786448:NJY786472 NTP786448:NTU786472 ODL786448:ODQ786472 ONH786448:ONM786472 OXD786448:OXI786472 PGZ786448:PHE786472 PQV786448:PRA786472 QAR786448:QAW786472 QKN786448:QKS786472 QUJ786448:QUO786472 REF786448:REK786472 ROB786448:ROG786472 RXX786448:RYC786472 SHT786448:SHY786472 SRP786448:SRU786472 TBL786448:TBQ786472 TLH786448:TLM786472 TVD786448:TVI786472 UEZ786448:UFE786472 UOV786448:UPA786472 UYR786448:UYW786472 VIN786448:VIS786472 VSJ786448:VSO786472 WCF786448:WCK786472 WMB786448:WMG786472 WVX786448:WWC786472 E851984:J852008 JL851984:JQ852008 TH851984:TM852008 ADD851984:ADI852008 AMZ851984:ANE852008 AWV851984:AXA852008 BGR851984:BGW852008 BQN851984:BQS852008 CAJ851984:CAO852008 CKF851984:CKK852008 CUB851984:CUG852008 DDX851984:DEC852008 DNT851984:DNY852008 DXP851984:DXU852008 EHL851984:EHQ852008 ERH851984:ERM852008 FBD851984:FBI852008 FKZ851984:FLE852008 FUV851984:FVA852008 GER851984:GEW852008 GON851984:GOS852008 GYJ851984:GYO852008 HIF851984:HIK852008 HSB851984:HSG852008 IBX851984:ICC852008 ILT851984:ILY852008 IVP851984:IVU852008 JFL851984:JFQ852008 JPH851984:JPM852008 JZD851984:JZI852008 KIZ851984:KJE852008 KSV851984:KTA852008 LCR851984:LCW852008 LMN851984:LMS852008 LWJ851984:LWO852008 MGF851984:MGK852008 MQB851984:MQG852008 MZX851984:NAC852008 NJT851984:NJY852008 NTP851984:NTU852008 ODL851984:ODQ852008 ONH851984:ONM852008 OXD851984:OXI852008 PGZ851984:PHE852008 PQV851984:PRA852008 QAR851984:QAW852008 QKN851984:QKS852008 QUJ851984:QUO852008 REF851984:REK852008 ROB851984:ROG852008 RXX851984:RYC852008 SHT851984:SHY852008 SRP851984:SRU852008 TBL851984:TBQ852008 TLH851984:TLM852008 TVD851984:TVI852008 UEZ851984:UFE852008 UOV851984:UPA852008 UYR851984:UYW852008 VIN851984:VIS852008 VSJ851984:VSO852008 WCF851984:WCK852008 WMB851984:WMG852008 WVX851984:WWC852008 E917520:J917544 JL917520:JQ917544 TH917520:TM917544 ADD917520:ADI917544 AMZ917520:ANE917544 AWV917520:AXA917544 BGR917520:BGW917544 BQN917520:BQS917544 CAJ917520:CAO917544 CKF917520:CKK917544 CUB917520:CUG917544 DDX917520:DEC917544 DNT917520:DNY917544 DXP917520:DXU917544 EHL917520:EHQ917544 ERH917520:ERM917544 FBD917520:FBI917544 FKZ917520:FLE917544 FUV917520:FVA917544 GER917520:GEW917544 GON917520:GOS917544 GYJ917520:GYO917544 HIF917520:HIK917544 HSB917520:HSG917544 IBX917520:ICC917544 ILT917520:ILY917544 IVP917520:IVU917544 JFL917520:JFQ917544 JPH917520:JPM917544 JZD917520:JZI917544 KIZ917520:KJE917544 KSV917520:KTA917544 LCR917520:LCW917544 LMN917520:LMS917544 LWJ917520:LWO917544 MGF917520:MGK917544 MQB917520:MQG917544 MZX917520:NAC917544 NJT917520:NJY917544 NTP917520:NTU917544 ODL917520:ODQ917544 ONH917520:ONM917544 OXD917520:OXI917544 PGZ917520:PHE917544 PQV917520:PRA917544 QAR917520:QAW917544 QKN917520:QKS917544 QUJ917520:QUO917544 REF917520:REK917544 ROB917520:ROG917544 RXX917520:RYC917544 SHT917520:SHY917544 SRP917520:SRU917544 TBL917520:TBQ917544 TLH917520:TLM917544 TVD917520:TVI917544 UEZ917520:UFE917544 UOV917520:UPA917544 UYR917520:UYW917544 VIN917520:VIS917544 VSJ917520:VSO917544 WCF917520:WCK917544 WMB917520:WMG917544 WVX917520:WWC917544 E983056:J983080 JL983056:JQ983080 TH983056:TM983080 ADD983056:ADI983080 AMZ983056:ANE983080 AWV983056:AXA983080 BGR983056:BGW983080 BQN983056:BQS983080 CAJ983056:CAO983080 CKF983056:CKK983080 CUB983056:CUG983080 DDX983056:DEC983080 DNT983056:DNY983080 DXP983056:DXU983080 EHL983056:EHQ983080 ERH983056:ERM983080 FBD983056:FBI983080 FKZ983056:FLE983080 FUV983056:FVA983080 GER983056:GEW983080 GON983056:GOS983080 GYJ983056:GYO983080 HIF983056:HIK983080 HSB983056:HSG983080 IBX983056:ICC983080 ILT983056:ILY983080 IVP983056:IVU983080 JFL983056:JFQ983080 JPH983056:JPM983080 JZD983056:JZI983080 KIZ983056:KJE983080 KSV983056:KTA983080 LCR983056:LCW983080 LMN983056:LMS983080 LWJ983056:LWO983080 MGF983056:MGK983080 MQB983056:MQG983080 MZX983056:NAC983080 NJT983056:NJY983080 NTP983056:NTU983080 ODL983056:ODQ983080 ONH983056:ONM983080 OXD983056:OXI983080 PGZ983056:PHE983080 PQV983056:PRA983080 QAR983056:QAW983080 QKN983056:QKS983080 QUJ983056:QUO983080 REF983056:REK983080 ROB983056:ROG983080 RXX983056:RYC983080 SHT983056:SHY983080 SRP983056:SRU983080 TBL983056:TBQ983080 TLH983056:TLM983080 TVD983056:TVI983080 UEZ983056:UFE983080 UOV983056:UPA983080 UYR983056:UYW983080 VIN983056:VIS983080 VSJ983056:VSO983080 WCF983056:WCK983080 WMB983056:WMG983080 WVX983056:WWC983080 F65544:AK65544 JM65544:KF65544 TI65544:UB65544 ADE65544:ADX65544 ANA65544:ANT65544 AWW65544:AXP65544 BGS65544:BHL65544 BQO65544:BRH65544 CAK65544:CBD65544 CKG65544:CKZ65544 CUC65544:CUV65544 DDY65544:DER65544 DNU65544:DON65544 DXQ65544:DYJ65544 EHM65544:EIF65544 ERI65544:ESB65544 FBE65544:FBX65544 FLA65544:FLT65544 FUW65544:FVP65544 GES65544:GFL65544 GOO65544:GPH65544 GYK65544:GZD65544 HIG65544:HIZ65544 HSC65544:HSV65544 IBY65544:ICR65544 ILU65544:IMN65544 IVQ65544:IWJ65544 JFM65544:JGF65544 JPI65544:JQB65544 JZE65544:JZX65544 KJA65544:KJT65544 KSW65544:KTP65544 LCS65544:LDL65544 LMO65544:LNH65544 LWK65544:LXD65544 MGG65544:MGZ65544 MQC65544:MQV65544 MZY65544:NAR65544 NJU65544:NKN65544 NTQ65544:NUJ65544 ODM65544:OEF65544 ONI65544:OOB65544 OXE65544:OXX65544 PHA65544:PHT65544 PQW65544:PRP65544 QAS65544:QBL65544 QKO65544:QLH65544 QUK65544:QVD65544 REG65544:REZ65544 ROC65544:ROV65544 RXY65544:RYR65544 SHU65544:SIN65544 SRQ65544:SSJ65544 TBM65544:TCF65544 TLI65544:TMB65544 TVE65544:TVX65544 UFA65544:UFT65544 UOW65544:UPP65544 UYS65544:UZL65544 VIO65544:VJH65544 VSK65544:VTD65544 WCG65544:WCZ65544 WMC65544:WMV65544 WVY65544:WWR65544 F131080:AK131080 JM131080:KF131080 TI131080:UB131080 ADE131080:ADX131080 ANA131080:ANT131080 AWW131080:AXP131080 BGS131080:BHL131080 BQO131080:BRH131080 CAK131080:CBD131080 CKG131080:CKZ131080 CUC131080:CUV131080 DDY131080:DER131080 DNU131080:DON131080 DXQ131080:DYJ131080 EHM131080:EIF131080 ERI131080:ESB131080 FBE131080:FBX131080 FLA131080:FLT131080 FUW131080:FVP131080 GES131080:GFL131080 GOO131080:GPH131080 GYK131080:GZD131080 HIG131080:HIZ131080 HSC131080:HSV131080 IBY131080:ICR131080 ILU131080:IMN131080 IVQ131080:IWJ131080 JFM131080:JGF131080 JPI131080:JQB131080 JZE131080:JZX131080 KJA131080:KJT131080 KSW131080:KTP131080 LCS131080:LDL131080 LMO131080:LNH131080 LWK131080:LXD131080 MGG131080:MGZ131080 MQC131080:MQV131080 MZY131080:NAR131080 NJU131080:NKN131080 NTQ131080:NUJ131080 ODM131080:OEF131080 ONI131080:OOB131080 OXE131080:OXX131080 PHA131080:PHT131080 PQW131080:PRP131080 QAS131080:QBL131080 QKO131080:QLH131080 QUK131080:QVD131080 REG131080:REZ131080 ROC131080:ROV131080 RXY131080:RYR131080 SHU131080:SIN131080 SRQ131080:SSJ131080 TBM131080:TCF131080 TLI131080:TMB131080 TVE131080:TVX131080 UFA131080:UFT131080 UOW131080:UPP131080 UYS131080:UZL131080 VIO131080:VJH131080 VSK131080:VTD131080 WCG131080:WCZ131080 WMC131080:WMV131080 WVY131080:WWR131080 F196616:AK196616 JM196616:KF196616 TI196616:UB196616 ADE196616:ADX196616 ANA196616:ANT196616 AWW196616:AXP196616 BGS196616:BHL196616 BQO196616:BRH196616 CAK196616:CBD196616 CKG196616:CKZ196616 CUC196616:CUV196616 DDY196616:DER196616 DNU196616:DON196616 DXQ196616:DYJ196616 EHM196616:EIF196616 ERI196616:ESB196616 FBE196616:FBX196616 FLA196616:FLT196616 FUW196616:FVP196616 GES196616:GFL196616 GOO196616:GPH196616 GYK196616:GZD196616 HIG196616:HIZ196616 HSC196616:HSV196616 IBY196616:ICR196616 ILU196616:IMN196616 IVQ196616:IWJ196616 JFM196616:JGF196616 JPI196616:JQB196616 JZE196616:JZX196616 KJA196616:KJT196616 KSW196616:KTP196616 LCS196616:LDL196616 LMO196616:LNH196616 LWK196616:LXD196616 MGG196616:MGZ196616 MQC196616:MQV196616 MZY196616:NAR196616 NJU196616:NKN196616 NTQ196616:NUJ196616 ODM196616:OEF196616 ONI196616:OOB196616 OXE196616:OXX196616 PHA196616:PHT196616 PQW196616:PRP196616 QAS196616:QBL196616 QKO196616:QLH196616 QUK196616:QVD196616 REG196616:REZ196616 ROC196616:ROV196616 RXY196616:RYR196616 SHU196616:SIN196616 SRQ196616:SSJ196616 TBM196616:TCF196616 TLI196616:TMB196616 TVE196616:TVX196616 UFA196616:UFT196616 UOW196616:UPP196616 UYS196616:UZL196616 VIO196616:VJH196616 VSK196616:VTD196616 WCG196616:WCZ196616 WMC196616:WMV196616 WVY196616:WWR196616 F262152:AK262152 JM262152:KF262152 TI262152:UB262152 ADE262152:ADX262152 ANA262152:ANT262152 AWW262152:AXP262152 BGS262152:BHL262152 BQO262152:BRH262152 CAK262152:CBD262152 CKG262152:CKZ262152 CUC262152:CUV262152 DDY262152:DER262152 DNU262152:DON262152 DXQ262152:DYJ262152 EHM262152:EIF262152 ERI262152:ESB262152 FBE262152:FBX262152 FLA262152:FLT262152 FUW262152:FVP262152 GES262152:GFL262152 GOO262152:GPH262152 GYK262152:GZD262152 HIG262152:HIZ262152 HSC262152:HSV262152 IBY262152:ICR262152 ILU262152:IMN262152 IVQ262152:IWJ262152 JFM262152:JGF262152 JPI262152:JQB262152 JZE262152:JZX262152 KJA262152:KJT262152 KSW262152:KTP262152 LCS262152:LDL262152 LMO262152:LNH262152 LWK262152:LXD262152 MGG262152:MGZ262152 MQC262152:MQV262152 MZY262152:NAR262152 NJU262152:NKN262152 NTQ262152:NUJ262152 ODM262152:OEF262152 ONI262152:OOB262152 OXE262152:OXX262152 PHA262152:PHT262152 PQW262152:PRP262152 QAS262152:QBL262152 QKO262152:QLH262152 QUK262152:QVD262152 REG262152:REZ262152 ROC262152:ROV262152 RXY262152:RYR262152 SHU262152:SIN262152 SRQ262152:SSJ262152 TBM262152:TCF262152 TLI262152:TMB262152 TVE262152:TVX262152 UFA262152:UFT262152 UOW262152:UPP262152 UYS262152:UZL262152 VIO262152:VJH262152 VSK262152:VTD262152 WCG262152:WCZ262152 WMC262152:WMV262152 WVY262152:WWR262152 F327688:AK327688 JM327688:KF327688 TI327688:UB327688 ADE327688:ADX327688 ANA327688:ANT327688 AWW327688:AXP327688 BGS327688:BHL327688 BQO327688:BRH327688 CAK327688:CBD327688 CKG327688:CKZ327688 CUC327688:CUV327688 DDY327688:DER327688 DNU327688:DON327688 DXQ327688:DYJ327688 EHM327688:EIF327688 ERI327688:ESB327688 FBE327688:FBX327688 FLA327688:FLT327688 FUW327688:FVP327688 GES327688:GFL327688 GOO327688:GPH327688 GYK327688:GZD327688 HIG327688:HIZ327688 HSC327688:HSV327688 IBY327688:ICR327688 ILU327688:IMN327688 IVQ327688:IWJ327688 JFM327688:JGF327688 JPI327688:JQB327688 JZE327688:JZX327688 KJA327688:KJT327688 KSW327688:KTP327688 LCS327688:LDL327688 LMO327688:LNH327688 LWK327688:LXD327688 MGG327688:MGZ327688 MQC327688:MQV327688 MZY327688:NAR327688 NJU327688:NKN327688 NTQ327688:NUJ327688 ODM327688:OEF327688 ONI327688:OOB327688 OXE327688:OXX327688 PHA327688:PHT327688 PQW327688:PRP327688 QAS327688:QBL327688 QKO327688:QLH327688 QUK327688:QVD327688 REG327688:REZ327688 ROC327688:ROV327688 RXY327688:RYR327688 SHU327688:SIN327688 SRQ327688:SSJ327688 TBM327688:TCF327688 TLI327688:TMB327688 TVE327688:TVX327688 UFA327688:UFT327688 UOW327688:UPP327688 UYS327688:UZL327688 VIO327688:VJH327688 VSK327688:VTD327688 WCG327688:WCZ327688 WMC327688:WMV327688 WVY327688:WWR327688 F393224:AK393224 JM393224:KF393224 TI393224:UB393224 ADE393224:ADX393224 ANA393224:ANT393224 AWW393224:AXP393224 BGS393224:BHL393224 BQO393224:BRH393224 CAK393224:CBD393224 CKG393224:CKZ393224 CUC393224:CUV393224 DDY393224:DER393224 DNU393224:DON393224 DXQ393224:DYJ393224 EHM393224:EIF393224 ERI393224:ESB393224 FBE393224:FBX393224 FLA393224:FLT393224 FUW393224:FVP393224 GES393224:GFL393224 GOO393224:GPH393224 GYK393224:GZD393224 HIG393224:HIZ393224 HSC393224:HSV393224 IBY393224:ICR393224 ILU393224:IMN393224 IVQ393224:IWJ393224 JFM393224:JGF393224 JPI393224:JQB393224 JZE393224:JZX393224 KJA393224:KJT393224 KSW393224:KTP393224 LCS393224:LDL393224 LMO393224:LNH393224 LWK393224:LXD393224 MGG393224:MGZ393224 MQC393224:MQV393224 MZY393224:NAR393224 NJU393224:NKN393224 NTQ393224:NUJ393224 ODM393224:OEF393224 ONI393224:OOB393224 OXE393224:OXX393224 PHA393224:PHT393224 PQW393224:PRP393224 QAS393224:QBL393224 QKO393224:QLH393224 QUK393224:QVD393224 REG393224:REZ393224 ROC393224:ROV393224 RXY393224:RYR393224 SHU393224:SIN393224 SRQ393224:SSJ393224 TBM393224:TCF393224 TLI393224:TMB393224 TVE393224:TVX393224 UFA393224:UFT393224 UOW393224:UPP393224 UYS393224:UZL393224 VIO393224:VJH393224 VSK393224:VTD393224 WCG393224:WCZ393224 WMC393224:WMV393224 WVY393224:WWR393224 F458760:AK458760 JM458760:KF458760 TI458760:UB458760 ADE458760:ADX458760 ANA458760:ANT458760 AWW458760:AXP458760 BGS458760:BHL458760 BQO458760:BRH458760 CAK458760:CBD458760 CKG458760:CKZ458760 CUC458760:CUV458760 DDY458760:DER458760 DNU458760:DON458760 DXQ458760:DYJ458760 EHM458760:EIF458760 ERI458760:ESB458760 FBE458760:FBX458760 FLA458760:FLT458760 FUW458760:FVP458760 GES458760:GFL458760 GOO458760:GPH458760 GYK458760:GZD458760 HIG458760:HIZ458760 HSC458760:HSV458760 IBY458760:ICR458760 ILU458760:IMN458760 IVQ458760:IWJ458760 JFM458760:JGF458760 JPI458760:JQB458760 JZE458760:JZX458760 KJA458760:KJT458760 KSW458760:KTP458760 LCS458760:LDL458760 LMO458760:LNH458760 LWK458760:LXD458760 MGG458760:MGZ458760 MQC458760:MQV458760 MZY458760:NAR458760 NJU458760:NKN458760 NTQ458760:NUJ458760 ODM458760:OEF458760 ONI458760:OOB458760 OXE458760:OXX458760 PHA458760:PHT458760 PQW458760:PRP458760 QAS458760:QBL458760 QKO458760:QLH458760 QUK458760:QVD458760 REG458760:REZ458760 ROC458760:ROV458760 RXY458760:RYR458760 SHU458760:SIN458760 SRQ458760:SSJ458760 TBM458760:TCF458760 TLI458760:TMB458760 TVE458760:TVX458760 UFA458760:UFT458760 UOW458760:UPP458760 UYS458760:UZL458760 VIO458760:VJH458760 VSK458760:VTD458760 WCG458760:WCZ458760 WMC458760:WMV458760 WVY458760:WWR458760 F524296:AK524296 JM524296:KF524296 TI524296:UB524296 ADE524296:ADX524296 ANA524296:ANT524296 AWW524296:AXP524296 BGS524296:BHL524296 BQO524296:BRH524296 CAK524296:CBD524296 CKG524296:CKZ524296 CUC524296:CUV524296 DDY524296:DER524296 DNU524296:DON524296 DXQ524296:DYJ524296 EHM524296:EIF524296 ERI524296:ESB524296 FBE524296:FBX524296 FLA524296:FLT524296 FUW524296:FVP524296 GES524296:GFL524296 GOO524296:GPH524296 GYK524296:GZD524296 HIG524296:HIZ524296 HSC524296:HSV524296 IBY524296:ICR524296 ILU524296:IMN524296 IVQ524296:IWJ524296 JFM524296:JGF524296 JPI524296:JQB524296 JZE524296:JZX524296 KJA524296:KJT524296 KSW524296:KTP524296 LCS524296:LDL524296 LMO524296:LNH524296 LWK524296:LXD524296 MGG524296:MGZ524296 MQC524296:MQV524296 MZY524296:NAR524296 NJU524296:NKN524296 NTQ524296:NUJ524296 ODM524296:OEF524296 ONI524296:OOB524296 OXE524296:OXX524296 PHA524296:PHT524296 PQW524296:PRP524296 QAS524296:QBL524296 QKO524296:QLH524296 QUK524296:QVD524296 REG524296:REZ524296 ROC524296:ROV524296 RXY524296:RYR524296 SHU524296:SIN524296 SRQ524296:SSJ524296 TBM524296:TCF524296 TLI524296:TMB524296 TVE524296:TVX524296 UFA524296:UFT524296 UOW524296:UPP524296 UYS524296:UZL524296 VIO524296:VJH524296 VSK524296:VTD524296 WCG524296:WCZ524296 WMC524296:WMV524296 WVY524296:WWR524296 F589832:AK589832 JM589832:KF589832 TI589832:UB589832 ADE589832:ADX589832 ANA589832:ANT589832 AWW589832:AXP589832 BGS589832:BHL589832 BQO589832:BRH589832 CAK589832:CBD589832 CKG589832:CKZ589832 CUC589832:CUV589832 DDY589832:DER589832 DNU589832:DON589832 DXQ589832:DYJ589832 EHM589832:EIF589832 ERI589832:ESB589832 FBE589832:FBX589832 FLA589832:FLT589832 FUW589832:FVP589832 GES589832:GFL589832 GOO589832:GPH589832 GYK589832:GZD589832 HIG589832:HIZ589832 HSC589832:HSV589832 IBY589832:ICR589832 ILU589832:IMN589832 IVQ589832:IWJ589832 JFM589832:JGF589832 JPI589832:JQB589832 JZE589832:JZX589832 KJA589832:KJT589832 KSW589832:KTP589832 LCS589832:LDL589832 LMO589832:LNH589832 LWK589832:LXD589832 MGG589832:MGZ589832 MQC589832:MQV589832 MZY589832:NAR589832 NJU589832:NKN589832 NTQ589832:NUJ589832 ODM589832:OEF589832 ONI589832:OOB589832 OXE589832:OXX589832 PHA589832:PHT589832 PQW589832:PRP589832 QAS589832:QBL589832 QKO589832:QLH589832 QUK589832:QVD589832 REG589832:REZ589832 ROC589832:ROV589832 RXY589832:RYR589832 SHU589832:SIN589832 SRQ589832:SSJ589832 TBM589832:TCF589832 TLI589832:TMB589832 TVE589832:TVX589832 UFA589832:UFT589832 UOW589832:UPP589832 UYS589832:UZL589832 VIO589832:VJH589832 VSK589832:VTD589832 WCG589832:WCZ589832 WMC589832:WMV589832 WVY589832:WWR589832 F655368:AK655368 JM655368:KF655368 TI655368:UB655368 ADE655368:ADX655368 ANA655368:ANT655368 AWW655368:AXP655368 BGS655368:BHL655368 BQO655368:BRH655368 CAK655368:CBD655368 CKG655368:CKZ655368 CUC655368:CUV655368 DDY655368:DER655368 DNU655368:DON655368 DXQ655368:DYJ655368 EHM655368:EIF655368 ERI655368:ESB655368 FBE655368:FBX655368 FLA655368:FLT655368 FUW655368:FVP655368 GES655368:GFL655368 GOO655368:GPH655368 GYK655368:GZD655368 HIG655368:HIZ655368 HSC655368:HSV655368 IBY655368:ICR655368 ILU655368:IMN655368 IVQ655368:IWJ655368 JFM655368:JGF655368 JPI655368:JQB655368 JZE655368:JZX655368 KJA655368:KJT655368 KSW655368:KTP655368 LCS655368:LDL655368 LMO655368:LNH655368 LWK655368:LXD655368 MGG655368:MGZ655368 MQC655368:MQV655368 MZY655368:NAR655368 NJU655368:NKN655368 NTQ655368:NUJ655368 ODM655368:OEF655368 ONI655368:OOB655368 OXE655368:OXX655368 PHA655368:PHT655368 PQW655368:PRP655368 QAS655368:QBL655368 QKO655368:QLH655368 QUK655368:QVD655368 REG655368:REZ655368 ROC655368:ROV655368 RXY655368:RYR655368 SHU655368:SIN655368 SRQ655368:SSJ655368 TBM655368:TCF655368 TLI655368:TMB655368 TVE655368:TVX655368 UFA655368:UFT655368 UOW655368:UPP655368 UYS655368:UZL655368 VIO655368:VJH655368 VSK655368:VTD655368 WCG655368:WCZ655368 WMC655368:WMV655368 WVY655368:WWR655368 F720904:AK720904 JM720904:KF720904 TI720904:UB720904 ADE720904:ADX720904 ANA720904:ANT720904 AWW720904:AXP720904 BGS720904:BHL720904 BQO720904:BRH720904 CAK720904:CBD720904 CKG720904:CKZ720904 CUC720904:CUV720904 DDY720904:DER720904 DNU720904:DON720904 DXQ720904:DYJ720904 EHM720904:EIF720904 ERI720904:ESB720904 FBE720904:FBX720904 FLA720904:FLT720904 FUW720904:FVP720904 GES720904:GFL720904 GOO720904:GPH720904 GYK720904:GZD720904 HIG720904:HIZ720904 HSC720904:HSV720904 IBY720904:ICR720904 ILU720904:IMN720904 IVQ720904:IWJ720904 JFM720904:JGF720904 JPI720904:JQB720904 JZE720904:JZX720904 KJA720904:KJT720904 KSW720904:KTP720904 LCS720904:LDL720904 LMO720904:LNH720904 LWK720904:LXD720904 MGG720904:MGZ720904 MQC720904:MQV720904 MZY720904:NAR720904 NJU720904:NKN720904 NTQ720904:NUJ720904 ODM720904:OEF720904 ONI720904:OOB720904 OXE720904:OXX720904 PHA720904:PHT720904 PQW720904:PRP720904 QAS720904:QBL720904 QKO720904:QLH720904 QUK720904:QVD720904 REG720904:REZ720904 ROC720904:ROV720904 RXY720904:RYR720904 SHU720904:SIN720904 SRQ720904:SSJ720904 TBM720904:TCF720904 TLI720904:TMB720904 TVE720904:TVX720904 UFA720904:UFT720904 UOW720904:UPP720904 UYS720904:UZL720904 VIO720904:VJH720904 VSK720904:VTD720904 WCG720904:WCZ720904 WMC720904:WMV720904 WVY720904:WWR720904 F786440:AK786440 JM786440:KF786440 TI786440:UB786440 ADE786440:ADX786440 ANA786440:ANT786440 AWW786440:AXP786440 BGS786440:BHL786440 BQO786440:BRH786440 CAK786440:CBD786440 CKG786440:CKZ786440 CUC786440:CUV786440 DDY786440:DER786440 DNU786440:DON786440 DXQ786440:DYJ786440 EHM786440:EIF786440 ERI786440:ESB786440 FBE786440:FBX786440 FLA786440:FLT786440 FUW786440:FVP786440 GES786440:GFL786440 GOO786440:GPH786440 GYK786440:GZD786440 HIG786440:HIZ786440 HSC786440:HSV786440 IBY786440:ICR786440 ILU786440:IMN786440 IVQ786440:IWJ786440 JFM786440:JGF786440 JPI786440:JQB786440 JZE786440:JZX786440 KJA786440:KJT786440 KSW786440:KTP786440 LCS786440:LDL786440 LMO786440:LNH786440 LWK786440:LXD786440 MGG786440:MGZ786440 MQC786440:MQV786440 MZY786440:NAR786440 NJU786440:NKN786440 NTQ786440:NUJ786440 ODM786440:OEF786440 ONI786440:OOB786440 OXE786440:OXX786440 PHA786440:PHT786440 PQW786440:PRP786440 QAS786440:QBL786440 QKO786440:QLH786440 QUK786440:QVD786440 REG786440:REZ786440 ROC786440:ROV786440 RXY786440:RYR786440 SHU786440:SIN786440 SRQ786440:SSJ786440 TBM786440:TCF786440 TLI786440:TMB786440 TVE786440:TVX786440 UFA786440:UFT786440 UOW786440:UPP786440 UYS786440:UZL786440 VIO786440:VJH786440 VSK786440:VTD786440 WCG786440:WCZ786440 WMC786440:WMV786440 WVY786440:WWR786440 F851976:AK851976 JM851976:KF851976 TI851976:UB851976 ADE851976:ADX851976 ANA851976:ANT851976 AWW851976:AXP851976 BGS851976:BHL851976 BQO851976:BRH851976 CAK851976:CBD851976 CKG851976:CKZ851976 CUC851976:CUV851976 DDY851976:DER851976 DNU851976:DON851976 DXQ851976:DYJ851976 EHM851976:EIF851976 ERI851976:ESB851976 FBE851976:FBX851976 FLA851976:FLT851976 FUW851976:FVP851976 GES851976:GFL851976 GOO851976:GPH851976 GYK851976:GZD851976 HIG851976:HIZ851976 HSC851976:HSV851976 IBY851976:ICR851976 ILU851976:IMN851976 IVQ851976:IWJ851976 JFM851976:JGF851976 JPI851976:JQB851976 JZE851976:JZX851976 KJA851976:KJT851976 KSW851976:KTP851976 LCS851976:LDL851976 LMO851976:LNH851976 LWK851976:LXD851976 MGG851976:MGZ851976 MQC851976:MQV851976 MZY851976:NAR851976 NJU851976:NKN851976 NTQ851976:NUJ851976 ODM851976:OEF851976 ONI851976:OOB851976 OXE851976:OXX851976 PHA851976:PHT851976 PQW851976:PRP851976 QAS851976:QBL851976 QKO851976:QLH851976 QUK851976:QVD851976 REG851976:REZ851976 ROC851976:ROV851976 RXY851976:RYR851976 SHU851976:SIN851976 SRQ851976:SSJ851976 TBM851976:TCF851976 TLI851976:TMB851976 TVE851976:TVX851976 UFA851976:UFT851976 UOW851976:UPP851976 UYS851976:UZL851976 VIO851976:VJH851976 VSK851976:VTD851976 WCG851976:WCZ851976 WMC851976:WMV851976 WVY851976:WWR851976 F917512:AK917512 JM917512:KF917512 TI917512:UB917512 ADE917512:ADX917512 ANA917512:ANT917512 AWW917512:AXP917512 BGS917512:BHL917512 BQO917512:BRH917512 CAK917512:CBD917512 CKG917512:CKZ917512 CUC917512:CUV917512 DDY917512:DER917512 DNU917512:DON917512 DXQ917512:DYJ917512 EHM917512:EIF917512 ERI917512:ESB917512 FBE917512:FBX917512 FLA917512:FLT917512 FUW917512:FVP917512 GES917512:GFL917512 GOO917512:GPH917512 GYK917512:GZD917512 HIG917512:HIZ917512 HSC917512:HSV917512 IBY917512:ICR917512 ILU917512:IMN917512 IVQ917512:IWJ917512 JFM917512:JGF917512 JPI917512:JQB917512 JZE917512:JZX917512 KJA917512:KJT917512 KSW917512:KTP917512 LCS917512:LDL917512 LMO917512:LNH917512 LWK917512:LXD917512 MGG917512:MGZ917512 MQC917512:MQV917512 MZY917512:NAR917512 NJU917512:NKN917512 NTQ917512:NUJ917512 ODM917512:OEF917512 ONI917512:OOB917512 OXE917512:OXX917512 PHA917512:PHT917512 PQW917512:PRP917512 QAS917512:QBL917512 QKO917512:QLH917512 QUK917512:QVD917512 REG917512:REZ917512 ROC917512:ROV917512 RXY917512:RYR917512 SHU917512:SIN917512 SRQ917512:SSJ917512 TBM917512:TCF917512 TLI917512:TMB917512 TVE917512:TVX917512 UFA917512:UFT917512 UOW917512:UPP917512 UYS917512:UZL917512 VIO917512:VJH917512 VSK917512:VTD917512 WCG917512:WCZ917512 WMC917512:WMV917512 WVY917512:WWR917512 F983048:AK983048 JM983048:KF983048 TI983048:UB983048 ADE983048:ADX983048 ANA983048:ANT983048 AWW983048:AXP983048 BGS983048:BHL983048 BQO983048:BRH983048 CAK983048:CBD983048 CKG983048:CKZ983048 CUC983048:CUV983048 DDY983048:DER983048 DNU983048:DON983048 DXQ983048:DYJ983048 EHM983048:EIF983048 ERI983048:ESB983048 FBE983048:FBX983048 FLA983048:FLT983048 FUW983048:FVP983048 GES983048:GFL983048 GOO983048:GPH983048 GYK983048:GZD983048 HIG983048:HIZ983048 HSC983048:HSV983048 IBY983048:ICR983048 ILU983048:IMN983048 IVQ983048:IWJ983048 JFM983048:JGF983048 JPI983048:JQB983048 JZE983048:JZX983048 KJA983048:KJT983048 KSW983048:KTP983048 LCS983048:LDL983048 LMO983048:LNH983048 LWK983048:LXD983048 MGG983048:MGZ983048 MQC983048:MQV983048 MZY983048:NAR983048 NJU983048:NKN983048 NTQ983048:NUJ983048 ODM983048:OEF983048 ONI983048:OOB983048 OXE983048:OXX983048 PHA983048:PHT983048 PQW983048:PRP983048 QAS983048:QBL983048 QKO983048:QLH983048 QUK983048:QVD983048 REG983048:REZ983048 ROC983048:ROV983048 RXY983048:RYR983048 SHU983048:SIN983048 SRQ983048:SSJ983048 TBM983048:TCF983048 TLI983048:TMB983048 TVE983048:TVX983048 UFA983048:UFT983048 UOW983048:UPP983048 UYS983048:UZL983048 VIO983048:VJH983048 VSK983048:VTD983048 WCG983048:WCZ983048 WMC983048:WMV983048 WVY983048:WWR983048 N65583:S65583 JT65583:JW65583 TP65583:TS65583 ADL65583:ADO65583 ANH65583:ANK65583 AXD65583:AXG65583 BGZ65583:BHC65583 BQV65583:BQY65583 CAR65583:CAU65583 CKN65583:CKQ65583 CUJ65583:CUM65583 DEF65583:DEI65583 DOB65583:DOE65583 DXX65583:DYA65583 EHT65583:EHW65583 ERP65583:ERS65583 FBL65583:FBO65583 FLH65583:FLK65583 FVD65583:FVG65583 GEZ65583:GFC65583 GOV65583:GOY65583 GYR65583:GYU65583 HIN65583:HIQ65583 HSJ65583:HSM65583 ICF65583:ICI65583 IMB65583:IME65583 IVX65583:IWA65583 JFT65583:JFW65583 JPP65583:JPS65583 JZL65583:JZO65583 KJH65583:KJK65583 KTD65583:KTG65583 LCZ65583:LDC65583 LMV65583:LMY65583 LWR65583:LWU65583 MGN65583:MGQ65583 MQJ65583:MQM65583 NAF65583:NAI65583 NKB65583:NKE65583 NTX65583:NUA65583 ODT65583:ODW65583 ONP65583:ONS65583 OXL65583:OXO65583 PHH65583:PHK65583 PRD65583:PRG65583 QAZ65583:QBC65583 QKV65583:QKY65583 QUR65583:QUU65583 REN65583:REQ65583 ROJ65583:ROM65583 RYF65583:RYI65583 SIB65583:SIE65583 SRX65583:SSA65583 TBT65583:TBW65583 TLP65583:TLS65583 TVL65583:TVO65583 UFH65583:UFK65583 UPD65583:UPG65583 UYZ65583:UZC65583 VIV65583:VIY65583 VSR65583:VSU65583 WCN65583:WCQ65583 WMJ65583:WMM65583 WWF65583:WWI65583 N131119:S131119 JT131119:JW131119 TP131119:TS131119 ADL131119:ADO131119 ANH131119:ANK131119 AXD131119:AXG131119 BGZ131119:BHC131119 BQV131119:BQY131119 CAR131119:CAU131119 CKN131119:CKQ131119 CUJ131119:CUM131119 DEF131119:DEI131119 DOB131119:DOE131119 DXX131119:DYA131119 EHT131119:EHW131119 ERP131119:ERS131119 FBL131119:FBO131119 FLH131119:FLK131119 FVD131119:FVG131119 GEZ131119:GFC131119 GOV131119:GOY131119 GYR131119:GYU131119 HIN131119:HIQ131119 HSJ131119:HSM131119 ICF131119:ICI131119 IMB131119:IME131119 IVX131119:IWA131119 JFT131119:JFW131119 JPP131119:JPS131119 JZL131119:JZO131119 KJH131119:KJK131119 KTD131119:KTG131119 LCZ131119:LDC131119 LMV131119:LMY131119 LWR131119:LWU131119 MGN131119:MGQ131119 MQJ131119:MQM131119 NAF131119:NAI131119 NKB131119:NKE131119 NTX131119:NUA131119 ODT131119:ODW131119 ONP131119:ONS131119 OXL131119:OXO131119 PHH131119:PHK131119 PRD131119:PRG131119 QAZ131119:QBC131119 QKV131119:QKY131119 QUR131119:QUU131119 REN131119:REQ131119 ROJ131119:ROM131119 RYF131119:RYI131119 SIB131119:SIE131119 SRX131119:SSA131119 TBT131119:TBW131119 TLP131119:TLS131119 TVL131119:TVO131119 UFH131119:UFK131119 UPD131119:UPG131119 UYZ131119:UZC131119 VIV131119:VIY131119 VSR131119:VSU131119 WCN131119:WCQ131119 WMJ131119:WMM131119 WWF131119:WWI131119 N196655:S196655 JT196655:JW196655 TP196655:TS196655 ADL196655:ADO196655 ANH196655:ANK196655 AXD196655:AXG196655 BGZ196655:BHC196655 BQV196655:BQY196655 CAR196655:CAU196655 CKN196655:CKQ196655 CUJ196655:CUM196655 DEF196655:DEI196655 DOB196655:DOE196655 DXX196655:DYA196655 EHT196655:EHW196655 ERP196655:ERS196655 FBL196655:FBO196655 FLH196655:FLK196655 FVD196655:FVG196655 GEZ196655:GFC196655 GOV196655:GOY196655 GYR196655:GYU196655 HIN196655:HIQ196655 HSJ196655:HSM196655 ICF196655:ICI196655 IMB196655:IME196655 IVX196655:IWA196655 JFT196655:JFW196655 JPP196655:JPS196655 JZL196655:JZO196655 KJH196655:KJK196655 KTD196655:KTG196655 LCZ196655:LDC196655 LMV196655:LMY196655 LWR196655:LWU196655 MGN196655:MGQ196655 MQJ196655:MQM196655 NAF196655:NAI196655 NKB196655:NKE196655 NTX196655:NUA196655 ODT196655:ODW196655 ONP196655:ONS196655 OXL196655:OXO196655 PHH196655:PHK196655 PRD196655:PRG196655 QAZ196655:QBC196655 QKV196655:QKY196655 QUR196655:QUU196655 REN196655:REQ196655 ROJ196655:ROM196655 RYF196655:RYI196655 SIB196655:SIE196655 SRX196655:SSA196655 TBT196655:TBW196655 TLP196655:TLS196655 TVL196655:TVO196655 UFH196655:UFK196655 UPD196655:UPG196655 UYZ196655:UZC196655 VIV196655:VIY196655 VSR196655:VSU196655 WCN196655:WCQ196655 WMJ196655:WMM196655 WWF196655:WWI196655 N262191:S262191 JT262191:JW262191 TP262191:TS262191 ADL262191:ADO262191 ANH262191:ANK262191 AXD262191:AXG262191 BGZ262191:BHC262191 BQV262191:BQY262191 CAR262191:CAU262191 CKN262191:CKQ262191 CUJ262191:CUM262191 DEF262191:DEI262191 DOB262191:DOE262191 DXX262191:DYA262191 EHT262191:EHW262191 ERP262191:ERS262191 FBL262191:FBO262191 FLH262191:FLK262191 FVD262191:FVG262191 GEZ262191:GFC262191 GOV262191:GOY262191 GYR262191:GYU262191 HIN262191:HIQ262191 HSJ262191:HSM262191 ICF262191:ICI262191 IMB262191:IME262191 IVX262191:IWA262191 JFT262191:JFW262191 JPP262191:JPS262191 JZL262191:JZO262191 KJH262191:KJK262191 KTD262191:KTG262191 LCZ262191:LDC262191 LMV262191:LMY262191 LWR262191:LWU262191 MGN262191:MGQ262191 MQJ262191:MQM262191 NAF262191:NAI262191 NKB262191:NKE262191 NTX262191:NUA262191 ODT262191:ODW262191 ONP262191:ONS262191 OXL262191:OXO262191 PHH262191:PHK262191 PRD262191:PRG262191 QAZ262191:QBC262191 QKV262191:QKY262191 QUR262191:QUU262191 REN262191:REQ262191 ROJ262191:ROM262191 RYF262191:RYI262191 SIB262191:SIE262191 SRX262191:SSA262191 TBT262191:TBW262191 TLP262191:TLS262191 TVL262191:TVO262191 UFH262191:UFK262191 UPD262191:UPG262191 UYZ262191:UZC262191 VIV262191:VIY262191 VSR262191:VSU262191 WCN262191:WCQ262191 WMJ262191:WMM262191 WWF262191:WWI262191 N327727:S327727 JT327727:JW327727 TP327727:TS327727 ADL327727:ADO327727 ANH327727:ANK327727 AXD327727:AXG327727 BGZ327727:BHC327727 BQV327727:BQY327727 CAR327727:CAU327727 CKN327727:CKQ327727 CUJ327727:CUM327727 DEF327727:DEI327727 DOB327727:DOE327727 DXX327727:DYA327727 EHT327727:EHW327727 ERP327727:ERS327727 FBL327727:FBO327727 FLH327727:FLK327727 FVD327727:FVG327727 GEZ327727:GFC327727 GOV327727:GOY327727 GYR327727:GYU327727 HIN327727:HIQ327727 HSJ327727:HSM327727 ICF327727:ICI327727 IMB327727:IME327727 IVX327727:IWA327727 JFT327727:JFW327727 JPP327727:JPS327727 JZL327727:JZO327727 KJH327727:KJK327727 KTD327727:KTG327727 LCZ327727:LDC327727 LMV327727:LMY327727 LWR327727:LWU327727 MGN327727:MGQ327727 MQJ327727:MQM327727 NAF327727:NAI327727 NKB327727:NKE327727 NTX327727:NUA327727 ODT327727:ODW327727 ONP327727:ONS327727 OXL327727:OXO327727 PHH327727:PHK327727 PRD327727:PRG327727 QAZ327727:QBC327727 QKV327727:QKY327727 QUR327727:QUU327727 REN327727:REQ327727 ROJ327727:ROM327727 RYF327727:RYI327727 SIB327727:SIE327727 SRX327727:SSA327727 TBT327727:TBW327727 TLP327727:TLS327727 TVL327727:TVO327727 UFH327727:UFK327727 UPD327727:UPG327727 UYZ327727:UZC327727 VIV327727:VIY327727 VSR327727:VSU327727 WCN327727:WCQ327727 WMJ327727:WMM327727 WWF327727:WWI327727 N393263:S393263 JT393263:JW393263 TP393263:TS393263 ADL393263:ADO393263 ANH393263:ANK393263 AXD393263:AXG393263 BGZ393263:BHC393263 BQV393263:BQY393263 CAR393263:CAU393263 CKN393263:CKQ393263 CUJ393263:CUM393263 DEF393263:DEI393263 DOB393263:DOE393263 DXX393263:DYA393263 EHT393263:EHW393263 ERP393263:ERS393263 FBL393263:FBO393263 FLH393263:FLK393263 FVD393263:FVG393263 GEZ393263:GFC393263 GOV393263:GOY393263 GYR393263:GYU393263 HIN393263:HIQ393263 HSJ393263:HSM393263 ICF393263:ICI393263 IMB393263:IME393263 IVX393263:IWA393263 JFT393263:JFW393263 JPP393263:JPS393263 JZL393263:JZO393263 KJH393263:KJK393263 KTD393263:KTG393263 LCZ393263:LDC393263 LMV393263:LMY393263 LWR393263:LWU393263 MGN393263:MGQ393263 MQJ393263:MQM393263 NAF393263:NAI393263 NKB393263:NKE393263 NTX393263:NUA393263 ODT393263:ODW393263 ONP393263:ONS393263 OXL393263:OXO393263 PHH393263:PHK393263 PRD393263:PRG393263 QAZ393263:QBC393263 QKV393263:QKY393263 QUR393263:QUU393263 REN393263:REQ393263 ROJ393263:ROM393263 RYF393263:RYI393263 SIB393263:SIE393263 SRX393263:SSA393263 TBT393263:TBW393263 TLP393263:TLS393263 TVL393263:TVO393263 UFH393263:UFK393263 UPD393263:UPG393263 UYZ393263:UZC393263 VIV393263:VIY393263 VSR393263:VSU393263 WCN393263:WCQ393263 WMJ393263:WMM393263 WWF393263:WWI393263 N458799:S458799 JT458799:JW458799 TP458799:TS458799 ADL458799:ADO458799 ANH458799:ANK458799 AXD458799:AXG458799 BGZ458799:BHC458799 BQV458799:BQY458799 CAR458799:CAU458799 CKN458799:CKQ458799 CUJ458799:CUM458799 DEF458799:DEI458799 DOB458799:DOE458799 DXX458799:DYA458799 EHT458799:EHW458799 ERP458799:ERS458799 FBL458799:FBO458799 FLH458799:FLK458799 FVD458799:FVG458799 GEZ458799:GFC458799 GOV458799:GOY458799 GYR458799:GYU458799 HIN458799:HIQ458799 HSJ458799:HSM458799 ICF458799:ICI458799 IMB458799:IME458799 IVX458799:IWA458799 JFT458799:JFW458799 JPP458799:JPS458799 JZL458799:JZO458799 KJH458799:KJK458799 KTD458799:KTG458799 LCZ458799:LDC458799 LMV458799:LMY458799 LWR458799:LWU458799 MGN458799:MGQ458799 MQJ458799:MQM458799 NAF458799:NAI458799 NKB458799:NKE458799 NTX458799:NUA458799 ODT458799:ODW458799 ONP458799:ONS458799 OXL458799:OXO458799 PHH458799:PHK458799 PRD458799:PRG458799 QAZ458799:QBC458799 QKV458799:QKY458799 QUR458799:QUU458799 REN458799:REQ458799 ROJ458799:ROM458799 RYF458799:RYI458799 SIB458799:SIE458799 SRX458799:SSA458799 TBT458799:TBW458799 TLP458799:TLS458799 TVL458799:TVO458799 UFH458799:UFK458799 UPD458799:UPG458799 UYZ458799:UZC458799 VIV458799:VIY458799 VSR458799:VSU458799 WCN458799:WCQ458799 WMJ458799:WMM458799 WWF458799:WWI458799 N524335:S524335 JT524335:JW524335 TP524335:TS524335 ADL524335:ADO524335 ANH524335:ANK524335 AXD524335:AXG524335 BGZ524335:BHC524335 BQV524335:BQY524335 CAR524335:CAU524335 CKN524335:CKQ524335 CUJ524335:CUM524335 DEF524335:DEI524335 DOB524335:DOE524335 DXX524335:DYA524335 EHT524335:EHW524335 ERP524335:ERS524335 FBL524335:FBO524335 FLH524335:FLK524335 FVD524335:FVG524335 GEZ524335:GFC524335 GOV524335:GOY524335 GYR524335:GYU524335 HIN524335:HIQ524335 HSJ524335:HSM524335 ICF524335:ICI524335 IMB524335:IME524335 IVX524335:IWA524335 JFT524335:JFW524335 JPP524335:JPS524335 JZL524335:JZO524335 KJH524335:KJK524335 KTD524335:KTG524335 LCZ524335:LDC524335 LMV524335:LMY524335 LWR524335:LWU524335 MGN524335:MGQ524335 MQJ524335:MQM524335 NAF524335:NAI524335 NKB524335:NKE524335 NTX524335:NUA524335 ODT524335:ODW524335 ONP524335:ONS524335 OXL524335:OXO524335 PHH524335:PHK524335 PRD524335:PRG524335 QAZ524335:QBC524335 QKV524335:QKY524335 QUR524335:QUU524335 REN524335:REQ524335 ROJ524335:ROM524335 RYF524335:RYI524335 SIB524335:SIE524335 SRX524335:SSA524335 TBT524335:TBW524335 TLP524335:TLS524335 TVL524335:TVO524335 UFH524335:UFK524335 UPD524335:UPG524335 UYZ524335:UZC524335 VIV524335:VIY524335 VSR524335:VSU524335 WCN524335:WCQ524335 WMJ524335:WMM524335 WWF524335:WWI524335 N589871:S589871 JT589871:JW589871 TP589871:TS589871 ADL589871:ADO589871 ANH589871:ANK589871 AXD589871:AXG589871 BGZ589871:BHC589871 BQV589871:BQY589871 CAR589871:CAU589871 CKN589871:CKQ589871 CUJ589871:CUM589871 DEF589871:DEI589871 DOB589871:DOE589871 DXX589871:DYA589871 EHT589871:EHW589871 ERP589871:ERS589871 FBL589871:FBO589871 FLH589871:FLK589871 FVD589871:FVG589871 GEZ589871:GFC589871 GOV589871:GOY589871 GYR589871:GYU589871 HIN589871:HIQ589871 HSJ589871:HSM589871 ICF589871:ICI589871 IMB589871:IME589871 IVX589871:IWA589871 JFT589871:JFW589871 JPP589871:JPS589871 JZL589871:JZO589871 KJH589871:KJK589871 KTD589871:KTG589871 LCZ589871:LDC589871 LMV589871:LMY589871 LWR589871:LWU589871 MGN589871:MGQ589871 MQJ589871:MQM589871 NAF589871:NAI589871 NKB589871:NKE589871 NTX589871:NUA589871 ODT589871:ODW589871 ONP589871:ONS589871 OXL589871:OXO589871 PHH589871:PHK589871 PRD589871:PRG589871 QAZ589871:QBC589871 QKV589871:QKY589871 QUR589871:QUU589871 REN589871:REQ589871 ROJ589871:ROM589871 RYF589871:RYI589871 SIB589871:SIE589871 SRX589871:SSA589871 TBT589871:TBW589871 TLP589871:TLS589871 TVL589871:TVO589871 UFH589871:UFK589871 UPD589871:UPG589871 UYZ589871:UZC589871 VIV589871:VIY589871 VSR589871:VSU589871 WCN589871:WCQ589871 WMJ589871:WMM589871 WWF589871:WWI589871 N655407:S655407 JT655407:JW655407 TP655407:TS655407 ADL655407:ADO655407 ANH655407:ANK655407 AXD655407:AXG655407 BGZ655407:BHC655407 BQV655407:BQY655407 CAR655407:CAU655407 CKN655407:CKQ655407 CUJ655407:CUM655407 DEF655407:DEI655407 DOB655407:DOE655407 DXX655407:DYA655407 EHT655407:EHW655407 ERP655407:ERS655407 FBL655407:FBO655407 FLH655407:FLK655407 FVD655407:FVG655407 GEZ655407:GFC655407 GOV655407:GOY655407 GYR655407:GYU655407 HIN655407:HIQ655407 HSJ655407:HSM655407 ICF655407:ICI655407 IMB655407:IME655407 IVX655407:IWA655407 JFT655407:JFW655407 JPP655407:JPS655407 JZL655407:JZO655407 KJH655407:KJK655407 KTD655407:KTG655407 LCZ655407:LDC655407 LMV655407:LMY655407 LWR655407:LWU655407 MGN655407:MGQ655407 MQJ655407:MQM655407 NAF655407:NAI655407 NKB655407:NKE655407 NTX655407:NUA655407 ODT655407:ODW655407 ONP655407:ONS655407 OXL655407:OXO655407 PHH655407:PHK655407 PRD655407:PRG655407 QAZ655407:QBC655407 QKV655407:QKY655407 QUR655407:QUU655407 REN655407:REQ655407 ROJ655407:ROM655407 RYF655407:RYI655407 SIB655407:SIE655407 SRX655407:SSA655407 TBT655407:TBW655407 TLP655407:TLS655407 TVL655407:TVO655407 UFH655407:UFK655407 UPD655407:UPG655407 UYZ655407:UZC655407 VIV655407:VIY655407 VSR655407:VSU655407 WCN655407:WCQ655407 WMJ655407:WMM655407 WWF655407:WWI655407 N720943:S720943 JT720943:JW720943 TP720943:TS720943 ADL720943:ADO720943 ANH720943:ANK720943 AXD720943:AXG720943 BGZ720943:BHC720943 BQV720943:BQY720943 CAR720943:CAU720943 CKN720943:CKQ720943 CUJ720943:CUM720943 DEF720943:DEI720943 DOB720943:DOE720943 DXX720943:DYA720943 EHT720943:EHW720943 ERP720943:ERS720943 FBL720943:FBO720943 FLH720943:FLK720943 FVD720943:FVG720943 GEZ720943:GFC720943 GOV720943:GOY720943 GYR720943:GYU720943 HIN720943:HIQ720943 HSJ720943:HSM720943 ICF720943:ICI720943 IMB720943:IME720943 IVX720943:IWA720943 JFT720943:JFW720943 JPP720943:JPS720943 JZL720943:JZO720943 KJH720943:KJK720943 KTD720943:KTG720943 LCZ720943:LDC720943 LMV720943:LMY720943 LWR720943:LWU720943 MGN720943:MGQ720943 MQJ720943:MQM720943 NAF720943:NAI720943 NKB720943:NKE720943 NTX720943:NUA720943 ODT720943:ODW720943 ONP720943:ONS720943 OXL720943:OXO720943 PHH720943:PHK720943 PRD720943:PRG720943 QAZ720943:QBC720943 QKV720943:QKY720943 QUR720943:QUU720943 REN720943:REQ720943 ROJ720943:ROM720943 RYF720943:RYI720943 SIB720943:SIE720943 SRX720943:SSA720943 TBT720943:TBW720943 TLP720943:TLS720943 TVL720943:TVO720943 UFH720943:UFK720943 UPD720943:UPG720943 UYZ720943:UZC720943 VIV720943:VIY720943 VSR720943:VSU720943 WCN720943:WCQ720943 WMJ720943:WMM720943 WWF720943:WWI720943 N786479:S786479 JT786479:JW786479 TP786479:TS786479 ADL786479:ADO786479 ANH786479:ANK786479 AXD786479:AXG786479 BGZ786479:BHC786479 BQV786479:BQY786479 CAR786479:CAU786479 CKN786479:CKQ786479 CUJ786479:CUM786479 DEF786479:DEI786479 DOB786479:DOE786479 DXX786479:DYA786479 EHT786479:EHW786479 ERP786479:ERS786479 FBL786479:FBO786479 FLH786479:FLK786479 FVD786479:FVG786479 GEZ786479:GFC786479 GOV786479:GOY786479 GYR786479:GYU786479 HIN786479:HIQ786479 HSJ786479:HSM786479 ICF786479:ICI786479 IMB786479:IME786479 IVX786479:IWA786479 JFT786479:JFW786479 JPP786479:JPS786479 JZL786479:JZO786479 KJH786479:KJK786479 KTD786479:KTG786479 LCZ786479:LDC786479 LMV786479:LMY786479 LWR786479:LWU786479 MGN786479:MGQ786479 MQJ786479:MQM786479 NAF786479:NAI786479 NKB786479:NKE786479 NTX786479:NUA786479 ODT786479:ODW786479 ONP786479:ONS786479 OXL786479:OXO786479 PHH786479:PHK786479 PRD786479:PRG786479 QAZ786479:QBC786479 QKV786479:QKY786479 QUR786479:QUU786479 REN786479:REQ786479 ROJ786479:ROM786479 RYF786479:RYI786479 SIB786479:SIE786479 SRX786479:SSA786479 TBT786479:TBW786479 TLP786479:TLS786479 TVL786479:TVO786479 UFH786479:UFK786479 UPD786479:UPG786479 UYZ786479:UZC786479 VIV786479:VIY786479 VSR786479:VSU786479 WCN786479:WCQ786479 WMJ786479:WMM786479 WWF786479:WWI786479 N852015:S852015 JT852015:JW852015 TP852015:TS852015 ADL852015:ADO852015 ANH852015:ANK852015 AXD852015:AXG852015 BGZ852015:BHC852015 BQV852015:BQY852015 CAR852015:CAU852015 CKN852015:CKQ852015 CUJ852015:CUM852015 DEF852015:DEI852015 DOB852015:DOE852015 DXX852015:DYA852015 EHT852015:EHW852015 ERP852015:ERS852015 FBL852015:FBO852015 FLH852015:FLK852015 FVD852015:FVG852015 GEZ852015:GFC852015 GOV852015:GOY852015 GYR852015:GYU852015 HIN852015:HIQ852015 HSJ852015:HSM852015 ICF852015:ICI852015 IMB852015:IME852015 IVX852015:IWA852015 JFT852015:JFW852015 JPP852015:JPS852015 JZL852015:JZO852015 KJH852015:KJK852015 KTD852015:KTG852015 LCZ852015:LDC852015 LMV852015:LMY852015 LWR852015:LWU852015 MGN852015:MGQ852015 MQJ852015:MQM852015 NAF852015:NAI852015 NKB852015:NKE852015 NTX852015:NUA852015 ODT852015:ODW852015 ONP852015:ONS852015 OXL852015:OXO852015 PHH852015:PHK852015 PRD852015:PRG852015 QAZ852015:QBC852015 QKV852015:QKY852015 QUR852015:QUU852015 REN852015:REQ852015 ROJ852015:ROM852015 RYF852015:RYI852015 SIB852015:SIE852015 SRX852015:SSA852015 TBT852015:TBW852015 TLP852015:TLS852015 TVL852015:TVO852015 UFH852015:UFK852015 UPD852015:UPG852015 UYZ852015:UZC852015 VIV852015:VIY852015 VSR852015:VSU852015 WCN852015:WCQ852015 WMJ852015:WMM852015 WWF852015:WWI852015 N917551:S917551 JT917551:JW917551 TP917551:TS917551 ADL917551:ADO917551 ANH917551:ANK917551 AXD917551:AXG917551 BGZ917551:BHC917551 BQV917551:BQY917551 CAR917551:CAU917551 CKN917551:CKQ917551 CUJ917551:CUM917551 DEF917551:DEI917551 DOB917551:DOE917551 DXX917551:DYA917551 EHT917551:EHW917551 ERP917551:ERS917551 FBL917551:FBO917551 FLH917551:FLK917551 FVD917551:FVG917551 GEZ917551:GFC917551 GOV917551:GOY917551 GYR917551:GYU917551 HIN917551:HIQ917551 HSJ917551:HSM917551 ICF917551:ICI917551 IMB917551:IME917551 IVX917551:IWA917551 JFT917551:JFW917551 JPP917551:JPS917551 JZL917551:JZO917551 KJH917551:KJK917551 KTD917551:KTG917551 LCZ917551:LDC917551 LMV917551:LMY917551 LWR917551:LWU917551 MGN917551:MGQ917551 MQJ917551:MQM917551 NAF917551:NAI917551 NKB917551:NKE917551 NTX917551:NUA917551 ODT917551:ODW917551 ONP917551:ONS917551 OXL917551:OXO917551 PHH917551:PHK917551 PRD917551:PRG917551 QAZ917551:QBC917551 QKV917551:QKY917551 QUR917551:QUU917551 REN917551:REQ917551 ROJ917551:ROM917551 RYF917551:RYI917551 SIB917551:SIE917551 SRX917551:SSA917551 TBT917551:TBW917551 TLP917551:TLS917551 TVL917551:TVO917551 UFH917551:UFK917551 UPD917551:UPG917551 UYZ917551:UZC917551 VIV917551:VIY917551 VSR917551:VSU917551 WCN917551:WCQ917551 WMJ917551:WMM917551 WWF917551:WWI917551 N983087:S983087 JT983087:JW983087 TP983087:TS983087 ADL983087:ADO983087 ANH983087:ANK983087 AXD983087:AXG983087 BGZ983087:BHC983087 BQV983087:BQY983087 CAR983087:CAU983087 CKN983087:CKQ983087 CUJ983087:CUM983087 DEF983087:DEI983087 DOB983087:DOE983087 DXX983087:DYA983087 EHT983087:EHW983087 ERP983087:ERS983087 FBL983087:FBO983087 FLH983087:FLK983087 FVD983087:FVG983087 GEZ983087:GFC983087 GOV983087:GOY983087 GYR983087:GYU983087 HIN983087:HIQ983087 HSJ983087:HSM983087 ICF983087:ICI983087 IMB983087:IME983087 IVX983087:IWA983087 JFT983087:JFW983087 JPP983087:JPS983087 JZL983087:JZO983087 KJH983087:KJK983087 KTD983087:KTG983087 LCZ983087:LDC983087 LMV983087:LMY983087 LWR983087:LWU983087 MGN983087:MGQ983087 MQJ983087:MQM983087 NAF983087:NAI983087 NKB983087:NKE983087 NTX983087:NUA983087 ODT983087:ODW983087 ONP983087:ONS983087 OXL983087:OXO983087 PHH983087:PHK983087 PRD983087:PRG983087 QAZ983087:QBC983087 QKV983087:QKY983087 QUR983087:QUU983087 REN983087:REQ983087 ROJ983087:ROM983087 RYF983087:RYI983087 SIB983087:SIE983087 SRX983087:SSA983087 TBT983087:TBW983087 TLP983087:TLS983087 TVL983087:TVO983087 UFH983087:UFK983087 UPD983087:UPG983087 UYZ983087:UZC983087 VIV983087:VIY983087 VSR983087:VSU983087 WCN983087:WCQ983087 WMJ983087:WMM983087 WWF983087:WWI983087 H65545:S65549 JO65545:JW65549 TK65545:TS65549 ADG65545:ADO65549 ANC65545:ANK65549 AWY65545:AXG65549 BGU65545:BHC65549 BQQ65545:BQY65549 CAM65545:CAU65549 CKI65545:CKQ65549 CUE65545:CUM65549 DEA65545:DEI65549 DNW65545:DOE65549 DXS65545:DYA65549 EHO65545:EHW65549 ERK65545:ERS65549 FBG65545:FBO65549 FLC65545:FLK65549 FUY65545:FVG65549 GEU65545:GFC65549 GOQ65545:GOY65549 GYM65545:GYU65549 HII65545:HIQ65549 HSE65545:HSM65549 ICA65545:ICI65549 ILW65545:IME65549 IVS65545:IWA65549 JFO65545:JFW65549 JPK65545:JPS65549 JZG65545:JZO65549 KJC65545:KJK65549 KSY65545:KTG65549 LCU65545:LDC65549 LMQ65545:LMY65549 LWM65545:LWU65549 MGI65545:MGQ65549 MQE65545:MQM65549 NAA65545:NAI65549 NJW65545:NKE65549 NTS65545:NUA65549 ODO65545:ODW65549 ONK65545:ONS65549 OXG65545:OXO65549 PHC65545:PHK65549 PQY65545:PRG65549 QAU65545:QBC65549 QKQ65545:QKY65549 QUM65545:QUU65549 REI65545:REQ65549 ROE65545:ROM65549 RYA65545:RYI65549 SHW65545:SIE65549 SRS65545:SSA65549 TBO65545:TBW65549 TLK65545:TLS65549 TVG65545:TVO65549 UFC65545:UFK65549 UOY65545:UPG65549 UYU65545:UZC65549 VIQ65545:VIY65549 VSM65545:VSU65549 WCI65545:WCQ65549 WME65545:WMM65549 WWA65545:WWI65549 H131081:S131085 JO131081:JW131085 TK131081:TS131085 ADG131081:ADO131085 ANC131081:ANK131085 AWY131081:AXG131085 BGU131081:BHC131085 BQQ131081:BQY131085 CAM131081:CAU131085 CKI131081:CKQ131085 CUE131081:CUM131085 DEA131081:DEI131085 DNW131081:DOE131085 DXS131081:DYA131085 EHO131081:EHW131085 ERK131081:ERS131085 FBG131081:FBO131085 FLC131081:FLK131085 FUY131081:FVG131085 GEU131081:GFC131085 GOQ131081:GOY131085 GYM131081:GYU131085 HII131081:HIQ131085 HSE131081:HSM131085 ICA131081:ICI131085 ILW131081:IME131085 IVS131081:IWA131085 JFO131081:JFW131085 JPK131081:JPS131085 JZG131081:JZO131085 KJC131081:KJK131085 KSY131081:KTG131085 LCU131081:LDC131085 LMQ131081:LMY131085 LWM131081:LWU131085 MGI131081:MGQ131085 MQE131081:MQM131085 NAA131081:NAI131085 NJW131081:NKE131085 NTS131081:NUA131085 ODO131081:ODW131085 ONK131081:ONS131085 OXG131081:OXO131085 PHC131081:PHK131085 PQY131081:PRG131085 QAU131081:QBC131085 QKQ131081:QKY131085 QUM131081:QUU131085 REI131081:REQ131085 ROE131081:ROM131085 RYA131081:RYI131085 SHW131081:SIE131085 SRS131081:SSA131085 TBO131081:TBW131085 TLK131081:TLS131085 TVG131081:TVO131085 UFC131081:UFK131085 UOY131081:UPG131085 UYU131081:UZC131085 VIQ131081:VIY131085 VSM131081:VSU131085 WCI131081:WCQ131085 WME131081:WMM131085 WWA131081:WWI131085 H196617:S196621 JO196617:JW196621 TK196617:TS196621 ADG196617:ADO196621 ANC196617:ANK196621 AWY196617:AXG196621 BGU196617:BHC196621 BQQ196617:BQY196621 CAM196617:CAU196621 CKI196617:CKQ196621 CUE196617:CUM196621 DEA196617:DEI196621 DNW196617:DOE196621 DXS196617:DYA196621 EHO196617:EHW196621 ERK196617:ERS196621 FBG196617:FBO196621 FLC196617:FLK196621 FUY196617:FVG196621 GEU196617:GFC196621 GOQ196617:GOY196621 GYM196617:GYU196621 HII196617:HIQ196621 HSE196617:HSM196621 ICA196617:ICI196621 ILW196617:IME196621 IVS196617:IWA196621 JFO196617:JFW196621 JPK196617:JPS196621 JZG196617:JZO196621 KJC196617:KJK196621 KSY196617:KTG196621 LCU196617:LDC196621 LMQ196617:LMY196621 LWM196617:LWU196621 MGI196617:MGQ196621 MQE196617:MQM196621 NAA196617:NAI196621 NJW196617:NKE196621 NTS196617:NUA196621 ODO196617:ODW196621 ONK196617:ONS196621 OXG196617:OXO196621 PHC196617:PHK196621 PQY196617:PRG196621 QAU196617:QBC196621 QKQ196617:QKY196621 QUM196617:QUU196621 REI196617:REQ196621 ROE196617:ROM196621 RYA196617:RYI196621 SHW196617:SIE196621 SRS196617:SSA196621 TBO196617:TBW196621 TLK196617:TLS196621 TVG196617:TVO196621 UFC196617:UFK196621 UOY196617:UPG196621 UYU196617:UZC196621 VIQ196617:VIY196621 VSM196617:VSU196621 WCI196617:WCQ196621 WME196617:WMM196621 WWA196617:WWI196621 H262153:S262157 JO262153:JW262157 TK262153:TS262157 ADG262153:ADO262157 ANC262153:ANK262157 AWY262153:AXG262157 BGU262153:BHC262157 BQQ262153:BQY262157 CAM262153:CAU262157 CKI262153:CKQ262157 CUE262153:CUM262157 DEA262153:DEI262157 DNW262153:DOE262157 DXS262153:DYA262157 EHO262153:EHW262157 ERK262153:ERS262157 FBG262153:FBO262157 FLC262153:FLK262157 FUY262153:FVG262157 GEU262153:GFC262157 GOQ262153:GOY262157 GYM262153:GYU262157 HII262153:HIQ262157 HSE262153:HSM262157 ICA262153:ICI262157 ILW262153:IME262157 IVS262153:IWA262157 JFO262153:JFW262157 JPK262153:JPS262157 JZG262153:JZO262157 KJC262153:KJK262157 KSY262153:KTG262157 LCU262153:LDC262157 LMQ262153:LMY262157 LWM262153:LWU262157 MGI262153:MGQ262157 MQE262153:MQM262157 NAA262153:NAI262157 NJW262153:NKE262157 NTS262153:NUA262157 ODO262153:ODW262157 ONK262153:ONS262157 OXG262153:OXO262157 PHC262153:PHK262157 PQY262153:PRG262157 QAU262153:QBC262157 QKQ262153:QKY262157 QUM262153:QUU262157 REI262153:REQ262157 ROE262153:ROM262157 RYA262153:RYI262157 SHW262153:SIE262157 SRS262153:SSA262157 TBO262153:TBW262157 TLK262153:TLS262157 TVG262153:TVO262157 UFC262153:UFK262157 UOY262153:UPG262157 UYU262153:UZC262157 VIQ262153:VIY262157 VSM262153:VSU262157 WCI262153:WCQ262157 WME262153:WMM262157 WWA262153:WWI262157 H327689:S327693 JO327689:JW327693 TK327689:TS327693 ADG327689:ADO327693 ANC327689:ANK327693 AWY327689:AXG327693 BGU327689:BHC327693 BQQ327689:BQY327693 CAM327689:CAU327693 CKI327689:CKQ327693 CUE327689:CUM327693 DEA327689:DEI327693 DNW327689:DOE327693 DXS327689:DYA327693 EHO327689:EHW327693 ERK327689:ERS327693 FBG327689:FBO327693 FLC327689:FLK327693 FUY327689:FVG327693 GEU327689:GFC327693 GOQ327689:GOY327693 GYM327689:GYU327693 HII327689:HIQ327693 HSE327689:HSM327693 ICA327689:ICI327693 ILW327689:IME327693 IVS327689:IWA327693 JFO327689:JFW327693 JPK327689:JPS327693 JZG327689:JZO327693 KJC327689:KJK327693 KSY327689:KTG327693 LCU327689:LDC327693 LMQ327689:LMY327693 LWM327689:LWU327693 MGI327689:MGQ327693 MQE327689:MQM327693 NAA327689:NAI327693 NJW327689:NKE327693 NTS327689:NUA327693 ODO327689:ODW327693 ONK327689:ONS327693 OXG327689:OXO327693 PHC327689:PHK327693 PQY327689:PRG327693 QAU327689:QBC327693 QKQ327689:QKY327693 QUM327689:QUU327693 REI327689:REQ327693 ROE327689:ROM327693 RYA327689:RYI327693 SHW327689:SIE327693 SRS327689:SSA327693 TBO327689:TBW327693 TLK327689:TLS327693 TVG327689:TVO327693 UFC327689:UFK327693 UOY327689:UPG327693 UYU327689:UZC327693 VIQ327689:VIY327693 VSM327689:VSU327693 WCI327689:WCQ327693 WME327689:WMM327693 WWA327689:WWI327693 H393225:S393229 JO393225:JW393229 TK393225:TS393229 ADG393225:ADO393229 ANC393225:ANK393229 AWY393225:AXG393229 BGU393225:BHC393229 BQQ393225:BQY393229 CAM393225:CAU393229 CKI393225:CKQ393229 CUE393225:CUM393229 DEA393225:DEI393229 DNW393225:DOE393229 DXS393225:DYA393229 EHO393225:EHW393229 ERK393225:ERS393229 FBG393225:FBO393229 FLC393225:FLK393229 FUY393225:FVG393229 GEU393225:GFC393229 GOQ393225:GOY393229 GYM393225:GYU393229 HII393225:HIQ393229 HSE393225:HSM393229 ICA393225:ICI393229 ILW393225:IME393229 IVS393225:IWA393229 JFO393225:JFW393229 JPK393225:JPS393229 JZG393225:JZO393229 KJC393225:KJK393229 KSY393225:KTG393229 LCU393225:LDC393229 LMQ393225:LMY393229 LWM393225:LWU393229 MGI393225:MGQ393229 MQE393225:MQM393229 NAA393225:NAI393229 NJW393225:NKE393229 NTS393225:NUA393229 ODO393225:ODW393229 ONK393225:ONS393229 OXG393225:OXO393229 PHC393225:PHK393229 PQY393225:PRG393229 QAU393225:QBC393229 QKQ393225:QKY393229 QUM393225:QUU393229 REI393225:REQ393229 ROE393225:ROM393229 RYA393225:RYI393229 SHW393225:SIE393229 SRS393225:SSA393229 TBO393225:TBW393229 TLK393225:TLS393229 TVG393225:TVO393229 UFC393225:UFK393229 UOY393225:UPG393229 UYU393225:UZC393229 VIQ393225:VIY393229 VSM393225:VSU393229 WCI393225:WCQ393229 WME393225:WMM393229 WWA393225:WWI393229 H458761:S458765 JO458761:JW458765 TK458761:TS458765 ADG458761:ADO458765 ANC458761:ANK458765 AWY458761:AXG458765 BGU458761:BHC458765 BQQ458761:BQY458765 CAM458761:CAU458765 CKI458761:CKQ458765 CUE458761:CUM458765 DEA458761:DEI458765 DNW458761:DOE458765 DXS458761:DYA458765 EHO458761:EHW458765 ERK458761:ERS458765 FBG458761:FBO458765 FLC458761:FLK458765 FUY458761:FVG458765 GEU458761:GFC458765 GOQ458761:GOY458765 GYM458761:GYU458765 HII458761:HIQ458765 HSE458761:HSM458765 ICA458761:ICI458765 ILW458761:IME458765 IVS458761:IWA458765 JFO458761:JFW458765 JPK458761:JPS458765 JZG458761:JZO458765 KJC458761:KJK458765 KSY458761:KTG458765 LCU458761:LDC458765 LMQ458761:LMY458765 LWM458761:LWU458765 MGI458761:MGQ458765 MQE458761:MQM458765 NAA458761:NAI458765 NJW458761:NKE458765 NTS458761:NUA458765 ODO458761:ODW458765 ONK458761:ONS458765 OXG458761:OXO458765 PHC458761:PHK458765 PQY458761:PRG458765 QAU458761:QBC458765 QKQ458761:QKY458765 QUM458761:QUU458765 REI458761:REQ458765 ROE458761:ROM458765 RYA458761:RYI458765 SHW458761:SIE458765 SRS458761:SSA458765 TBO458761:TBW458765 TLK458761:TLS458765 TVG458761:TVO458765 UFC458761:UFK458765 UOY458761:UPG458765 UYU458761:UZC458765 VIQ458761:VIY458765 VSM458761:VSU458765 WCI458761:WCQ458765 WME458761:WMM458765 WWA458761:WWI458765 H524297:S524301 JO524297:JW524301 TK524297:TS524301 ADG524297:ADO524301 ANC524297:ANK524301 AWY524297:AXG524301 BGU524297:BHC524301 BQQ524297:BQY524301 CAM524297:CAU524301 CKI524297:CKQ524301 CUE524297:CUM524301 DEA524297:DEI524301 DNW524297:DOE524301 DXS524297:DYA524301 EHO524297:EHW524301 ERK524297:ERS524301 FBG524297:FBO524301 FLC524297:FLK524301 FUY524297:FVG524301 GEU524297:GFC524301 GOQ524297:GOY524301 GYM524297:GYU524301 HII524297:HIQ524301 HSE524297:HSM524301 ICA524297:ICI524301 ILW524297:IME524301 IVS524297:IWA524301 JFO524297:JFW524301 JPK524297:JPS524301 JZG524297:JZO524301 KJC524297:KJK524301 KSY524297:KTG524301 LCU524297:LDC524301 LMQ524297:LMY524301 LWM524297:LWU524301 MGI524297:MGQ524301 MQE524297:MQM524301 NAA524297:NAI524301 NJW524297:NKE524301 NTS524297:NUA524301 ODO524297:ODW524301 ONK524297:ONS524301 OXG524297:OXO524301 PHC524297:PHK524301 PQY524297:PRG524301 QAU524297:QBC524301 QKQ524297:QKY524301 QUM524297:QUU524301 REI524297:REQ524301 ROE524297:ROM524301 RYA524297:RYI524301 SHW524297:SIE524301 SRS524297:SSA524301 TBO524297:TBW524301 TLK524297:TLS524301 TVG524297:TVO524301 UFC524297:UFK524301 UOY524297:UPG524301 UYU524297:UZC524301 VIQ524297:VIY524301 VSM524297:VSU524301 WCI524297:WCQ524301 WME524297:WMM524301 WWA524297:WWI524301 H589833:S589837 JO589833:JW589837 TK589833:TS589837 ADG589833:ADO589837 ANC589833:ANK589837 AWY589833:AXG589837 BGU589833:BHC589837 BQQ589833:BQY589837 CAM589833:CAU589837 CKI589833:CKQ589837 CUE589833:CUM589837 DEA589833:DEI589837 DNW589833:DOE589837 DXS589833:DYA589837 EHO589833:EHW589837 ERK589833:ERS589837 FBG589833:FBO589837 FLC589833:FLK589837 FUY589833:FVG589837 GEU589833:GFC589837 GOQ589833:GOY589837 GYM589833:GYU589837 HII589833:HIQ589837 HSE589833:HSM589837 ICA589833:ICI589837 ILW589833:IME589837 IVS589833:IWA589837 JFO589833:JFW589837 JPK589833:JPS589837 JZG589833:JZO589837 KJC589833:KJK589837 KSY589833:KTG589837 LCU589833:LDC589837 LMQ589833:LMY589837 LWM589833:LWU589837 MGI589833:MGQ589837 MQE589833:MQM589837 NAA589833:NAI589837 NJW589833:NKE589837 NTS589833:NUA589837 ODO589833:ODW589837 ONK589833:ONS589837 OXG589833:OXO589837 PHC589833:PHK589837 PQY589833:PRG589837 QAU589833:QBC589837 QKQ589833:QKY589837 QUM589833:QUU589837 REI589833:REQ589837 ROE589833:ROM589837 RYA589833:RYI589837 SHW589833:SIE589837 SRS589833:SSA589837 TBO589833:TBW589837 TLK589833:TLS589837 TVG589833:TVO589837 UFC589833:UFK589837 UOY589833:UPG589837 UYU589833:UZC589837 VIQ589833:VIY589837 VSM589833:VSU589837 WCI589833:WCQ589837 WME589833:WMM589837 WWA589833:WWI589837 H655369:S655373 JO655369:JW655373 TK655369:TS655373 ADG655369:ADO655373 ANC655369:ANK655373 AWY655369:AXG655373 BGU655369:BHC655373 BQQ655369:BQY655373 CAM655369:CAU655373 CKI655369:CKQ655373 CUE655369:CUM655373 DEA655369:DEI655373 DNW655369:DOE655373 DXS655369:DYA655373 EHO655369:EHW655373 ERK655369:ERS655373 FBG655369:FBO655373 FLC655369:FLK655373 FUY655369:FVG655373 GEU655369:GFC655373 GOQ655369:GOY655373 GYM655369:GYU655373 HII655369:HIQ655373 HSE655369:HSM655373 ICA655369:ICI655373 ILW655369:IME655373 IVS655369:IWA655373 JFO655369:JFW655373 JPK655369:JPS655373 JZG655369:JZO655373 KJC655369:KJK655373 KSY655369:KTG655373 LCU655369:LDC655373 LMQ655369:LMY655373 LWM655369:LWU655373 MGI655369:MGQ655373 MQE655369:MQM655373 NAA655369:NAI655373 NJW655369:NKE655373 NTS655369:NUA655373 ODO655369:ODW655373 ONK655369:ONS655373 OXG655369:OXO655373 PHC655369:PHK655373 PQY655369:PRG655373 QAU655369:QBC655373 QKQ655369:QKY655373 QUM655369:QUU655373 REI655369:REQ655373 ROE655369:ROM655373 RYA655369:RYI655373 SHW655369:SIE655373 SRS655369:SSA655373 TBO655369:TBW655373 TLK655369:TLS655373 TVG655369:TVO655373 UFC655369:UFK655373 UOY655369:UPG655373 UYU655369:UZC655373 VIQ655369:VIY655373 VSM655369:VSU655373 WCI655369:WCQ655373 WME655369:WMM655373 WWA655369:WWI655373 H720905:S720909 JO720905:JW720909 TK720905:TS720909 ADG720905:ADO720909 ANC720905:ANK720909 AWY720905:AXG720909 BGU720905:BHC720909 BQQ720905:BQY720909 CAM720905:CAU720909 CKI720905:CKQ720909 CUE720905:CUM720909 DEA720905:DEI720909 DNW720905:DOE720909 DXS720905:DYA720909 EHO720905:EHW720909 ERK720905:ERS720909 FBG720905:FBO720909 FLC720905:FLK720909 FUY720905:FVG720909 GEU720905:GFC720909 GOQ720905:GOY720909 GYM720905:GYU720909 HII720905:HIQ720909 HSE720905:HSM720909 ICA720905:ICI720909 ILW720905:IME720909 IVS720905:IWA720909 JFO720905:JFW720909 JPK720905:JPS720909 JZG720905:JZO720909 KJC720905:KJK720909 KSY720905:KTG720909 LCU720905:LDC720909 LMQ720905:LMY720909 LWM720905:LWU720909 MGI720905:MGQ720909 MQE720905:MQM720909 NAA720905:NAI720909 NJW720905:NKE720909 NTS720905:NUA720909 ODO720905:ODW720909 ONK720905:ONS720909 OXG720905:OXO720909 PHC720905:PHK720909 PQY720905:PRG720909 QAU720905:QBC720909 QKQ720905:QKY720909 QUM720905:QUU720909 REI720905:REQ720909 ROE720905:ROM720909 RYA720905:RYI720909 SHW720905:SIE720909 SRS720905:SSA720909 TBO720905:TBW720909 TLK720905:TLS720909 TVG720905:TVO720909 UFC720905:UFK720909 UOY720905:UPG720909 UYU720905:UZC720909 VIQ720905:VIY720909 VSM720905:VSU720909 WCI720905:WCQ720909 WME720905:WMM720909 WWA720905:WWI720909 H786441:S786445 JO786441:JW786445 TK786441:TS786445 ADG786441:ADO786445 ANC786441:ANK786445 AWY786441:AXG786445 BGU786441:BHC786445 BQQ786441:BQY786445 CAM786441:CAU786445 CKI786441:CKQ786445 CUE786441:CUM786445 DEA786441:DEI786445 DNW786441:DOE786445 DXS786441:DYA786445 EHO786441:EHW786445 ERK786441:ERS786445 FBG786441:FBO786445 FLC786441:FLK786445 FUY786441:FVG786445 GEU786441:GFC786445 GOQ786441:GOY786445 GYM786441:GYU786445 HII786441:HIQ786445 HSE786441:HSM786445 ICA786441:ICI786445 ILW786441:IME786445 IVS786441:IWA786445 JFO786441:JFW786445 JPK786441:JPS786445 JZG786441:JZO786445 KJC786441:KJK786445 KSY786441:KTG786445 LCU786441:LDC786445 LMQ786441:LMY786445 LWM786441:LWU786445 MGI786441:MGQ786445 MQE786441:MQM786445 NAA786441:NAI786445 NJW786441:NKE786445 NTS786441:NUA786445 ODO786441:ODW786445 ONK786441:ONS786445 OXG786441:OXO786445 PHC786441:PHK786445 PQY786441:PRG786445 QAU786441:QBC786445 QKQ786441:QKY786445 QUM786441:QUU786445 REI786441:REQ786445 ROE786441:ROM786445 RYA786441:RYI786445 SHW786441:SIE786445 SRS786441:SSA786445 TBO786441:TBW786445 TLK786441:TLS786445 TVG786441:TVO786445 UFC786441:UFK786445 UOY786441:UPG786445 UYU786441:UZC786445 VIQ786441:VIY786445 VSM786441:VSU786445 WCI786441:WCQ786445 WME786441:WMM786445 WWA786441:WWI786445 H851977:S851981 JO851977:JW851981 TK851977:TS851981 ADG851977:ADO851981 ANC851977:ANK851981 AWY851977:AXG851981 BGU851977:BHC851981 BQQ851977:BQY851981 CAM851977:CAU851981 CKI851977:CKQ851981 CUE851977:CUM851981 DEA851977:DEI851981 DNW851977:DOE851981 DXS851977:DYA851981 EHO851977:EHW851981 ERK851977:ERS851981 FBG851977:FBO851981 FLC851977:FLK851981 FUY851977:FVG851981 GEU851977:GFC851981 GOQ851977:GOY851981 GYM851977:GYU851981 HII851977:HIQ851981 HSE851977:HSM851981 ICA851977:ICI851981 ILW851977:IME851981 IVS851977:IWA851981 JFO851977:JFW851981 JPK851977:JPS851981 JZG851977:JZO851981 KJC851977:KJK851981 KSY851977:KTG851981 LCU851977:LDC851981 LMQ851977:LMY851981 LWM851977:LWU851981 MGI851977:MGQ851981 MQE851977:MQM851981 NAA851977:NAI851981 NJW851977:NKE851981 NTS851977:NUA851981 ODO851977:ODW851981 ONK851977:ONS851981 OXG851977:OXO851981 PHC851977:PHK851981 PQY851977:PRG851981 QAU851977:QBC851981 QKQ851977:QKY851981 QUM851977:QUU851981 REI851977:REQ851981 ROE851977:ROM851981 RYA851977:RYI851981 SHW851977:SIE851981 SRS851977:SSA851981 TBO851977:TBW851981 TLK851977:TLS851981 TVG851977:TVO851981 UFC851977:UFK851981 UOY851977:UPG851981 UYU851977:UZC851981 VIQ851977:VIY851981 VSM851977:VSU851981 WCI851977:WCQ851981 WME851977:WMM851981 WWA851977:WWI851981 H917513:S917517 JO917513:JW917517 TK917513:TS917517 ADG917513:ADO917517 ANC917513:ANK917517 AWY917513:AXG917517 BGU917513:BHC917517 BQQ917513:BQY917517 CAM917513:CAU917517 CKI917513:CKQ917517 CUE917513:CUM917517 DEA917513:DEI917517 DNW917513:DOE917517 DXS917513:DYA917517 EHO917513:EHW917517 ERK917513:ERS917517 FBG917513:FBO917517 FLC917513:FLK917517 FUY917513:FVG917517 GEU917513:GFC917517 GOQ917513:GOY917517 GYM917513:GYU917517 HII917513:HIQ917517 HSE917513:HSM917517 ICA917513:ICI917517 ILW917513:IME917517 IVS917513:IWA917517 JFO917513:JFW917517 JPK917513:JPS917517 JZG917513:JZO917517 KJC917513:KJK917517 KSY917513:KTG917517 LCU917513:LDC917517 LMQ917513:LMY917517 LWM917513:LWU917517 MGI917513:MGQ917517 MQE917513:MQM917517 NAA917513:NAI917517 NJW917513:NKE917517 NTS917513:NUA917517 ODO917513:ODW917517 ONK917513:ONS917517 OXG917513:OXO917517 PHC917513:PHK917517 PQY917513:PRG917517 QAU917513:QBC917517 QKQ917513:QKY917517 QUM917513:QUU917517 REI917513:REQ917517 ROE917513:ROM917517 RYA917513:RYI917517 SHW917513:SIE917517 SRS917513:SSA917517 TBO917513:TBW917517 TLK917513:TLS917517 TVG917513:TVO917517 UFC917513:UFK917517 UOY917513:UPG917517 UYU917513:UZC917517 VIQ917513:VIY917517 VSM917513:VSU917517 WCI917513:WCQ917517 WME917513:WMM917517 WWA917513:WWI917517 H983049:S983053 JO983049:JW983053 TK983049:TS983053 ADG983049:ADO983053 ANC983049:ANK983053 AWY983049:AXG983053 BGU983049:BHC983053 BQQ983049:BQY983053 CAM983049:CAU983053 CKI983049:CKQ983053 CUE983049:CUM983053 DEA983049:DEI983053 DNW983049:DOE983053 DXS983049:DYA983053 EHO983049:EHW983053 ERK983049:ERS983053 FBG983049:FBO983053 FLC983049:FLK983053 FUY983049:FVG983053 GEU983049:GFC983053 GOQ983049:GOY983053 GYM983049:GYU983053 HII983049:HIQ983053 HSE983049:HSM983053 ICA983049:ICI983053 ILW983049:IME983053 IVS983049:IWA983053 JFO983049:JFW983053 JPK983049:JPS983053 JZG983049:JZO983053 KJC983049:KJK983053 KSY983049:KTG983053 LCU983049:LDC983053 LMQ983049:LMY983053 LWM983049:LWU983053 MGI983049:MGQ983053 MQE983049:MQM983053 NAA983049:NAI983053 NJW983049:NKE983053 NTS983049:NUA983053 ODO983049:ODW983053 ONK983049:ONS983053 OXG983049:OXO983053 PHC983049:PHK983053 PQY983049:PRG983053 QAU983049:QBC983053 QKQ983049:QKY983053 QUM983049:QUU983053 REI983049:REQ983053 ROE983049:ROM983053 RYA983049:RYI983053 SHW983049:SIE983053 SRS983049:SSA983053 TBO983049:TBW983053 TLK983049:TLS983053 TVG983049:TVO983053 UFC983049:UFK983053 UOY983049:UPG983053 UYU983049:UZC983053 VIQ983049:VIY983053 VSM983049:VSU983053 WCI983049:WCQ983053 WME983049:WMM983053 JT60:JW60 TP60:TS60 ADL60:ADO60 ANH60:ANK60 AXD60:AXG60 BGZ60:BHC60 BQV60:BQY60 CAR60:CAU60 CKN60:CKQ60 CUJ60:CUM60 DEF60:DEI60 DOB60:DOE60 DXX60:DYA60 EHT60:EHW60 ERP60:ERS60 FBL60:FBO60 FLH60:FLK60 FVD60:FVG60 GEZ60:GFC60 GOV60:GOY60 GYR60:GYU60 HIN60:HIQ60 HSJ60:HSM60 ICF60:ICI60 IMB60:IME60 IVX60:IWA60 JFT60:JFW60 JPP60:JPS60 JZL60:JZO60 KJH60:KJK60 KTD60:KTG60 LCZ60:LDC60 LMV60:LMY60 LWR60:LWU60 MGN60:MGQ60 MQJ60:MQM60 NAF60:NAI60 NKB60:NKE60 NTX60:NUA60 ODT60:ODW60 ONP60:ONS60 OXL60:OXO60 PHH60:PHK60 PRD60:PRG60 QAZ60:QBC60 QKV60:QKY60 QUR60:QUU60 REN60:REQ60 ROJ60:ROM60 RYF60:RYI60 SIB60:SIE60 SRX60:SSA60 TBT60:TBW60 TLP60:TLS60 TVL60:TVO60 UFH60:UFK60 UPD60:UPG60 UYZ60:UZC60 VIV60:VIY60 VSR60:VSU60 WCN60:WCQ60 WMJ60:WMM60 WWF60:WWI60 JM5:KF5 TI5:UB5 ADE5:ADX5 ANA5:ANT5 AWW5:AXP5 BGS5:BHL5 BQO5:BRH5 CAK5:CBD5 CKG5:CKZ5 CUC5:CUV5 DDY5:DER5 DNU5:DON5 DXQ5:DYJ5 EHM5:EIF5 ERI5:ESB5 FBE5:FBX5 FLA5:FLT5 FUW5:FVP5 GES5:GFL5 GOO5:GPH5 GYK5:GZD5 HIG5:HIZ5 HSC5:HSV5 IBY5:ICR5 ILU5:IMN5 IVQ5:IWJ5 JFM5:JGF5 JPI5:JQB5 JZE5:JZX5 KJA5:KJT5 KSW5:KTP5 LCS5:LDL5 LMO5:LNH5 LWK5:LXD5 MGG5:MGZ5 MQC5:MQV5 MZY5:NAR5 NJU5:NKN5 NTQ5:NUJ5 ODM5:OEF5 ONI5:OOB5 OXE5:OXX5 PHA5:PHT5 PQW5:PRP5 QAS5:QBL5 QKO5:QLH5 QUK5:QVD5 REG5:REZ5 ROC5:ROV5 RXY5:RYR5 SHU5:SIN5 SRQ5:SSJ5 TBM5:TCF5 TLI5:TMB5 TVE5:TVX5 UFA5:UFT5 UOW5:UPP5 UYS5:UZL5 VIO5:VJH5 VSK5:VTD5 WCG5:WCZ5 WMC5:WMV5 WVY5:WWR5 Y6:AF10 K62:AK62 F63:AK63 F5:AK5 WVX51:WWD51 JL51:JR51 TH51:TN51 ADD51:ADJ51 AMZ51:ANF51 AWV51:AXB51 BGR51:BGX51 BQN51:BQT51 CAJ51:CAP51 CKF51:CKL51 CUB51:CUH51 DDX51:DED51 DNT51:DNZ51 DXP51:DXV51 EHL51:EHR51 ERH51:ERN51 FBD51:FBJ51 FKZ51:FLF51 FUV51:FVB51 GER51:GEX51 GON51:GOT51 GYJ51:GYP51 HIF51:HIL51 HSB51:HSH51 IBX51:ICD51 ILT51:ILZ51 IVP51:IVV51 JFL51:JFR51 JPH51:JPN51 JZD51:JZJ51 KIZ51:KJF51 KSV51:KTB51 LCR51:LCX51 LMN51:LMT51 LWJ51:LWP51 MGF51:MGL51 MQB51:MQH51 MZX51:NAD51 NJT51:NJZ51 NTP51:NTV51 ODL51:ODR51 ONH51:ONN51 OXD51:OXJ51 PGZ51:PHF51 PQV51:PRB51 QAR51:QAX51 QKN51:QKT51 QUJ51:QUP51 REF51:REL51 ROB51:ROH51 RXX51:RYD51 SHT51:SHZ51 SRP51:SRV51 TBL51:TBR51 TLH51:TLN51 TVD51:TVJ51 UEZ51:UFF51 UOV51:UPB51 UYR51:UYX51 VIN51:VIT51 VSJ51:VSP51 WCF51:WCL51 WMB51:WMH51 AI6:AK7 AI8:AI10 H6:T10 N52:AE55 WWA6:WWI10 WME6:WMM10 WCI6:WCQ10 VSM6:VSU10 VIQ6:VIY10 UYU6:UZC10 UOY6:UPG10 UFC6:UFK10 TVG6:TVO10 TLK6:TLS10 TBO6:TBW10 SRS6:SSA10 SHW6:SIE10 RYA6:RYI10 ROE6:ROM10 REI6:REQ10 QUM6:QUU10 QKQ6:QKY10 QAU6:QBC10 PQY6:PRG10 PHC6:PHK10 OXG6:OXO10 ONK6:ONS10 ODO6:ODW10 NTS6:NUA10 NJW6:NKE10 NAA6:NAI10 MQE6:MQM10 MGI6:MGQ10 LWM6:LWU10 LMQ6:LMY10 LCU6:LDC10 KSY6:KTG10 KJC6:KJK10 JZG6:JZO10 JPK6:JPS10 JFO6:JFW10 IVS6:IWA10 ILW6:IME10 ICA6:ICI10 HSE6:HSM10 HII6:HIQ10 GYM6:GYU10 GOQ6:GOY10 GEU6:GFC10 FUY6:FVG10 FLC6:FLK10 FBG6:FBO10 ERK6:ERS10 EHO6:EHW10 DXS6:DYA10 DNW6:DOE10 DEA6:DEI10 CUE6:CUM10 CKI6:CKQ10 CAM6:CAU10 BQQ6:BQY10 BGU6:BHC10 AWY6:AXG10 ANC6:ANK10 ADG6:ADO10 TK6:TS10 JO6:JW10 WWM6:WWO10 WMQ6:WMS10 WCU6:WCW10 VSY6:VTA10 VJC6:VJE10 UZG6:UZI10 UPK6:UPM10 UFO6:UFQ10 TVS6:TVU10 TLW6:TLY10 TCA6:TCC10 SSE6:SSG10 SII6:SIK10 RYM6:RYO10 ROQ6:ROS10 REU6:REW10 QUY6:QVA10 QLC6:QLE10 QBG6:QBI10 PRK6:PRM10 PHO6:PHQ10 OXS6:OXU10 ONW6:ONY10 OEA6:OEC10 NUE6:NUG10 NKI6:NKK10 NAM6:NAO10 MQQ6:MQS10 MGU6:MGW10 LWY6:LXA10 LNC6:LNE10 LDG6:LDI10 KTK6:KTM10 KJO6:KJQ10 JZS6:JZU10 JPW6:JPY10 JGA6:JGC10 IWE6:IWG10 IMI6:IMK10 ICM6:ICO10 HSQ6:HSS10 HIU6:HIW10 GYY6:GZA10 GPC6:GPE10 GFG6:GFI10 FVK6:FVM10 FLO6:FLQ10 FBS6:FBU10 ERW6:ERY10 EIA6:EIC10 DYE6:DYG10 DOI6:DOK10 DEM6:DEO10 CUQ6:CUS10 CKU6:CKW10 CAY6:CBA10 BRC6:BRE10 BHG6:BHI10 AXK6:AXM10 ANO6:ANQ10 ADS6:ADU10 TW6:TY10 KA6:KC10 D13:AH28 F11:AK11 WCF13:WCY50 N60:W60 AB61:AC61 VIN13:VJG50 UYR13:UZK50 UOV13:UPO50 UEZ13:UFS50 TVD13:TVW50 TLH13:TMA50 TBL13:TCE50 SRP13:SSI50 SHT13:SIM50 RXX13:RYQ50 ROB13:ROU50 REF13:REY50 QUJ13:QVC50 QKN13:QLG50 QAR13:QBK50 PQV13:PRO50 PGZ13:PHS50 OXD13:OXW50 ONH13:OOA50 ODL13:OEE50 NTP13:NUI50 NJT13:NKM50 MZX13:NAQ50 MQB13:MQU50 MGF13:MGY50 LWJ13:LXC50 LMN13:LNG50 LCR13:LDK50 KSV13:KTO50 KIZ13:KJS50 JZD13:JZW50 JPH13:JQA50 JFL13:JGE50 IVP13:IWI50 ILT13:IMM50 IBX13:ICQ50 HSB13:HSU50 HIF13:HIY50 GYJ13:GZC50 GON13:GPG50 GER13:GFK50 FUV13:FVO50 FKZ13:FLS50 FBD13:FBW50 ERH13:ESA50 EHL13:EIE50 DXP13:DYI50 DNT13:DOM50 DDX13:DEQ50 CUB13:CUU50 CKF13:CKY50 CAJ13:CBC50 BQN13:BRG50 BGR13:BHK50 AWV13:AXO50 AMZ13:ANS50 ADD13:ADW50 TH13:UA50 JL13:KE50 WVX13:WWQ50 WMB13:WMU50 VSJ13:VTC50 N61 C29:C50 D46:J50 D29:J44 K29:K50 L29:AH44 L46:AH50" xr:uid="{00000000-0002-0000-2500-000001000000}"/>
    <dataValidation type="list" allowBlank="1" showInputMessage="1" showErrorMessage="1" sqref="K52:M55" xr:uid="{19A4B59F-6E1B-430D-9926-926765CFCA47}">
      <formula1>"【職場見学】,【職場体験】,【職業人講話】"</formula1>
    </dataValidation>
    <dataValidation type="list" allowBlank="1" showInputMessage="1" showErrorMessage="1" sqref="AF52:AH55" xr:uid="{C130B9EF-C71F-4DDB-B814-F03C7D3094F1}">
      <formula1>"（能開講習）"</formula1>
    </dataValidation>
  </dataValidations>
  <hyperlinks>
    <hyperlink ref="AM61:AN61" location="独自チラシ!A10" display="独自ﾁﾗｼチェック作成へ" xr:uid="{439741F7-E1C6-4CFF-A4C0-DB0E6005816F}"/>
  </hyperlinks>
  <printOptions horizontalCentered="1"/>
  <pageMargins left="0.59055118110236227" right="0.59055118110236227" top="0.39370078740157483" bottom="0.19685039370078741" header="0" footer="0.19685039370078741"/>
  <pageSetup paperSize="9" scale="55"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tabColor rgb="FF92D050"/>
    <pageSetUpPr fitToPage="1"/>
  </sheetPr>
  <dimension ref="A1:BA84"/>
  <sheetViews>
    <sheetView zoomScale="80" zoomScaleNormal="80" zoomScaleSheetLayoutView="90" workbookViewId="0">
      <selection activeCell="C33" sqref="C33:J33"/>
    </sheetView>
  </sheetViews>
  <sheetFormatPr defaultColWidth="12.6328125" defaultRowHeight="30" customHeight="1"/>
  <cols>
    <col min="1" max="10" width="4.08984375" style="368" customWidth="1"/>
    <col min="11" max="13" width="4.6328125" style="368" customWidth="1"/>
    <col min="14" max="15" width="4.08984375" style="368" customWidth="1"/>
    <col min="16" max="16" width="4.6328125" style="368" customWidth="1"/>
    <col min="17" max="34" width="4.08984375" style="368" customWidth="1"/>
    <col min="35" max="37" width="4.6328125" style="368" customWidth="1"/>
    <col min="38" max="38" width="4.6328125" style="352" customWidth="1"/>
    <col min="39" max="39" width="14.6328125" style="238" customWidth="1"/>
    <col min="40" max="40" width="10.6328125" style="368" customWidth="1"/>
    <col min="41" max="41" width="2.36328125" style="368" customWidth="1"/>
    <col min="42" max="44" width="3.6328125" style="317" hidden="1" customWidth="1"/>
    <col min="45" max="46" width="10.6328125" style="317" customWidth="1"/>
    <col min="47" max="69" width="10.6328125" style="368" customWidth="1"/>
    <col min="70" max="268" width="12.6328125" style="368"/>
    <col min="269" max="269" width="3.90625" style="368" customWidth="1"/>
    <col min="270" max="270" width="3.6328125" style="368" customWidth="1"/>
    <col min="271" max="271" width="12.08984375" style="368" customWidth="1"/>
    <col min="272" max="286" width="3.90625" style="368" customWidth="1"/>
    <col min="287" max="287" width="13.6328125" style="368" customWidth="1"/>
    <col min="288" max="288" width="14" style="368" customWidth="1"/>
    <col min="289" max="289" width="1.36328125" style="368" customWidth="1"/>
    <col min="290" max="290" width="3.36328125" style="368" customWidth="1"/>
    <col min="291" max="291" width="15.08984375" style="368" customWidth="1"/>
    <col min="292" max="524" width="12.6328125" style="368"/>
    <col min="525" max="525" width="3.90625" style="368" customWidth="1"/>
    <col min="526" max="526" width="3.6328125" style="368" customWidth="1"/>
    <col min="527" max="527" width="12.08984375" style="368" customWidth="1"/>
    <col min="528" max="542" width="3.90625" style="368" customWidth="1"/>
    <col min="543" max="543" width="13.6328125" style="368" customWidth="1"/>
    <col min="544" max="544" width="14" style="368" customWidth="1"/>
    <col min="545" max="545" width="1.36328125" style="368" customWidth="1"/>
    <col min="546" max="546" width="3.36328125" style="368" customWidth="1"/>
    <col min="547" max="547" width="15.08984375" style="368" customWidth="1"/>
    <col min="548" max="780" width="12.6328125" style="368"/>
    <col min="781" max="781" width="3.90625" style="368" customWidth="1"/>
    <col min="782" max="782" width="3.6328125" style="368" customWidth="1"/>
    <col min="783" max="783" width="12.08984375" style="368" customWidth="1"/>
    <col min="784" max="798" width="3.90625" style="368" customWidth="1"/>
    <col min="799" max="799" width="13.6328125" style="368" customWidth="1"/>
    <col min="800" max="800" width="14" style="368" customWidth="1"/>
    <col min="801" max="801" width="1.36328125" style="368" customWidth="1"/>
    <col min="802" max="802" width="3.36328125" style="368" customWidth="1"/>
    <col min="803" max="803" width="15.08984375" style="368" customWidth="1"/>
    <col min="804" max="1036" width="12.6328125" style="368"/>
    <col min="1037" max="1037" width="3.90625" style="368" customWidth="1"/>
    <col min="1038" max="1038" width="3.6328125" style="368" customWidth="1"/>
    <col min="1039" max="1039" width="12.08984375" style="368" customWidth="1"/>
    <col min="1040" max="1054" width="3.90625" style="368" customWidth="1"/>
    <col min="1055" max="1055" width="13.6328125" style="368" customWidth="1"/>
    <col min="1056" max="1056" width="14" style="368" customWidth="1"/>
    <col min="1057" max="1057" width="1.36328125" style="368" customWidth="1"/>
    <col min="1058" max="1058" width="3.36328125" style="368" customWidth="1"/>
    <col min="1059" max="1059" width="15.08984375" style="368" customWidth="1"/>
    <col min="1060" max="1292" width="12.6328125" style="368"/>
    <col min="1293" max="1293" width="3.90625" style="368" customWidth="1"/>
    <col min="1294" max="1294" width="3.6328125" style="368" customWidth="1"/>
    <col min="1295" max="1295" width="12.08984375" style="368" customWidth="1"/>
    <col min="1296" max="1310" width="3.90625" style="368" customWidth="1"/>
    <col min="1311" max="1311" width="13.6328125" style="368" customWidth="1"/>
    <col min="1312" max="1312" width="14" style="368" customWidth="1"/>
    <col min="1313" max="1313" width="1.36328125" style="368" customWidth="1"/>
    <col min="1314" max="1314" width="3.36328125" style="368" customWidth="1"/>
    <col min="1315" max="1315" width="15.08984375" style="368" customWidth="1"/>
    <col min="1316" max="1548" width="12.6328125" style="368"/>
    <col min="1549" max="1549" width="3.90625" style="368" customWidth="1"/>
    <col min="1550" max="1550" width="3.6328125" style="368" customWidth="1"/>
    <col min="1551" max="1551" width="12.08984375" style="368" customWidth="1"/>
    <col min="1552" max="1566" width="3.90625" style="368" customWidth="1"/>
    <col min="1567" max="1567" width="13.6328125" style="368" customWidth="1"/>
    <col min="1568" max="1568" width="14" style="368" customWidth="1"/>
    <col min="1569" max="1569" width="1.36328125" style="368" customWidth="1"/>
    <col min="1570" max="1570" width="3.36328125" style="368" customWidth="1"/>
    <col min="1571" max="1571" width="15.08984375" style="368" customWidth="1"/>
    <col min="1572" max="1804" width="12.6328125" style="368"/>
    <col min="1805" max="1805" width="3.90625" style="368" customWidth="1"/>
    <col min="1806" max="1806" width="3.6328125" style="368" customWidth="1"/>
    <col min="1807" max="1807" width="12.08984375" style="368" customWidth="1"/>
    <col min="1808" max="1822" width="3.90625" style="368" customWidth="1"/>
    <col min="1823" max="1823" width="13.6328125" style="368" customWidth="1"/>
    <col min="1824" max="1824" width="14" style="368" customWidth="1"/>
    <col min="1825" max="1825" width="1.36328125" style="368" customWidth="1"/>
    <col min="1826" max="1826" width="3.36328125" style="368" customWidth="1"/>
    <col min="1827" max="1827" width="15.08984375" style="368" customWidth="1"/>
    <col min="1828" max="2060" width="12.6328125" style="368"/>
    <col min="2061" max="2061" width="3.90625" style="368" customWidth="1"/>
    <col min="2062" max="2062" width="3.6328125" style="368" customWidth="1"/>
    <col min="2063" max="2063" width="12.08984375" style="368" customWidth="1"/>
    <col min="2064" max="2078" width="3.90625" style="368" customWidth="1"/>
    <col min="2079" max="2079" width="13.6328125" style="368" customWidth="1"/>
    <col min="2080" max="2080" width="14" style="368" customWidth="1"/>
    <col min="2081" max="2081" width="1.36328125" style="368" customWidth="1"/>
    <col min="2082" max="2082" width="3.36328125" style="368" customWidth="1"/>
    <col min="2083" max="2083" width="15.08984375" style="368" customWidth="1"/>
    <col min="2084" max="2316" width="12.6328125" style="368"/>
    <col min="2317" max="2317" width="3.90625" style="368" customWidth="1"/>
    <col min="2318" max="2318" width="3.6328125" style="368" customWidth="1"/>
    <col min="2319" max="2319" width="12.08984375" style="368" customWidth="1"/>
    <col min="2320" max="2334" width="3.90625" style="368" customWidth="1"/>
    <col min="2335" max="2335" width="13.6328125" style="368" customWidth="1"/>
    <col min="2336" max="2336" width="14" style="368" customWidth="1"/>
    <col min="2337" max="2337" width="1.36328125" style="368" customWidth="1"/>
    <col min="2338" max="2338" width="3.36328125" style="368" customWidth="1"/>
    <col min="2339" max="2339" width="15.08984375" style="368" customWidth="1"/>
    <col min="2340" max="2572" width="12.6328125" style="368"/>
    <col min="2573" max="2573" width="3.90625" style="368" customWidth="1"/>
    <col min="2574" max="2574" width="3.6328125" style="368" customWidth="1"/>
    <col min="2575" max="2575" width="12.08984375" style="368" customWidth="1"/>
    <col min="2576" max="2590" width="3.90625" style="368" customWidth="1"/>
    <col min="2591" max="2591" width="13.6328125" style="368" customWidth="1"/>
    <col min="2592" max="2592" width="14" style="368" customWidth="1"/>
    <col min="2593" max="2593" width="1.36328125" style="368" customWidth="1"/>
    <col min="2594" max="2594" width="3.36328125" style="368" customWidth="1"/>
    <col min="2595" max="2595" width="15.08984375" style="368" customWidth="1"/>
    <col min="2596" max="2828" width="12.6328125" style="368"/>
    <col min="2829" max="2829" width="3.90625" style="368" customWidth="1"/>
    <col min="2830" max="2830" width="3.6328125" style="368" customWidth="1"/>
    <col min="2831" max="2831" width="12.08984375" style="368" customWidth="1"/>
    <col min="2832" max="2846" width="3.90625" style="368" customWidth="1"/>
    <col min="2847" max="2847" width="13.6328125" style="368" customWidth="1"/>
    <col min="2848" max="2848" width="14" style="368" customWidth="1"/>
    <col min="2849" max="2849" width="1.36328125" style="368" customWidth="1"/>
    <col min="2850" max="2850" width="3.36328125" style="368" customWidth="1"/>
    <col min="2851" max="2851" width="15.08984375" style="368" customWidth="1"/>
    <col min="2852" max="3084" width="12.6328125" style="368"/>
    <col min="3085" max="3085" width="3.90625" style="368" customWidth="1"/>
    <col min="3086" max="3086" width="3.6328125" style="368" customWidth="1"/>
    <col min="3087" max="3087" width="12.08984375" style="368" customWidth="1"/>
    <col min="3088" max="3102" width="3.90625" style="368" customWidth="1"/>
    <col min="3103" max="3103" width="13.6328125" style="368" customWidth="1"/>
    <col min="3104" max="3104" width="14" style="368" customWidth="1"/>
    <col min="3105" max="3105" width="1.36328125" style="368" customWidth="1"/>
    <col min="3106" max="3106" width="3.36328125" style="368" customWidth="1"/>
    <col min="3107" max="3107" width="15.08984375" style="368" customWidth="1"/>
    <col min="3108" max="3340" width="12.6328125" style="368"/>
    <col min="3341" max="3341" width="3.90625" style="368" customWidth="1"/>
    <col min="3342" max="3342" width="3.6328125" style="368" customWidth="1"/>
    <col min="3343" max="3343" width="12.08984375" style="368" customWidth="1"/>
    <col min="3344" max="3358" width="3.90625" style="368" customWidth="1"/>
    <col min="3359" max="3359" width="13.6328125" style="368" customWidth="1"/>
    <col min="3360" max="3360" width="14" style="368" customWidth="1"/>
    <col min="3361" max="3361" width="1.36328125" style="368" customWidth="1"/>
    <col min="3362" max="3362" width="3.36328125" style="368" customWidth="1"/>
    <col min="3363" max="3363" width="15.08984375" style="368" customWidth="1"/>
    <col min="3364" max="3596" width="12.6328125" style="368"/>
    <col min="3597" max="3597" width="3.90625" style="368" customWidth="1"/>
    <col min="3598" max="3598" width="3.6328125" style="368" customWidth="1"/>
    <col min="3599" max="3599" width="12.08984375" style="368" customWidth="1"/>
    <col min="3600" max="3614" width="3.90625" style="368" customWidth="1"/>
    <col min="3615" max="3615" width="13.6328125" style="368" customWidth="1"/>
    <col min="3616" max="3616" width="14" style="368" customWidth="1"/>
    <col min="3617" max="3617" width="1.36328125" style="368" customWidth="1"/>
    <col min="3618" max="3618" width="3.36328125" style="368" customWidth="1"/>
    <col min="3619" max="3619" width="15.08984375" style="368" customWidth="1"/>
    <col min="3620" max="3852" width="12.6328125" style="368"/>
    <col min="3853" max="3853" width="3.90625" style="368" customWidth="1"/>
    <col min="3854" max="3854" width="3.6328125" style="368" customWidth="1"/>
    <col min="3855" max="3855" width="12.08984375" style="368" customWidth="1"/>
    <col min="3856" max="3870" width="3.90625" style="368" customWidth="1"/>
    <col min="3871" max="3871" width="13.6328125" style="368" customWidth="1"/>
    <col min="3872" max="3872" width="14" style="368" customWidth="1"/>
    <col min="3873" max="3873" width="1.36328125" style="368" customWidth="1"/>
    <col min="3874" max="3874" width="3.36328125" style="368" customWidth="1"/>
    <col min="3875" max="3875" width="15.08984375" style="368" customWidth="1"/>
    <col min="3876" max="4108" width="12.6328125" style="368"/>
    <col min="4109" max="4109" width="3.90625" style="368" customWidth="1"/>
    <col min="4110" max="4110" width="3.6328125" style="368" customWidth="1"/>
    <col min="4111" max="4111" width="12.08984375" style="368" customWidth="1"/>
    <col min="4112" max="4126" width="3.90625" style="368" customWidth="1"/>
    <col min="4127" max="4127" width="13.6328125" style="368" customWidth="1"/>
    <col min="4128" max="4128" width="14" style="368" customWidth="1"/>
    <col min="4129" max="4129" width="1.36328125" style="368" customWidth="1"/>
    <col min="4130" max="4130" width="3.36328125" style="368" customWidth="1"/>
    <col min="4131" max="4131" width="15.08984375" style="368" customWidth="1"/>
    <col min="4132" max="4364" width="12.6328125" style="368"/>
    <col min="4365" max="4365" width="3.90625" style="368" customWidth="1"/>
    <col min="4366" max="4366" width="3.6328125" style="368" customWidth="1"/>
    <col min="4367" max="4367" width="12.08984375" style="368" customWidth="1"/>
    <col min="4368" max="4382" width="3.90625" style="368" customWidth="1"/>
    <col min="4383" max="4383" width="13.6328125" style="368" customWidth="1"/>
    <col min="4384" max="4384" width="14" style="368" customWidth="1"/>
    <col min="4385" max="4385" width="1.36328125" style="368" customWidth="1"/>
    <col min="4386" max="4386" width="3.36328125" style="368" customWidth="1"/>
    <col min="4387" max="4387" width="15.08984375" style="368" customWidth="1"/>
    <col min="4388" max="4620" width="12.6328125" style="368"/>
    <col min="4621" max="4621" width="3.90625" style="368" customWidth="1"/>
    <col min="4622" max="4622" width="3.6328125" style="368" customWidth="1"/>
    <col min="4623" max="4623" width="12.08984375" style="368" customWidth="1"/>
    <col min="4624" max="4638" width="3.90625" style="368" customWidth="1"/>
    <col min="4639" max="4639" width="13.6328125" style="368" customWidth="1"/>
    <col min="4640" max="4640" width="14" style="368" customWidth="1"/>
    <col min="4641" max="4641" width="1.36328125" style="368" customWidth="1"/>
    <col min="4642" max="4642" width="3.36328125" style="368" customWidth="1"/>
    <col min="4643" max="4643" width="15.08984375" style="368" customWidth="1"/>
    <col min="4644" max="4876" width="12.6328125" style="368"/>
    <col min="4877" max="4877" width="3.90625" style="368" customWidth="1"/>
    <col min="4878" max="4878" width="3.6328125" style="368" customWidth="1"/>
    <col min="4879" max="4879" width="12.08984375" style="368" customWidth="1"/>
    <col min="4880" max="4894" width="3.90625" style="368" customWidth="1"/>
    <col min="4895" max="4895" width="13.6328125" style="368" customWidth="1"/>
    <col min="4896" max="4896" width="14" style="368" customWidth="1"/>
    <col min="4897" max="4897" width="1.36328125" style="368" customWidth="1"/>
    <col min="4898" max="4898" width="3.36328125" style="368" customWidth="1"/>
    <col min="4899" max="4899" width="15.08984375" style="368" customWidth="1"/>
    <col min="4900" max="5132" width="12.6328125" style="368"/>
    <col min="5133" max="5133" width="3.90625" style="368" customWidth="1"/>
    <col min="5134" max="5134" width="3.6328125" style="368" customWidth="1"/>
    <col min="5135" max="5135" width="12.08984375" style="368" customWidth="1"/>
    <col min="5136" max="5150" width="3.90625" style="368" customWidth="1"/>
    <col min="5151" max="5151" width="13.6328125" style="368" customWidth="1"/>
    <col min="5152" max="5152" width="14" style="368" customWidth="1"/>
    <col min="5153" max="5153" width="1.36328125" style="368" customWidth="1"/>
    <col min="5154" max="5154" width="3.36328125" style="368" customWidth="1"/>
    <col min="5155" max="5155" width="15.08984375" style="368" customWidth="1"/>
    <col min="5156" max="5388" width="12.6328125" style="368"/>
    <col min="5389" max="5389" width="3.90625" style="368" customWidth="1"/>
    <col min="5390" max="5390" width="3.6328125" style="368" customWidth="1"/>
    <col min="5391" max="5391" width="12.08984375" style="368" customWidth="1"/>
    <col min="5392" max="5406" width="3.90625" style="368" customWidth="1"/>
    <col min="5407" max="5407" width="13.6328125" style="368" customWidth="1"/>
    <col min="5408" max="5408" width="14" style="368" customWidth="1"/>
    <col min="5409" max="5409" width="1.36328125" style="368" customWidth="1"/>
    <col min="5410" max="5410" width="3.36328125" style="368" customWidth="1"/>
    <col min="5411" max="5411" width="15.08984375" style="368" customWidth="1"/>
    <col min="5412" max="5644" width="12.6328125" style="368"/>
    <col min="5645" max="5645" width="3.90625" style="368" customWidth="1"/>
    <col min="5646" max="5646" width="3.6328125" style="368" customWidth="1"/>
    <col min="5647" max="5647" width="12.08984375" style="368" customWidth="1"/>
    <col min="5648" max="5662" width="3.90625" style="368" customWidth="1"/>
    <col min="5663" max="5663" width="13.6328125" style="368" customWidth="1"/>
    <col min="5664" max="5664" width="14" style="368" customWidth="1"/>
    <col min="5665" max="5665" width="1.36328125" style="368" customWidth="1"/>
    <col min="5666" max="5666" width="3.36328125" style="368" customWidth="1"/>
    <col min="5667" max="5667" width="15.08984375" style="368" customWidth="1"/>
    <col min="5668" max="5900" width="12.6328125" style="368"/>
    <col min="5901" max="5901" width="3.90625" style="368" customWidth="1"/>
    <col min="5902" max="5902" width="3.6328125" style="368" customWidth="1"/>
    <col min="5903" max="5903" width="12.08984375" style="368" customWidth="1"/>
    <col min="5904" max="5918" width="3.90625" style="368" customWidth="1"/>
    <col min="5919" max="5919" width="13.6328125" style="368" customWidth="1"/>
    <col min="5920" max="5920" width="14" style="368" customWidth="1"/>
    <col min="5921" max="5921" width="1.36328125" style="368" customWidth="1"/>
    <col min="5922" max="5922" width="3.36328125" style="368" customWidth="1"/>
    <col min="5923" max="5923" width="15.08984375" style="368" customWidth="1"/>
    <col min="5924" max="6156" width="12.6328125" style="368"/>
    <col min="6157" max="6157" width="3.90625" style="368" customWidth="1"/>
    <col min="6158" max="6158" width="3.6328125" style="368" customWidth="1"/>
    <col min="6159" max="6159" width="12.08984375" style="368" customWidth="1"/>
    <col min="6160" max="6174" width="3.90625" style="368" customWidth="1"/>
    <col min="6175" max="6175" width="13.6328125" style="368" customWidth="1"/>
    <col min="6176" max="6176" width="14" style="368" customWidth="1"/>
    <col min="6177" max="6177" width="1.36328125" style="368" customWidth="1"/>
    <col min="6178" max="6178" width="3.36328125" style="368" customWidth="1"/>
    <col min="6179" max="6179" width="15.08984375" style="368" customWidth="1"/>
    <col min="6180" max="6412" width="12.6328125" style="368"/>
    <col min="6413" max="6413" width="3.90625" style="368" customWidth="1"/>
    <col min="6414" max="6414" width="3.6328125" style="368" customWidth="1"/>
    <col min="6415" max="6415" width="12.08984375" style="368" customWidth="1"/>
    <col min="6416" max="6430" width="3.90625" style="368" customWidth="1"/>
    <col min="6431" max="6431" width="13.6328125" style="368" customWidth="1"/>
    <col min="6432" max="6432" width="14" style="368" customWidth="1"/>
    <col min="6433" max="6433" width="1.36328125" style="368" customWidth="1"/>
    <col min="6434" max="6434" width="3.36328125" style="368" customWidth="1"/>
    <col min="6435" max="6435" width="15.08984375" style="368" customWidth="1"/>
    <col min="6436" max="6668" width="12.6328125" style="368"/>
    <col min="6669" max="6669" width="3.90625" style="368" customWidth="1"/>
    <col min="6670" max="6670" width="3.6328125" style="368" customWidth="1"/>
    <col min="6671" max="6671" width="12.08984375" style="368" customWidth="1"/>
    <col min="6672" max="6686" width="3.90625" style="368" customWidth="1"/>
    <col min="6687" max="6687" width="13.6328125" style="368" customWidth="1"/>
    <col min="6688" max="6688" width="14" style="368" customWidth="1"/>
    <col min="6689" max="6689" width="1.36328125" style="368" customWidth="1"/>
    <col min="6690" max="6690" width="3.36328125" style="368" customWidth="1"/>
    <col min="6691" max="6691" width="15.08984375" style="368" customWidth="1"/>
    <col min="6692" max="6924" width="12.6328125" style="368"/>
    <col min="6925" max="6925" width="3.90625" style="368" customWidth="1"/>
    <col min="6926" max="6926" width="3.6328125" style="368" customWidth="1"/>
    <col min="6927" max="6927" width="12.08984375" style="368" customWidth="1"/>
    <col min="6928" max="6942" width="3.90625" style="368" customWidth="1"/>
    <col min="6943" max="6943" width="13.6328125" style="368" customWidth="1"/>
    <col min="6944" max="6944" width="14" style="368" customWidth="1"/>
    <col min="6945" max="6945" width="1.36328125" style="368" customWidth="1"/>
    <col min="6946" max="6946" width="3.36328125" style="368" customWidth="1"/>
    <col min="6947" max="6947" width="15.08984375" style="368" customWidth="1"/>
    <col min="6948" max="7180" width="12.6328125" style="368"/>
    <col min="7181" max="7181" width="3.90625" style="368" customWidth="1"/>
    <col min="7182" max="7182" width="3.6328125" style="368" customWidth="1"/>
    <col min="7183" max="7183" width="12.08984375" style="368" customWidth="1"/>
    <col min="7184" max="7198" width="3.90625" style="368" customWidth="1"/>
    <col min="7199" max="7199" width="13.6328125" style="368" customWidth="1"/>
    <col min="7200" max="7200" width="14" style="368" customWidth="1"/>
    <col min="7201" max="7201" width="1.36328125" style="368" customWidth="1"/>
    <col min="7202" max="7202" width="3.36328125" style="368" customWidth="1"/>
    <col min="7203" max="7203" width="15.08984375" style="368" customWidth="1"/>
    <col min="7204" max="7436" width="12.6328125" style="368"/>
    <col min="7437" max="7437" width="3.90625" style="368" customWidth="1"/>
    <col min="7438" max="7438" width="3.6328125" style="368" customWidth="1"/>
    <col min="7439" max="7439" width="12.08984375" style="368" customWidth="1"/>
    <col min="7440" max="7454" width="3.90625" style="368" customWidth="1"/>
    <col min="7455" max="7455" width="13.6328125" style="368" customWidth="1"/>
    <col min="7456" max="7456" width="14" style="368" customWidth="1"/>
    <col min="7457" max="7457" width="1.36328125" style="368" customWidth="1"/>
    <col min="7458" max="7458" width="3.36328125" style="368" customWidth="1"/>
    <col min="7459" max="7459" width="15.08984375" style="368" customWidth="1"/>
    <col min="7460" max="7692" width="12.6328125" style="368"/>
    <col min="7693" max="7693" width="3.90625" style="368" customWidth="1"/>
    <col min="7694" max="7694" width="3.6328125" style="368" customWidth="1"/>
    <col min="7695" max="7695" width="12.08984375" style="368" customWidth="1"/>
    <col min="7696" max="7710" width="3.90625" style="368" customWidth="1"/>
    <col min="7711" max="7711" width="13.6328125" style="368" customWidth="1"/>
    <col min="7712" max="7712" width="14" style="368" customWidth="1"/>
    <col min="7713" max="7713" width="1.36328125" style="368" customWidth="1"/>
    <col min="7714" max="7714" width="3.36328125" style="368" customWidth="1"/>
    <col min="7715" max="7715" width="15.08984375" style="368" customWidth="1"/>
    <col min="7716" max="7948" width="12.6328125" style="368"/>
    <col min="7949" max="7949" width="3.90625" style="368" customWidth="1"/>
    <col min="7950" max="7950" width="3.6328125" style="368" customWidth="1"/>
    <col min="7951" max="7951" width="12.08984375" style="368" customWidth="1"/>
    <col min="7952" max="7966" width="3.90625" style="368" customWidth="1"/>
    <col min="7967" max="7967" width="13.6328125" style="368" customWidth="1"/>
    <col min="7968" max="7968" width="14" style="368" customWidth="1"/>
    <col min="7969" max="7969" width="1.36328125" style="368" customWidth="1"/>
    <col min="7970" max="7970" width="3.36328125" style="368" customWidth="1"/>
    <col min="7971" max="7971" width="15.08984375" style="368" customWidth="1"/>
    <col min="7972" max="8204" width="12.6328125" style="368"/>
    <col min="8205" max="8205" width="3.90625" style="368" customWidth="1"/>
    <col min="8206" max="8206" width="3.6328125" style="368" customWidth="1"/>
    <col min="8207" max="8207" width="12.08984375" style="368" customWidth="1"/>
    <col min="8208" max="8222" width="3.90625" style="368" customWidth="1"/>
    <col min="8223" max="8223" width="13.6328125" style="368" customWidth="1"/>
    <col min="8224" max="8224" width="14" style="368" customWidth="1"/>
    <col min="8225" max="8225" width="1.36328125" style="368" customWidth="1"/>
    <col min="8226" max="8226" width="3.36328125" style="368" customWidth="1"/>
    <col min="8227" max="8227" width="15.08984375" style="368" customWidth="1"/>
    <col min="8228" max="8460" width="12.6328125" style="368"/>
    <col min="8461" max="8461" width="3.90625" style="368" customWidth="1"/>
    <col min="8462" max="8462" width="3.6328125" style="368" customWidth="1"/>
    <col min="8463" max="8463" width="12.08984375" style="368" customWidth="1"/>
    <col min="8464" max="8478" width="3.90625" style="368" customWidth="1"/>
    <col min="8479" max="8479" width="13.6328125" style="368" customWidth="1"/>
    <col min="8480" max="8480" width="14" style="368" customWidth="1"/>
    <col min="8481" max="8481" width="1.36328125" style="368" customWidth="1"/>
    <col min="8482" max="8482" width="3.36328125" style="368" customWidth="1"/>
    <col min="8483" max="8483" width="15.08984375" style="368" customWidth="1"/>
    <col min="8484" max="8716" width="12.6328125" style="368"/>
    <col min="8717" max="8717" width="3.90625" style="368" customWidth="1"/>
    <col min="8718" max="8718" width="3.6328125" style="368" customWidth="1"/>
    <col min="8719" max="8719" width="12.08984375" style="368" customWidth="1"/>
    <col min="8720" max="8734" width="3.90625" style="368" customWidth="1"/>
    <col min="8735" max="8735" width="13.6328125" style="368" customWidth="1"/>
    <col min="8736" max="8736" width="14" style="368" customWidth="1"/>
    <col min="8737" max="8737" width="1.36328125" style="368" customWidth="1"/>
    <col min="8738" max="8738" width="3.36328125" style="368" customWidth="1"/>
    <col min="8739" max="8739" width="15.08984375" style="368" customWidth="1"/>
    <col min="8740" max="8972" width="12.6328125" style="368"/>
    <col min="8973" max="8973" width="3.90625" style="368" customWidth="1"/>
    <col min="8974" max="8974" width="3.6328125" style="368" customWidth="1"/>
    <col min="8975" max="8975" width="12.08984375" style="368" customWidth="1"/>
    <col min="8976" max="8990" width="3.90625" style="368" customWidth="1"/>
    <col min="8991" max="8991" width="13.6328125" style="368" customWidth="1"/>
    <col min="8992" max="8992" width="14" style="368" customWidth="1"/>
    <col min="8993" max="8993" width="1.36328125" style="368" customWidth="1"/>
    <col min="8994" max="8994" width="3.36328125" style="368" customWidth="1"/>
    <col min="8995" max="8995" width="15.08984375" style="368" customWidth="1"/>
    <col min="8996" max="9228" width="12.6328125" style="368"/>
    <col min="9229" max="9229" width="3.90625" style="368" customWidth="1"/>
    <col min="9230" max="9230" width="3.6328125" style="368" customWidth="1"/>
    <col min="9231" max="9231" width="12.08984375" style="368" customWidth="1"/>
    <col min="9232" max="9246" width="3.90625" style="368" customWidth="1"/>
    <col min="9247" max="9247" width="13.6328125" style="368" customWidth="1"/>
    <col min="9248" max="9248" width="14" style="368" customWidth="1"/>
    <col min="9249" max="9249" width="1.36328125" style="368" customWidth="1"/>
    <col min="9250" max="9250" width="3.36328125" style="368" customWidth="1"/>
    <col min="9251" max="9251" width="15.08984375" style="368" customWidth="1"/>
    <col min="9252" max="9484" width="12.6328125" style="368"/>
    <col min="9485" max="9485" width="3.90625" style="368" customWidth="1"/>
    <col min="9486" max="9486" width="3.6328125" style="368" customWidth="1"/>
    <col min="9487" max="9487" width="12.08984375" style="368" customWidth="1"/>
    <col min="9488" max="9502" width="3.90625" style="368" customWidth="1"/>
    <col min="9503" max="9503" width="13.6328125" style="368" customWidth="1"/>
    <col min="9504" max="9504" width="14" style="368" customWidth="1"/>
    <col min="9505" max="9505" width="1.36328125" style="368" customWidth="1"/>
    <col min="9506" max="9506" width="3.36328125" style="368" customWidth="1"/>
    <col min="9507" max="9507" width="15.08984375" style="368" customWidth="1"/>
    <col min="9508" max="9740" width="12.6328125" style="368"/>
    <col min="9741" max="9741" width="3.90625" style="368" customWidth="1"/>
    <col min="9742" max="9742" width="3.6328125" style="368" customWidth="1"/>
    <col min="9743" max="9743" width="12.08984375" style="368" customWidth="1"/>
    <col min="9744" max="9758" width="3.90625" style="368" customWidth="1"/>
    <col min="9759" max="9759" width="13.6328125" style="368" customWidth="1"/>
    <col min="9760" max="9760" width="14" style="368" customWidth="1"/>
    <col min="9761" max="9761" width="1.36328125" style="368" customWidth="1"/>
    <col min="9762" max="9762" width="3.36328125" style="368" customWidth="1"/>
    <col min="9763" max="9763" width="15.08984375" style="368" customWidth="1"/>
    <col min="9764" max="9996" width="12.6328125" style="368"/>
    <col min="9997" max="9997" width="3.90625" style="368" customWidth="1"/>
    <col min="9998" max="9998" width="3.6328125" style="368" customWidth="1"/>
    <col min="9999" max="9999" width="12.08984375" style="368" customWidth="1"/>
    <col min="10000" max="10014" width="3.90625" style="368" customWidth="1"/>
    <col min="10015" max="10015" width="13.6328125" style="368" customWidth="1"/>
    <col min="10016" max="10016" width="14" style="368" customWidth="1"/>
    <col min="10017" max="10017" width="1.36328125" style="368" customWidth="1"/>
    <col min="10018" max="10018" width="3.36328125" style="368" customWidth="1"/>
    <col min="10019" max="10019" width="15.08984375" style="368" customWidth="1"/>
    <col min="10020" max="10252" width="12.6328125" style="368"/>
    <col min="10253" max="10253" width="3.90625" style="368" customWidth="1"/>
    <col min="10254" max="10254" width="3.6328125" style="368" customWidth="1"/>
    <col min="10255" max="10255" width="12.08984375" style="368" customWidth="1"/>
    <col min="10256" max="10270" width="3.90625" style="368" customWidth="1"/>
    <col min="10271" max="10271" width="13.6328125" style="368" customWidth="1"/>
    <col min="10272" max="10272" width="14" style="368" customWidth="1"/>
    <col min="10273" max="10273" width="1.36328125" style="368" customWidth="1"/>
    <col min="10274" max="10274" width="3.36328125" style="368" customWidth="1"/>
    <col min="10275" max="10275" width="15.08984375" style="368" customWidth="1"/>
    <col min="10276" max="10508" width="12.6328125" style="368"/>
    <col min="10509" max="10509" width="3.90625" style="368" customWidth="1"/>
    <col min="10510" max="10510" width="3.6328125" style="368" customWidth="1"/>
    <col min="10511" max="10511" width="12.08984375" style="368" customWidth="1"/>
    <col min="10512" max="10526" width="3.90625" style="368" customWidth="1"/>
    <col min="10527" max="10527" width="13.6328125" style="368" customWidth="1"/>
    <col min="10528" max="10528" width="14" style="368" customWidth="1"/>
    <col min="10529" max="10529" width="1.36328125" style="368" customWidth="1"/>
    <col min="10530" max="10530" width="3.36328125" style="368" customWidth="1"/>
    <col min="10531" max="10531" width="15.08984375" style="368" customWidth="1"/>
    <col min="10532" max="10764" width="12.6328125" style="368"/>
    <col min="10765" max="10765" width="3.90625" style="368" customWidth="1"/>
    <col min="10766" max="10766" width="3.6328125" style="368" customWidth="1"/>
    <col min="10767" max="10767" width="12.08984375" style="368" customWidth="1"/>
    <col min="10768" max="10782" width="3.90625" style="368" customWidth="1"/>
    <col min="10783" max="10783" width="13.6328125" style="368" customWidth="1"/>
    <col min="10784" max="10784" width="14" style="368" customWidth="1"/>
    <col min="10785" max="10785" width="1.36328125" style="368" customWidth="1"/>
    <col min="10786" max="10786" width="3.36328125" style="368" customWidth="1"/>
    <col min="10787" max="10787" width="15.08984375" style="368" customWidth="1"/>
    <col min="10788" max="11020" width="12.6328125" style="368"/>
    <col min="11021" max="11021" width="3.90625" style="368" customWidth="1"/>
    <col min="11022" max="11022" width="3.6328125" style="368" customWidth="1"/>
    <col min="11023" max="11023" width="12.08984375" style="368" customWidth="1"/>
    <col min="11024" max="11038" width="3.90625" style="368" customWidth="1"/>
    <col min="11039" max="11039" width="13.6328125" style="368" customWidth="1"/>
    <col min="11040" max="11040" width="14" style="368" customWidth="1"/>
    <col min="11041" max="11041" width="1.36328125" style="368" customWidth="1"/>
    <col min="11042" max="11042" width="3.36328125" style="368" customWidth="1"/>
    <col min="11043" max="11043" width="15.08984375" style="368" customWidth="1"/>
    <col min="11044" max="11276" width="12.6328125" style="368"/>
    <col min="11277" max="11277" width="3.90625" style="368" customWidth="1"/>
    <col min="11278" max="11278" width="3.6328125" style="368" customWidth="1"/>
    <col min="11279" max="11279" width="12.08984375" style="368" customWidth="1"/>
    <col min="11280" max="11294" width="3.90625" style="368" customWidth="1"/>
    <col min="11295" max="11295" width="13.6328125" style="368" customWidth="1"/>
    <col min="11296" max="11296" width="14" style="368" customWidth="1"/>
    <col min="11297" max="11297" width="1.36328125" style="368" customWidth="1"/>
    <col min="11298" max="11298" width="3.36328125" style="368" customWidth="1"/>
    <col min="11299" max="11299" width="15.08984375" style="368" customWidth="1"/>
    <col min="11300" max="11532" width="12.6328125" style="368"/>
    <col min="11533" max="11533" width="3.90625" style="368" customWidth="1"/>
    <col min="11534" max="11534" width="3.6328125" style="368" customWidth="1"/>
    <col min="11535" max="11535" width="12.08984375" style="368" customWidth="1"/>
    <col min="11536" max="11550" width="3.90625" style="368" customWidth="1"/>
    <col min="11551" max="11551" width="13.6328125" style="368" customWidth="1"/>
    <col min="11552" max="11552" width="14" style="368" customWidth="1"/>
    <col min="11553" max="11553" width="1.36328125" style="368" customWidth="1"/>
    <col min="11554" max="11554" width="3.36328125" style="368" customWidth="1"/>
    <col min="11555" max="11555" width="15.08984375" style="368" customWidth="1"/>
    <col min="11556" max="11788" width="12.6328125" style="368"/>
    <col min="11789" max="11789" width="3.90625" style="368" customWidth="1"/>
    <col min="11790" max="11790" width="3.6328125" style="368" customWidth="1"/>
    <col min="11791" max="11791" width="12.08984375" style="368" customWidth="1"/>
    <col min="11792" max="11806" width="3.90625" style="368" customWidth="1"/>
    <col min="11807" max="11807" width="13.6328125" style="368" customWidth="1"/>
    <col min="11808" max="11808" width="14" style="368" customWidth="1"/>
    <col min="11809" max="11809" width="1.36328125" style="368" customWidth="1"/>
    <col min="11810" max="11810" width="3.36328125" style="368" customWidth="1"/>
    <col min="11811" max="11811" width="15.08984375" style="368" customWidth="1"/>
    <col min="11812" max="12044" width="12.6328125" style="368"/>
    <col min="12045" max="12045" width="3.90625" style="368" customWidth="1"/>
    <col min="12046" max="12046" width="3.6328125" style="368" customWidth="1"/>
    <col min="12047" max="12047" width="12.08984375" style="368" customWidth="1"/>
    <col min="12048" max="12062" width="3.90625" style="368" customWidth="1"/>
    <col min="12063" max="12063" width="13.6328125" style="368" customWidth="1"/>
    <col min="12064" max="12064" width="14" style="368" customWidth="1"/>
    <col min="12065" max="12065" width="1.36328125" style="368" customWidth="1"/>
    <col min="12066" max="12066" width="3.36328125" style="368" customWidth="1"/>
    <col min="12067" max="12067" width="15.08984375" style="368" customWidth="1"/>
    <col min="12068" max="12300" width="12.6328125" style="368"/>
    <col min="12301" max="12301" width="3.90625" style="368" customWidth="1"/>
    <col min="12302" max="12302" width="3.6328125" style="368" customWidth="1"/>
    <col min="12303" max="12303" width="12.08984375" style="368" customWidth="1"/>
    <col min="12304" max="12318" width="3.90625" style="368" customWidth="1"/>
    <col min="12319" max="12319" width="13.6328125" style="368" customWidth="1"/>
    <col min="12320" max="12320" width="14" style="368" customWidth="1"/>
    <col min="12321" max="12321" width="1.36328125" style="368" customWidth="1"/>
    <col min="12322" max="12322" width="3.36328125" style="368" customWidth="1"/>
    <col min="12323" max="12323" width="15.08984375" style="368" customWidth="1"/>
    <col min="12324" max="12556" width="12.6328125" style="368"/>
    <col min="12557" max="12557" width="3.90625" style="368" customWidth="1"/>
    <col min="12558" max="12558" width="3.6328125" style="368" customWidth="1"/>
    <col min="12559" max="12559" width="12.08984375" style="368" customWidth="1"/>
    <col min="12560" max="12574" width="3.90625" style="368" customWidth="1"/>
    <col min="12575" max="12575" width="13.6328125" style="368" customWidth="1"/>
    <col min="12576" max="12576" width="14" style="368" customWidth="1"/>
    <col min="12577" max="12577" width="1.36328125" style="368" customWidth="1"/>
    <col min="12578" max="12578" width="3.36328125" style="368" customWidth="1"/>
    <col min="12579" max="12579" width="15.08984375" style="368" customWidth="1"/>
    <col min="12580" max="12812" width="12.6328125" style="368"/>
    <col min="12813" max="12813" width="3.90625" style="368" customWidth="1"/>
    <col min="12814" max="12814" width="3.6328125" style="368" customWidth="1"/>
    <col min="12815" max="12815" width="12.08984375" style="368" customWidth="1"/>
    <col min="12816" max="12830" width="3.90625" style="368" customWidth="1"/>
    <col min="12831" max="12831" width="13.6328125" style="368" customWidth="1"/>
    <col min="12832" max="12832" width="14" style="368" customWidth="1"/>
    <col min="12833" max="12833" width="1.36328125" style="368" customWidth="1"/>
    <col min="12834" max="12834" width="3.36328125" style="368" customWidth="1"/>
    <col min="12835" max="12835" width="15.08984375" style="368" customWidth="1"/>
    <col min="12836" max="13068" width="12.6328125" style="368"/>
    <col min="13069" max="13069" width="3.90625" style="368" customWidth="1"/>
    <col min="13070" max="13070" width="3.6328125" style="368" customWidth="1"/>
    <col min="13071" max="13071" width="12.08984375" style="368" customWidth="1"/>
    <col min="13072" max="13086" width="3.90625" style="368" customWidth="1"/>
    <col min="13087" max="13087" width="13.6328125" style="368" customWidth="1"/>
    <col min="13088" max="13088" width="14" style="368" customWidth="1"/>
    <col min="13089" max="13089" width="1.36328125" style="368" customWidth="1"/>
    <col min="13090" max="13090" width="3.36328125" style="368" customWidth="1"/>
    <col min="13091" max="13091" width="15.08984375" style="368" customWidth="1"/>
    <col min="13092" max="13324" width="12.6328125" style="368"/>
    <col min="13325" max="13325" width="3.90625" style="368" customWidth="1"/>
    <col min="13326" max="13326" width="3.6328125" style="368" customWidth="1"/>
    <col min="13327" max="13327" width="12.08984375" style="368" customWidth="1"/>
    <col min="13328" max="13342" width="3.90625" style="368" customWidth="1"/>
    <col min="13343" max="13343" width="13.6328125" style="368" customWidth="1"/>
    <col min="13344" max="13344" width="14" style="368" customWidth="1"/>
    <col min="13345" max="13345" width="1.36328125" style="368" customWidth="1"/>
    <col min="13346" max="13346" width="3.36328125" style="368" customWidth="1"/>
    <col min="13347" max="13347" width="15.08984375" style="368" customWidth="1"/>
    <col min="13348" max="13580" width="12.6328125" style="368"/>
    <col min="13581" max="13581" width="3.90625" style="368" customWidth="1"/>
    <col min="13582" max="13582" width="3.6328125" style="368" customWidth="1"/>
    <col min="13583" max="13583" width="12.08984375" style="368" customWidth="1"/>
    <col min="13584" max="13598" width="3.90625" style="368" customWidth="1"/>
    <col min="13599" max="13599" width="13.6328125" style="368" customWidth="1"/>
    <col min="13600" max="13600" width="14" style="368" customWidth="1"/>
    <col min="13601" max="13601" width="1.36328125" style="368" customWidth="1"/>
    <col min="13602" max="13602" width="3.36328125" style="368" customWidth="1"/>
    <col min="13603" max="13603" width="15.08984375" style="368" customWidth="1"/>
    <col min="13604" max="13836" width="12.6328125" style="368"/>
    <col min="13837" max="13837" width="3.90625" style="368" customWidth="1"/>
    <col min="13838" max="13838" width="3.6328125" style="368" customWidth="1"/>
    <col min="13839" max="13839" width="12.08984375" style="368" customWidth="1"/>
    <col min="13840" max="13854" width="3.90625" style="368" customWidth="1"/>
    <col min="13855" max="13855" width="13.6328125" style="368" customWidth="1"/>
    <col min="13856" max="13856" width="14" style="368" customWidth="1"/>
    <col min="13857" max="13857" width="1.36328125" style="368" customWidth="1"/>
    <col min="13858" max="13858" width="3.36328125" style="368" customWidth="1"/>
    <col min="13859" max="13859" width="15.08984375" style="368" customWidth="1"/>
    <col min="13860" max="14092" width="12.6328125" style="368"/>
    <col min="14093" max="14093" width="3.90625" style="368" customWidth="1"/>
    <col min="14094" max="14094" width="3.6328125" style="368" customWidth="1"/>
    <col min="14095" max="14095" width="12.08984375" style="368" customWidth="1"/>
    <col min="14096" max="14110" width="3.90625" style="368" customWidth="1"/>
    <col min="14111" max="14111" width="13.6328125" style="368" customWidth="1"/>
    <col min="14112" max="14112" width="14" style="368" customWidth="1"/>
    <col min="14113" max="14113" width="1.36328125" style="368" customWidth="1"/>
    <col min="14114" max="14114" width="3.36328125" style="368" customWidth="1"/>
    <col min="14115" max="14115" width="15.08984375" style="368" customWidth="1"/>
    <col min="14116" max="14348" width="12.6328125" style="368"/>
    <col min="14349" max="14349" width="3.90625" style="368" customWidth="1"/>
    <col min="14350" max="14350" width="3.6328125" style="368" customWidth="1"/>
    <col min="14351" max="14351" width="12.08984375" style="368" customWidth="1"/>
    <col min="14352" max="14366" width="3.90625" style="368" customWidth="1"/>
    <col min="14367" max="14367" width="13.6328125" style="368" customWidth="1"/>
    <col min="14368" max="14368" width="14" style="368" customWidth="1"/>
    <col min="14369" max="14369" width="1.36328125" style="368" customWidth="1"/>
    <col min="14370" max="14370" width="3.36328125" style="368" customWidth="1"/>
    <col min="14371" max="14371" width="15.08984375" style="368" customWidth="1"/>
    <col min="14372" max="14604" width="12.6328125" style="368"/>
    <col min="14605" max="14605" width="3.90625" style="368" customWidth="1"/>
    <col min="14606" max="14606" width="3.6328125" style="368" customWidth="1"/>
    <col min="14607" max="14607" width="12.08984375" style="368" customWidth="1"/>
    <col min="14608" max="14622" width="3.90625" style="368" customWidth="1"/>
    <col min="14623" max="14623" width="13.6328125" style="368" customWidth="1"/>
    <col min="14624" max="14624" width="14" style="368" customWidth="1"/>
    <col min="14625" max="14625" width="1.36328125" style="368" customWidth="1"/>
    <col min="14626" max="14626" width="3.36328125" style="368" customWidth="1"/>
    <col min="14627" max="14627" width="15.08984375" style="368" customWidth="1"/>
    <col min="14628" max="14860" width="12.6328125" style="368"/>
    <col min="14861" max="14861" width="3.90625" style="368" customWidth="1"/>
    <col min="14862" max="14862" width="3.6328125" style="368" customWidth="1"/>
    <col min="14863" max="14863" width="12.08984375" style="368" customWidth="1"/>
    <col min="14864" max="14878" width="3.90625" style="368" customWidth="1"/>
    <col min="14879" max="14879" width="13.6328125" style="368" customWidth="1"/>
    <col min="14880" max="14880" width="14" style="368" customWidth="1"/>
    <col min="14881" max="14881" width="1.36328125" style="368" customWidth="1"/>
    <col min="14882" max="14882" width="3.36328125" style="368" customWidth="1"/>
    <col min="14883" max="14883" width="15.08984375" style="368" customWidth="1"/>
    <col min="14884" max="15116" width="12.6328125" style="368"/>
    <col min="15117" max="15117" width="3.90625" style="368" customWidth="1"/>
    <col min="15118" max="15118" width="3.6328125" style="368" customWidth="1"/>
    <col min="15119" max="15119" width="12.08984375" style="368" customWidth="1"/>
    <col min="15120" max="15134" width="3.90625" style="368" customWidth="1"/>
    <col min="15135" max="15135" width="13.6328125" style="368" customWidth="1"/>
    <col min="15136" max="15136" width="14" style="368" customWidth="1"/>
    <col min="15137" max="15137" width="1.36328125" style="368" customWidth="1"/>
    <col min="15138" max="15138" width="3.36328125" style="368" customWidth="1"/>
    <col min="15139" max="15139" width="15.08984375" style="368" customWidth="1"/>
    <col min="15140" max="15372" width="12.6328125" style="368"/>
    <col min="15373" max="15373" width="3.90625" style="368" customWidth="1"/>
    <col min="15374" max="15374" width="3.6328125" style="368" customWidth="1"/>
    <col min="15375" max="15375" width="12.08984375" style="368" customWidth="1"/>
    <col min="15376" max="15390" width="3.90625" style="368" customWidth="1"/>
    <col min="15391" max="15391" width="13.6328125" style="368" customWidth="1"/>
    <col min="15392" max="15392" width="14" style="368" customWidth="1"/>
    <col min="15393" max="15393" width="1.36328125" style="368" customWidth="1"/>
    <col min="15394" max="15394" width="3.36328125" style="368" customWidth="1"/>
    <col min="15395" max="15395" width="15.08984375" style="368" customWidth="1"/>
    <col min="15396" max="15628" width="12.6328125" style="368"/>
    <col min="15629" max="15629" width="3.90625" style="368" customWidth="1"/>
    <col min="15630" max="15630" width="3.6328125" style="368" customWidth="1"/>
    <col min="15631" max="15631" width="12.08984375" style="368" customWidth="1"/>
    <col min="15632" max="15646" width="3.90625" style="368" customWidth="1"/>
    <col min="15647" max="15647" width="13.6328125" style="368" customWidth="1"/>
    <col min="15648" max="15648" width="14" style="368" customWidth="1"/>
    <col min="15649" max="15649" width="1.36328125" style="368" customWidth="1"/>
    <col min="15650" max="15650" width="3.36328125" style="368" customWidth="1"/>
    <col min="15651" max="15651" width="15.08984375" style="368" customWidth="1"/>
    <col min="15652" max="15884" width="12.6328125" style="368"/>
    <col min="15885" max="15885" width="3.90625" style="368" customWidth="1"/>
    <col min="15886" max="15886" width="3.6328125" style="368" customWidth="1"/>
    <col min="15887" max="15887" width="12.08984375" style="368" customWidth="1"/>
    <col min="15888" max="15902" width="3.90625" style="368" customWidth="1"/>
    <col min="15903" max="15903" width="13.6328125" style="368" customWidth="1"/>
    <col min="15904" max="15904" width="14" style="368" customWidth="1"/>
    <col min="15905" max="15905" width="1.36328125" style="368" customWidth="1"/>
    <col min="15906" max="15906" width="3.36328125" style="368" customWidth="1"/>
    <col min="15907" max="15907" width="15.08984375" style="368" customWidth="1"/>
    <col min="15908" max="16140" width="12.6328125" style="368"/>
    <col min="16141" max="16141" width="3.90625" style="368" customWidth="1"/>
    <col min="16142" max="16142" width="3.6328125" style="368" customWidth="1"/>
    <col min="16143" max="16143" width="12.08984375" style="368" customWidth="1"/>
    <col min="16144" max="16158" width="3.90625" style="368" customWidth="1"/>
    <col min="16159" max="16159" width="13.6328125" style="368" customWidth="1"/>
    <col min="16160" max="16160" width="14" style="368" customWidth="1"/>
    <col min="16161" max="16161" width="1.36328125" style="368" customWidth="1"/>
    <col min="16162" max="16162" width="3.36328125" style="368" customWidth="1"/>
    <col min="16163" max="16163" width="15.08984375" style="368" customWidth="1"/>
    <col min="16164" max="16384" width="12.6328125" style="368"/>
  </cols>
  <sheetData>
    <row r="1" spans="1:53" ht="19.5" customHeight="1">
      <c r="A1" s="1045" t="s">
        <v>253</v>
      </c>
      <c r="B1" s="1045"/>
      <c r="C1" s="1045"/>
      <c r="D1" s="1045"/>
      <c r="E1" s="1045"/>
      <c r="F1" s="335" t="str">
        <f>IF(受理番号="",元号コード,元号コード&amp;受理番号)</f>
        <v>5-</v>
      </c>
      <c r="G1" s="336"/>
      <c r="H1" s="336"/>
      <c r="I1" s="337"/>
      <c r="J1" s="337"/>
      <c r="K1" s="337"/>
      <c r="L1" s="338"/>
      <c r="M1" s="339"/>
      <c r="N1" s="339"/>
      <c r="O1" s="339"/>
      <c r="P1" s="338" t="s">
        <v>164</v>
      </c>
      <c r="Q1" s="339"/>
      <c r="R1" s="339"/>
      <c r="S1" s="339"/>
      <c r="T1" s="339"/>
      <c r="U1" s="339"/>
      <c r="V1" s="339"/>
      <c r="W1" s="339"/>
      <c r="X1" s="339"/>
      <c r="Y1" s="339"/>
      <c r="Z1" s="339"/>
      <c r="AA1" s="339"/>
      <c r="AB1" s="339"/>
      <c r="AC1" s="339"/>
      <c r="AD1" s="1046"/>
      <c r="AE1" s="1046"/>
      <c r="AF1" s="1046"/>
      <c r="AG1" s="1046"/>
      <c r="AH1" s="1046"/>
      <c r="AI1" s="1046"/>
      <c r="AJ1" s="1046"/>
      <c r="AK1" s="340"/>
      <c r="AL1" s="344"/>
      <c r="AM1" s="236"/>
      <c r="AN1" s="239"/>
      <c r="AO1" s="239"/>
      <c r="AP1" s="353"/>
      <c r="AQ1" s="353"/>
      <c r="AR1" s="353"/>
      <c r="AS1" s="353"/>
      <c r="AT1" s="353"/>
      <c r="AU1" s="239"/>
      <c r="AV1" s="239"/>
      <c r="AW1" s="239"/>
      <c r="AX1" s="239"/>
      <c r="AY1" s="239"/>
      <c r="AZ1" s="239"/>
      <c r="BA1" s="239"/>
    </row>
    <row r="2" spans="1:53" ht="23.5">
      <c r="A2" s="922" t="s">
        <v>0</v>
      </c>
      <c r="B2" s="922"/>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344"/>
      <c r="AM2" s="236"/>
      <c r="AN2" s="239"/>
      <c r="AO2" s="239"/>
      <c r="AP2" s="353"/>
      <c r="AQ2" s="353"/>
      <c r="AR2" s="353"/>
      <c r="AS2" s="353"/>
      <c r="AT2" s="353"/>
      <c r="AU2" s="239"/>
      <c r="AV2" s="239"/>
      <c r="AW2" s="239"/>
      <c r="AX2" s="239"/>
      <c r="AY2" s="239"/>
      <c r="AZ2" s="239"/>
      <c r="BA2" s="239"/>
    </row>
    <row r="3" spans="1:53" ht="20.149999999999999" customHeight="1">
      <c r="A3" s="913" t="s">
        <v>5</v>
      </c>
      <c r="B3" s="913"/>
      <c r="C3" s="913"/>
      <c r="D3" s="913"/>
      <c r="E3" s="913"/>
      <c r="F3" s="341" t="str">
        <f>IF('コース案内(表)'!$J$4="","",'コース案内(表)'!$J$4)</f>
        <v/>
      </c>
      <c r="G3" s="342"/>
      <c r="H3" s="342"/>
      <c r="I3" s="342"/>
      <c r="J3" s="342"/>
      <c r="K3" s="342"/>
      <c r="L3" s="342"/>
      <c r="M3" s="342"/>
      <c r="N3" s="342"/>
      <c r="O3" s="342"/>
      <c r="P3" s="342"/>
      <c r="Q3" s="342"/>
      <c r="R3" s="342"/>
      <c r="S3" s="342"/>
      <c r="T3" s="342"/>
      <c r="U3" s="342"/>
      <c r="V3" s="342"/>
      <c r="W3" s="342"/>
      <c r="X3" s="342"/>
      <c r="Y3" s="342"/>
      <c r="Z3" s="339"/>
      <c r="AA3" s="339"/>
      <c r="AB3" s="339"/>
      <c r="AC3" s="339"/>
      <c r="AD3" s="339"/>
      <c r="AE3" s="339"/>
      <c r="AF3" s="339"/>
      <c r="AG3" s="339"/>
      <c r="AH3" s="339"/>
      <c r="AI3" s="339"/>
      <c r="AJ3" s="339"/>
      <c r="AK3" s="339"/>
      <c r="AL3" s="344"/>
      <c r="AM3" s="236"/>
      <c r="AN3" s="239"/>
      <c r="AO3" s="239"/>
      <c r="AP3" s="353"/>
      <c r="AQ3" s="353"/>
      <c r="AR3" s="353"/>
      <c r="AS3" s="353"/>
      <c r="AT3" s="353"/>
      <c r="AU3" s="239"/>
      <c r="AV3" s="239"/>
      <c r="AW3" s="239"/>
      <c r="AX3" s="239"/>
      <c r="AY3" s="239"/>
      <c r="AZ3" s="239"/>
      <c r="BA3" s="239"/>
    </row>
    <row r="4" spans="1:53" ht="10" customHeight="1" thickBot="1">
      <c r="A4" s="343"/>
      <c r="B4" s="343"/>
      <c r="C4" s="343"/>
      <c r="D4" s="343"/>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44"/>
      <c r="AM4" s="236"/>
      <c r="AN4" s="239"/>
      <c r="AO4" s="239"/>
      <c r="AP4" s="353"/>
      <c r="AQ4" s="353"/>
      <c r="AR4" s="353"/>
      <c r="AS4" s="353"/>
      <c r="AT4" s="353"/>
      <c r="AU4" s="239"/>
      <c r="AV4" s="239"/>
      <c r="AW4" s="239"/>
      <c r="AX4" s="239"/>
      <c r="AY4" s="239"/>
      <c r="AZ4" s="239"/>
      <c r="BA4" s="239"/>
    </row>
    <row r="5" spans="1:53" ht="50.15" customHeight="1" thickBot="1">
      <c r="A5" s="910" t="s">
        <v>118</v>
      </c>
      <c r="B5" s="911"/>
      <c r="C5" s="911"/>
      <c r="D5" s="911"/>
      <c r="E5" s="911"/>
      <c r="F5" s="914"/>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6"/>
      <c r="AL5" s="344"/>
      <c r="AM5" s="236"/>
      <c r="AN5" s="239"/>
      <c r="AO5" s="239"/>
      <c r="AP5" s="353"/>
      <c r="AQ5" s="353"/>
      <c r="AR5" s="353"/>
      <c r="AS5" s="353"/>
      <c r="AT5" s="353"/>
      <c r="AU5" s="239"/>
      <c r="AV5" s="239"/>
      <c r="AW5" s="239"/>
      <c r="AX5" s="239"/>
      <c r="AY5" s="239"/>
      <c r="AZ5" s="239"/>
      <c r="BA5" s="239"/>
    </row>
    <row r="6" spans="1:53" ht="22.5" customHeight="1">
      <c r="A6" s="824" t="s">
        <v>8</v>
      </c>
      <c r="B6" s="825"/>
      <c r="C6" s="825"/>
      <c r="D6" s="825"/>
      <c r="E6" s="825"/>
      <c r="F6" s="930" t="s">
        <v>2</v>
      </c>
      <c r="G6" s="931"/>
      <c r="H6" s="939"/>
      <c r="I6" s="939"/>
      <c r="J6" s="939"/>
      <c r="K6" s="939"/>
      <c r="L6" s="939"/>
      <c r="M6" s="939"/>
      <c r="N6" s="939"/>
      <c r="O6" s="939"/>
      <c r="P6" s="939"/>
      <c r="Q6" s="939"/>
      <c r="R6" s="939"/>
      <c r="S6" s="939"/>
      <c r="T6" s="939"/>
      <c r="U6" s="942" t="s">
        <v>126</v>
      </c>
      <c r="V6" s="942"/>
      <c r="W6" s="942"/>
      <c r="X6" s="942"/>
      <c r="Y6" s="939"/>
      <c r="Z6" s="939"/>
      <c r="AA6" s="939"/>
      <c r="AB6" s="939"/>
      <c r="AC6" s="939"/>
      <c r="AD6" s="939"/>
      <c r="AE6" s="939"/>
      <c r="AF6" s="939"/>
      <c r="AG6" s="371" t="s">
        <v>127</v>
      </c>
      <c r="AH6" s="322"/>
      <c r="AI6" s="930" t="s">
        <v>9</v>
      </c>
      <c r="AJ6" s="931"/>
      <c r="AK6" s="932"/>
      <c r="AL6" s="346">
        <v>1</v>
      </c>
      <c r="AM6" s="323"/>
      <c r="AN6" s="239"/>
      <c r="AO6" s="239"/>
      <c r="AP6" s="353"/>
      <c r="AQ6" s="353"/>
      <c r="AR6" s="353"/>
      <c r="AS6" s="353"/>
      <c r="AT6" s="353"/>
      <c r="AU6" s="239"/>
      <c r="AV6" s="239"/>
      <c r="AW6" s="239"/>
      <c r="AX6" s="239"/>
      <c r="AY6" s="239"/>
      <c r="AZ6" s="239"/>
      <c r="BA6" s="239"/>
    </row>
    <row r="7" spans="1:53" ht="22.5" customHeight="1">
      <c r="A7" s="827"/>
      <c r="B7" s="828"/>
      <c r="C7" s="828"/>
      <c r="D7" s="828"/>
      <c r="E7" s="828"/>
      <c r="F7" s="933" t="s">
        <v>2</v>
      </c>
      <c r="G7" s="934"/>
      <c r="H7" s="940"/>
      <c r="I7" s="940"/>
      <c r="J7" s="940"/>
      <c r="K7" s="940"/>
      <c r="L7" s="940"/>
      <c r="M7" s="940"/>
      <c r="N7" s="940"/>
      <c r="O7" s="940"/>
      <c r="P7" s="940"/>
      <c r="Q7" s="940"/>
      <c r="R7" s="940"/>
      <c r="S7" s="940"/>
      <c r="T7" s="940"/>
      <c r="U7" s="893" t="s">
        <v>41</v>
      </c>
      <c r="V7" s="893"/>
      <c r="W7" s="893"/>
      <c r="X7" s="893"/>
      <c r="Y7" s="940"/>
      <c r="Z7" s="940"/>
      <c r="AA7" s="940"/>
      <c r="AB7" s="940"/>
      <c r="AC7" s="940"/>
      <c r="AD7" s="940"/>
      <c r="AE7" s="940"/>
      <c r="AF7" s="940"/>
      <c r="AG7" s="372" t="s">
        <v>127</v>
      </c>
      <c r="AH7" s="322"/>
      <c r="AI7" s="933" t="s">
        <v>9</v>
      </c>
      <c r="AJ7" s="934"/>
      <c r="AK7" s="935"/>
      <c r="AL7" s="347">
        <v>2</v>
      </c>
      <c r="AM7" s="236"/>
      <c r="AN7" s="239"/>
      <c r="AO7" s="239"/>
      <c r="AP7" s="353"/>
      <c r="AQ7" s="353"/>
      <c r="AR7" s="353"/>
      <c r="AS7" s="353"/>
      <c r="AT7" s="353"/>
      <c r="AU7" s="239"/>
      <c r="AV7" s="239"/>
      <c r="AW7" s="239"/>
      <c r="AX7" s="239"/>
      <c r="AY7" s="239"/>
      <c r="AZ7" s="239"/>
      <c r="BA7" s="239"/>
    </row>
    <row r="8" spans="1:53" ht="22.5" customHeight="1">
      <c r="A8" s="827"/>
      <c r="B8" s="828"/>
      <c r="C8" s="828"/>
      <c r="D8" s="828"/>
      <c r="E8" s="828"/>
      <c r="F8" s="933" t="s">
        <v>2</v>
      </c>
      <c r="G8" s="934"/>
      <c r="H8" s="940"/>
      <c r="I8" s="940"/>
      <c r="J8" s="940"/>
      <c r="K8" s="940"/>
      <c r="L8" s="940"/>
      <c r="M8" s="940"/>
      <c r="N8" s="940"/>
      <c r="O8" s="940"/>
      <c r="P8" s="940"/>
      <c r="Q8" s="940"/>
      <c r="R8" s="940"/>
      <c r="S8" s="940"/>
      <c r="T8" s="940"/>
      <c r="U8" s="893" t="s">
        <v>41</v>
      </c>
      <c r="V8" s="893"/>
      <c r="W8" s="893"/>
      <c r="X8" s="893"/>
      <c r="Y8" s="940"/>
      <c r="Z8" s="940"/>
      <c r="AA8" s="940"/>
      <c r="AB8" s="940"/>
      <c r="AC8" s="940"/>
      <c r="AD8" s="940"/>
      <c r="AE8" s="940"/>
      <c r="AF8" s="940"/>
      <c r="AG8" s="372" t="s">
        <v>127</v>
      </c>
      <c r="AH8" s="322"/>
      <c r="AI8" s="933" t="s">
        <v>9</v>
      </c>
      <c r="AJ8" s="934"/>
      <c r="AK8" s="935"/>
      <c r="AL8" s="347">
        <v>3</v>
      </c>
      <c r="AM8" s="374"/>
      <c r="AN8" s="239"/>
      <c r="AO8" s="239"/>
      <c r="AP8" s="353"/>
      <c r="AQ8" s="353"/>
      <c r="AR8" s="353"/>
      <c r="AS8" s="353"/>
      <c r="AT8" s="353"/>
      <c r="AU8" s="239"/>
      <c r="AV8" s="239"/>
      <c r="AW8" s="239"/>
      <c r="AX8" s="239"/>
      <c r="AY8" s="239"/>
      <c r="AZ8" s="239"/>
      <c r="BA8" s="239"/>
    </row>
    <row r="9" spans="1:53" ht="22.5" customHeight="1">
      <c r="A9" s="827"/>
      <c r="B9" s="828"/>
      <c r="C9" s="828"/>
      <c r="D9" s="828"/>
      <c r="E9" s="828"/>
      <c r="F9" s="933" t="s">
        <v>2</v>
      </c>
      <c r="G9" s="934"/>
      <c r="H9" s="940"/>
      <c r="I9" s="940"/>
      <c r="J9" s="940"/>
      <c r="K9" s="940"/>
      <c r="L9" s="940"/>
      <c r="M9" s="940"/>
      <c r="N9" s="940"/>
      <c r="O9" s="940"/>
      <c r="P9" s="940"/>
      <c r="Q9" s="940"/>
      <c r="R9" s="940"/>
      <c r="S9" s="940"/>
      <c r="T9" s="940"/>
      <c r="U9" s="893" t="s">
        <v>41</v>
      </c>
      <c r="V9" s="893"/>
      <c r="W9" s="893"/>
      <c r="X9" s="893"/>
      <c r="Y9" s="940"/>
      <c r="Z9" s="940"/>
      <c r="AA9" s="940"/>
      <c r="AB9" s="940"/>
      <c r="AC9" s="940"/>
      <c r="AD9" s="940"/>
      <c r="AE9" s="940"/>
      <c r="AF9" s="940"/>
      <c r="AG9" s="372" t="s">
        <v>127</v>
      </c>
      <c r="AH9" s="322"/>
      <c r="AI9" s="933" t="s">
        <v>9</v>
      </c>
      <c r="AJ9" s="934"/>
      <c r="AK9" s="935"/>
      <c r="AL9" s="347">
        <v>4</v>
      </c>
      <c r="AM9" s="236"/>
      <c r="AN9" s="239"/>
      <c r="AO9" s="239"/>
      <c r="AP9" s="353"/>
      <c r="AQ9" s="353"/>
      <c r="AR9" s="353"/>
      <c r="AS9" s="353"/>
      <c r="AT9" s="353"/>
      <c r="AU9" s="239"/>
      <c r="AV9" s="239"/>
      <c r="AW9" s="239"/>
      <c r="AX9" s="239"/>
      <c r="AY9" s="239"/>
      <c r="AZ9" s="239"/>
      <c r="BA9" s="239"/>
    </row>
    <row r="10" spans="1:53" ht="22.5" customHeight="1">
      <c r="A10" s="827"/>
      <c r="B10" s="828"/>
      <c r="C10" s="828"/>
      <c r="D10" s="828"/>
      <c r="E10" s="828"/>
      <c r="F10" s="933" t="s">
        <v>2</v>
      </c>
      <c r="G10" s="934"/>
      <c r="H10" s="940"/>
      <c r="I10" s="940"/>
      <c r="J10" s="940"/>
      <c r="K10" s="940"/>
      <c r="L10" s="940"/>
      <c r="M10" s="940"/>
      <c r="N10" s="940"/>
      <c r="O10" s="940"/>
      <c r="P10" s="940"/>
      <c r="Q10" s="940"/>
      <c r="R10" s="940"/>
      <c r="S10" s="940"/>
      <c r="T10" s="940"/>
      <c r="U10" s="893" t="s">
        <v>41</v>
      </c>
      <c r="V10" s="893"/>
      <c r="W10" s="893"/>
      <c r="X10" s="893"/>
      <c r="Y10" s="940"/>
      <c r="Z10" s="940"/>
      <c r="AA10" s="940"/>
      <c r="AB10" s="940"/>
      <c r="AC10" s="940"/>
      <c r="AD10" s="940"/>
      <c r="AE10" s="940"/>
      <c r="AF10" s="940"/>
      <c r="AG10" s="372" t="s">
        <v>1</v>
      </c>
      <c r="AH10" s="322"/>
      <c r="AI10" s="933" t="s">
        <v>9</v>
      </c>
      <c r="AJ10" s="934"/>
      <c r="AK10" s="935"/>
      <c r="AL10" s="347">
        <v>5</v>
      </c>
      <c r="AM10" s="236"/>
      <c r="AN10" s="239"/>
      <c r="AO10" s="239"/>
      <c r="AP10" s="353"/>
      <c r="AQ10" s="353"/>
      <c r="AR10" s="353"/>
      <c r="AS10" s="353"/>
      <c r="AT10" s="353"/>
      <c r="AU10" s="239"/>
      <c r="AV10" s="239"/>
      <c r="AW10" s="239"/>
      <c r="AX10" s="239"/>
      <c r="AY10" s="239"/>
      <c r="AZ10" s="239"/>
      <c r="BA10" s="239"/>
    </row>
    <row r="11" spans="1:53" ht="22.5" customHeight="1">
      <c r="A11" s="827"/>
      <c r="B11" s="828"/>
      <c r="C11" s="828"/>
      <c r="D11" s="828"/>
      <c r="E11" s="828"/>
      <c r="F11" s="933" t="s">
        <v>2</v>
      </c>
      <c r="G11" s="934"/>
      <c r="H11" s="940"/>
      <c r="I11" s="940"/>
      <c r="J11" s="940"/>
      <c r="K11" s="940"/>
      <c r="L11" s="940"/>
      <c r="M11" s="940"/>
      <c r="N11" s="940"/>
      <c r="O11" s="940"/>
      <c r="P11" s="940"/>
      <c r="Q11" s="940"/>
      <c r="R11" s="940"/>
      <c r="S11" s="940"/>
      <c r="T11" s="940"/>
      <c r="U11" s="893" t="s">
        <v>41</v>
      </c>
      <c r="V11" s="893"/>
      <c r="W11" s="893"/>
      <c r="X11" s="893"/>
      <c r="Y11" s="940"/>
      <c r="Z11" s="940"/>
      <c r="AA11" s="940"/>
      <c r="AB11" s="940"/>
      <c r="AC11" s="940"/>
      <c r="AD11" s="940"/>
      <c r="AE11" s="940"/>
      <c r="AF11" s="940"/>
      <c r="AG11" s="372" t="s">
        <v>1</v>
      </c>
      <c r="AH11" s="322"/>
      <c r="AI11" s="933" t="s">
        <v>9</v>
      </c>
      <c r="AJ11" s="934"/>
      <c r="AK11" s="935"/>
      <c r="AL11" s="347">
        <v>6</v>
      </c>
      <c r="AM11" s="236"/>
      <c r="AN11" s="239"/>
      <c r="AO11" s="239"/>
      <c r="AP11" s="353"/>
      <c r="AQ11" s="353"/>
      <c r="AR11" s="353"/>
      <c r="AS11" s="353"/>
      <c r="AT11" s="353"/>
      <c r="AU11" s="239"/>
      <c r="AV11" s="239"/>
      <c r="AW11" s="239"/>
      <c r="AX11" s="239"/>
      <c r="AY11" s="239"/>
      <c r="AZ11" s="239"/>
      <c r="BA11" s="239"/>
    </row>
    <row r="12" spans="1:53" ht="22.5" customHeight="1" thickBot="1">
      <c r="A12" s="830"/>
      <c r="B12" s="831"/>
      <c r="C12" s="831"/>
      <c r="D12" s="831"/>
      <c r="E12" s="831"/>
      <c r="F12" s="933" t="s">
        <v>2</v>
      </c>
      <c r="G12" s="934"/>
      <c r="H12" s="940"/>
      <c r="I12" s="940"/>
      <c r="J12" s="940"/>
      <c r="K12" s="940"/>
      <c r="L12" s="940"/>
      <c r="M12" s="940"/>
      <c r="N12" s="940"/>
      <c r="O12" s="940"/>
      <c r="P12" s="940"/>
      <c r="Q12" s="940"/>
      <c r="R12" s="940"/>
      <c r="S12" s="940"/>
      <c r="T12" s="940"/>
      <c r="U12" s="893" t="s">
        <v>41</v>
      </c>
      <c r="V12" s="893"/>
      <c r="W12" s="893"/>
      <c r="X12" s="893"/>
      <c r="Y12" s="941"/>
      <c r="Z12" s="941"/>
      <c r="AA12" s="941"/>
      <c r="AB12" s="941"/>
      <c r="AC12" s="941"/>
      <c r="AD12" s="941"/>
      <c r="AE12" s="941"/>
      <c r="AF12" s="941"/>
      <c r="AG12" s="373" t="s">
        <v>127</v>
      </c>
      <c r="AH12" s="322"/>
      <c r="AI12" s="933" t="s">
        <v>9</v>
      </c>
      <c r="AJ12" s="934"/>
      <c r="AK12" s="935"/>
      <c r="AL12" s="348">
        <v>7</v>
      </c>
      <c r="AM12" s="324"/>
      <c r="AN12" s="239"/>
      <c r="AO12" s="239"/>
      <c r="AP12" s="353"/>
      <c r="AQ12" s="353"/>
      <c r="AR12" s="353"/>
      <c r="AS12" s="353"/>
      <c r="AT12" s="353"/>
      <c r="AU12" s="239"/>
      <c r="AV12" s="239"/>
      <c r="AW12" s="239"/>
      <c r="AX12" s="239"/>
      <c r="AY12" s="239"/>
      <c r="AZ12" s="239"/>
      <c r="BA12" s="239"/>
    </row>
    <row r="13" spans="1:53" s="318" customFormat="1" ht="35" customHeight="1" thickBot="1">
      <c r="A13" s="755" t="s">
        <v>128</v>
      </c>
      <c r="B13" s="948" t="s">
        <v>129</v>
      </c>
      <c r="C13" s="911"/>
      <c r="D13" s="911"/>
      <c r="E13" s="911"/>
      <c r="F13" s="914"/>
      <c r="G13" s="955"/>
      <c r="H13" s="955"/>
      <c r="I13" s="955"/>
      <c r="J13" s="955"/>
      <c r="K13" s="955"/>
      <c r="L13" s="955"/>
      <c r="M13" s="955"/>
      <c r="N13" s="955"/>
      <c r="O13" s="955"/>
      <c r="P13" s="955"/>
      <c r="Q13" s="955"/>
      <c r="R13" s="955"/>
      <c r="S13" s="955"/>
      <c r="T13" s="955"/>
      <c r="U13" s="955"/>
      <c r="V13" s="955"/>
      <c r="W13" s="955"/>
      <c r="X13" s="955"/>
      <c r="Y13" s="955"/>
      <c r="Z13" s="955"/>
      <c r="AA13" s="955"/>
      <c r="AB13" s="955"/>
      <c r="AC13" s="955"/>
      <c r="AD13" s="955"/>
      <c r="AE13" s="955"/>
      <c r="AF13" s="955"/>
      <c r="AG13" s="955"/>
      <c r="AH13" s="955"/>
      <c r="AI13" s="955"/>
      <c r="AJ13" s="955"/>
      <c r="AK13" s="956"/>
      <c r="AL13" s="344"/>
      <c r="AM13" s="236"/>
      <c r="AN13" s="239"/>
      <c r="AO13" s="239"/>
      <c r="AP13" s="353"/>
      <c r="AQ13" s="353"/>
      <c r="AR13" s="353"/>
      <c r="AS13" s="353"/>
      <c r="AT13" s="353"/>
      <c r="AU13" s="319"/>
      <c r="AV13" s="319"/>
      <c r="AW13" s="319"/>
      <c r="AX13" s="319"/>
      <c r="AY13" s="319"/>
      <c r="AZ13" s="319"/>
      <c r="BA13" s="319"/>
    </row>
    <row r="14" spans="1:53" s="318" customFormat="1" ht="22" customHeight="1" thickBot="1">
      <c r="A14" s="756"/>
      <c r="B14" s="863" t="s">
        <v>10</v>
      </c>
      <c r="C14" s="864"/>
      <c r="D14" s="864"/>
      <c r="E14" s="864"/>
      <c r="F14" s="864"/>
      <c r="G14" s="864"/>
      <c r="H14" s="864"/>
      <c r="I14" s="864"/>
      <c r="J14" s="864"/>
      <c r="K14" s="364"/>
      <c r="L14" s="864" t="s">
        <v>11</v>
      </c>
      <c r="M14" s="864"/>
      <c r="N14" s="864"/>
      <c r="O14" s="864"/>
      <c r="P14" s="864"/>
      <c r="Q14" s="864"/>
      <c r="R14" s="864"/>
      <c r="S14" s="864"/>
      <c r="T14" s="864"/>
      <c r="U14" s="864"/>
      <c r="V14" s="864"/>
      <c r="W14" s="864"/>
      <c r="X14" s="864"/>
      <c r="Y14" s="864"/>
      <c r="Z14" s="864"/>
      <c r="AA14" s="864"/>
      <c r="AB14" s="864"/>
      <c r="AC14" s="864"/>
      <c r="AD14" s="864"/>
      <c r="AE14" s="864"/>
      <c r="AF14" s="864"/>
      <c r="AG14" s="864"/>
      <c r="AH14" s="865"/>
      <c r="AI14" s="863" t="s">
        <v>7</v>
      </c>
      <c r="AJ14" s="864"/>
      <c r="AK14" s="921"/>
      <c r="AL14" s="345"/>
      <c r="AM14" s="236"/>
      <c r="AN14" s="239"/>
      <c r="AO14" s="239"/>
      <c r="AP14" s="353"/>
      <c r="AQ14" s="353"/>
      <c r="AR14" s="353"/>
      <c r="AS14" s="353"/>
      <c r="AT14" s="353"/>
      <c r="AU14" s="319"/>
      <c r="AV14" s="319"/>
      <c r="AW14" s="319"/>
      <c r="AX14" s="319"/>
      <c r="AY14" s="319"/>
      <c r="AZ14" s="319"/>
      <c r="BA14" s="319"/>
    </row>
    <row r="15" spans="1:53" s="318" customFormat="1" ht="22" customHeight="1">
      <c r="A15" s="756"/>
      <c r="B15" s="820" t="s">
        <v>12</v>
      </c>
      <c r="C15" s="1019"/>
      <c r="D15" s="925"/>
      <c r="E15" s="925"/>
      <c r="F15" s="925"/>
      <c r="G15" s="925"/>
      <c r="H15" s="925"/>
      <c r="I15" s="925"/>
      <c r="J15" s="925"/>
      <c r="K15" s="814"/>
      <c r="L15" s="815"/>
      <c r="M15" s="815"/>
      <c r="N15" s="815"/>
      <c r="O15" s="815"/>
      <c r="P15" s="815"/>
      <c r="Q15" s="815"/>
      <c r="R15" s="815"/>
      <c r="S15" s="815"/>
      <c r="T15" s="815"/>
      <c r="U15" s="815"/>
      <c r="V15" s="815"/>
      <c r="W15" s="815"/>
      <c r="X15" s="815"/>
      <c r="Y15" s="815"/>
      <c r="Z15" s="815"/>
      <c r="AA15" s="815"/>
      <c r="AB15" s="815"/>
      <c r="AC15" s="815"/>
      <c r="AD15" s="815"/>
      <c r="AE15" s="815"/>
      <c r="AF15" s="815"/>
      <c r="AG15" s="815"/>
      <c r="AH15" s="816"/>
      <c r="AI15" s="1016"/>
      <c r="AJ15" s="1017"/>
      <c r="AK15" s="1018"/>
      <c r="AL15" s="346">
        <v>1</v>
      </c>
      <c r="AM15" s="375"/>
      <c r="AN15" s="239"/>
      <c r="AO15" s="239"/>
      <c r="AP15" s="353">
        <f>COUNTIF(C15,"入校式*")</f>
        <v>0</v>
      </c>
      <c r="AQ15" s="353">
        <f>COUNTIF(C15,"開講式*")</f>
        <v>0</v>
      </c>
      <c r="AR15" s="353">
        <f>SUM(AP15:AQ15)</f>
        <v>0</v>
      </c>
      <c r="AS15" s="353"/>
      <c r="AT15" s="353"/>
      <c r="AU15" s="319"/>
      <c r="AV15" s="319"/>
      <c r="AW15" s="319"/>
      <c r="AX15" s="319"/>
      <c r="AY15" s="319"/>
      <c r="AZ15" s="319"/>
      <c r="BA15" s="319"/>
    </row>
    <row r="16" spans="1:53" s="318" customFormat="1" ht="22" customHeight="1">
      <c r="A16" s="756"/>
      <c r="B16" s="945"/>
      <c r="C16" s="986"/>
      <c r="D16" s="940"/>
      <c r="E16" s="940"/>
      <c r="F16" s="940"/>
      <c r="G16" s="940"/>
      <c r="H16" s="940"/>
      <c r="I16" s="940"/>
      <c r="J16" s="940"/>
      <c r="K16" s="848"/>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50"/>
      <c r="AI16" s="983"/>
      <c r="AJ16" s="984"/>
      <c r="AK16" s="985"/>
      <c r="AL16" s="347">
        <v>2</v>
      </c>
      <c r="AM16" s="376"/>
      <c r="AN16" s="239"/>
      <c r="AO16" s="239"/>
      <c r="AP16" s="353"/>
      <c r="AQ16" s="353"/>
      <c r="AR16" s="353"/>
      <c r="AS16" s="353"/>
      <c r="AT16" s="353"/>
      <c r="AU16" s="319"/>
      <c r="AV16" s="319"/>
      <c r="AW16" s="319"/>
      <c r="AX16" s="319"/>
      <c r="AY16" s="319"/>
      <c r="AZ16" s="319"/>
      <c r="BA16" s="319"/>
    </row>
    <row r="17" spans="1:53" s="318" customFormat="1" ht="22" customHeight="1">
      <c r="A17" s="756"/>
      <c r="B17" s="945"/>
      <c r="C17" s="986"/>
      <c r="D17" s="940"/>
      <c r="E17" s="940"/>
      <c r="F17" s="940"/>
      <c r="G17" s="940"/>
      <c r="H17" s="940"/>
      <c r="I17" s="940"/>
      <c r="J17" s="940"/>
      <c r="K17" s="848"/>
      <c r="L17" s="849"/>
      <c r="M17" s="849"/>
      <c r="N17" s="849"/>
      <c r="O17" s="849"/>
      <c r="P17" s="849"/>
      <c r="Q17" s="849"/>
      <c r="R17" s="849"/>
      <c r="S17" s="849"/>
      <c r="T17" s="849"/>
      <c r="U17" s="849"/>
      <c r="V17" s="849"/>
      <c r="W17" s="849"/>
      <c r="X17" s="849"/>
      <c r="Y17" s="849"/>
      <c r="Z17" s="849"/>
      <c r="AA17" s="849"/>
      <c r="AB17" s="849"/>
      <c r="AC17" s="849"/>
      <c r="AD17" s="849"/>
      <c r="AE17" s="849"/>
      <c r="AF17" s="849"/>
      <c r="AG17" s="849"/>
      <c r="AH17" s="850"/>
      <c r="AI17" s="983"/>
      <c r="AJ17" s="984"/>
      <c r="AK17" s="985"/>
      <c r="AL17" s="377">
        <v>3</v>
      </c>
      <c r="AM17" s="376"/>
      <c r="AN17" s="239"/>
      <c r="AO17" s="239"/>
      <c r="AP17" s="353"/>
      <c r="AQ17" s="353"/>
      <c r="AR17" s="353"/>
      <c r="AS17" s="353"/>
      <c r="AT17" s="353"/>
      <c r="AU17" s="319"/>
      <c r="AV17" s="319"/>
      <c r="AW17" s="319"/>
      <c r="AX17" s="319"/>
      <c r="AY17" s="319"/>
      <c r="AZ17" s="319"/>
      <c r="BA17" s="319"/>
    </row>
    <row r="18" spans="1:53" s="318" customFormat="1" ht="22" customHeight="1">
      <c r="A18" s="756"/>
      <c r="B18" s="945"/>
      <c r="C18" s="986"/>
      <c r="D18" s="940"/>
      <c r="E18" s="940"/>
      <c r="F18" s="940"/>
      <c r="G18" s="940"/>
      <c r="H18" s="940"/>
      <c r="I18" s="940"/>
      <c r="J18" s="987"/>
      <c r="K18" s="848"/>
      <c r="L18" s="849"/>
      <c r="M18" s="849"/>
      <c r="N18" s="849"/>
      <c r="O18" s="849"/>
      <c r="P18" s="849"/>
      <c r="Q18" s="849"/>
      <c r="R18" s="849"/>
      <c r="S18" s="849"/>
      <c r="T18" s="849"/>
      <c r="U18" s="849"/>
      <c r="V18" s="849"/>
      <c r="W18" s="849"/>
      <c r="X18" s="849"/>
      <c r="Y18" s="849"/>
      <c r="Z18" s="849"/>
      <c r="AA18" s="849"/>
      <c r="AB18" s="849"/>
      <c r="AC18" s="849"/>
      <c r="AD18" s="849"/>
      <c r="AE18" s="849"/>
      <c r="AF18" s="849"/>
      <c r="AG18" s="849"/>
      <c r="AH18" s="850"/>
      <c r="AI18" s="983"/>
      <c r="AJ18" s="984"/>
      <c r="AK18" s="985"/>
      <c r="AL18" s="377">
        <v>4</v>
      </c>
      <c r="AM18" s="376"/>
      <c r="AN18" s="239"/>
      <c r="AO18" s="239"/>
      <c r="AP18" s="353"/>
      <c r="AQ18" s="353"/>
      <c r="AR18" s="353"/>
      <c r="AS18" s="353"/>
      <c r="AT18" s="353"/>
      <c r="AU18" s="319"/>
      <c r="AV18" s="319"/>
      <c r="AW18" s="319"/>
      <c r="AX18" s="319"/>
      <c r="AY18" s="319"/>
      <c r="AZ18" s="319"/>
      <c r="BA18" s="319"/>
    </row>
    <row r="19" spans="1:53" s="318" customFormat="1" ht="22" customHeight="1">
      <c r="A19" s="756"/>
      <c r="B19" s="945"/>
      <c r="C19" s="986"/>
      <c r="D19" s="940"/>
      <c r="E19" s="940"/>
      <c r="F19" s="940"/>
      <c r="G19" s="940"/>
      <c r="H19" s="940"/>
      <c r="I19" s="940"/>
      <c r="J19" s="940"/>
      <c r="K19" s="848"/>
      <c r="L19" s="849"/>
      <c r="M19" s="849"/>
      <c r="N19" s="849"/>
      <c r="O19" s="849"/>
      <c r="P19" s="849"/>
      <c r="Q19" s="849"/>
      <c r="R19" s="849"/>
      <c r="S19" s="849"/>
      <c r="T19" s="849"/>
      <c r="U19" s="849"/>
      <c r="V19" s="849"/>
      <c r="W19" s="849"/>
      <c r="X19" s="849"/>
      <c r="Y19" s="849"/>
      <c r="Z19" s="849"/>
      <c r="AA19" s="849"/>
      <c r="AB19" s="849"/>
      <c r="AC19" s="849"/>
      <c r="AD19" s="849"/>
      <c r="AE19" s="849"/>
      <c r="AF19" s="849"/>
      <c r="AG19" s="849"/>
      <c r="AH19" s="850"/>
      <c r="AI19" s="983"/>
      <c r="AJ19" s="984"/>
      <c r="AK19" s="985"/>
      <c r="AL19" s="377">
        <v>5</v>
      </c>
      <c r="AM19" s="376"/>
      <c r="AN19" s="239"/>
      <c r="AO19" s="239"/>
      <c r="AP19" s="353"/>
      <c r="AQ19" s="353"/>
      <c r="AR19" s="353"/>
      <c r="AS19" s="353"/>
      <c r="AT19" s="353"/>
      <c r="AU19" s="319"/>
      <c r="AV19" s="319"/>
      <c r="AW19" s="319"/>
      <c r="AX19" s="319"/>
      <c r="AY19" s="319"/>
      <c r="AZ19" s="319"/>
      <c r="BA19" s="319"/>
    </row>
    <row r="20" spans="1:53" s="318" customFormat="1" ht="22" customHeight="1">
      <c r="A20" s="756"/>
      <c r="B20" s="945"/>
      <c r="C20" s="986"/>
      <c r="D20" s="940"/>
      <c r="E20" s="940"/>
      <c r="F20" s="940"/>
      <c r="G20" s="940"/>
      <c r="H20" s="940"/>
      <c r="I20" s="940"/>
      <c r="J20" s="987"/>
      <c r="K20" s="848"/>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50"/>
      <c r="AI20" s="983"/>
      <c r="AJ20" s="984"/>
      <c r="AK20" s="985"/>
      <c r="AL20" s="377">
        <v>6</v>
      </c>
      <c r="AM20" s="376"/>
      <c r="AN20" s="239"/>
      <c r="AO20" s="239"/>
      <c r="AP20" s="353"/>
      <c r="AQ20" s="353"/>
      <c r="AR20" s="353"/>
      <c r="AS20" s="353"/>
      <c r="AT20" s="353"/>
      <c r="AU20" s="319"/>
      <c r="AV20" s="319"/>
      <c r="AW20" s="319"/>
      <c r="AX20" s="319"/>
      <c r="AY20" s="319"/>
      <c r="AZ20" s="319"/>
      <c r="BA20" s="319"/>
    </row>
    <row r="21" spans="1:53" s="318" customFormat="1" ht="22" customHeight="1">
      <c r="A21" s="756"/>
      <c r="B21" s="945"/>
      <c r="C21" s="986"/>
      <c r="D21" s="940"/>
      <c r="E21" s="940"/>
      <c r="F21" s="940"/>
      <c r="G21" s="940"/>
      <c r="H21" s="940"/>
      <c r="I21" s="940"/>
      <c r="J21" s="987"/>
      <c r="K21" s="848"/>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50"/>
      <c r="AI21" s="983"/>
      <c r="AJ21" s="984"/>
      <c r="AK21" s="985"/>
      <c r="AL21" s="377">
        <v>7</v>
      </c>
      <c r="AM21" s="320"/>
      <c r="AN21" s="239"/>
      <c r="AO21" s="239"/>
      <c r="AP21" s="353"/>
      <c r="AQ21" s="353"/>
      <c r="AR21" s="353"/>
      <c r="AS21" s="353"/>
      <c r="AT21" s="353"/>
      <c r="AU21" s="319"/>
      <c r="AV21" s="319"/>
      <c r="AW21" s="319"/>
      <c r="AX21" s="319"/>
      <c r="AY21" s="319"/>
      <c r="AZ21" s="319"/>
      <c r="BA21" s="319"/>
    </row>
    <row r="22" spans="1:53" s="318" customFormat="1" ht="22" customHeight="1">
      <c r="A22" s="756"/>
      <c r="B22" s="945"/>
      <c r="C22" s="986"/>
      <c r="D22" s="940"/>
      <c r="E22" s="940"/>
      <c r="F22" s="940"/>
      <c r="G22" s="940"/>
      <c r="H22" s="940"/>
      <c r="I22" s="940"/>
      <c r="J22" s="987"/>
      <c r="K22" s="848"/>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50"/>
      <c r="AI22" s="983"/>
      <c r="AJ22" s="984"/>
      <c r="AK22" s="985"/>
      <c r="AL22" s="377">
        <v>8</v>
      </c>
      <c r="AM22" s="376"/>
      <c r="AN22" s="239"/>
      <c r="AO22" s="239"/>
      <c r="AP22" s="353"/>
      <c r="AQ22" s="353"/>
      <c r="AR22" s="353"/>
      <c r="AS22" s="353"/>
      <c r="AT22" s="353"/>
      <c r="AU22" s="319"/>
      <c r="AV22" s="319"/>
      <c r="AW22" s="319"/>
      <c r="AX22" s="319"/>
      <c r="AY22" s="319"/>
      <c r="AZ22" s="319"/>
      <c r="BA22" s="319"/>
    </row>
    <row r="23" spans="1:53" s="318" customFormat="1" ht="22" customHeight="1">
      <c r="A23" s="756"/>
      <c r="B23" s="945"/>
      <c r="C23" s="986"/>
      <c r="D23" s="940"/>
      <c r="E23" s="940"/>
      <c r="F23" s="940"/>
      <c r="G23" s="940"/>
      <c r="H23" s="940"/>
      <c r="I23" s="940"/>
      <c r="J23" s="987"/>
      <c r="K23" s="848"/>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50"/>
      <c r="AI23" s="983"/>
      <c r="AJ23" s="984"/>
      <c r="AK23" s="985"/>
      <c r="AL23" s="377">
        <v>9</v>
      </c>
      <c r="AM23" s="376"/>
      <c r="AN23" s="239"/>
      <c r="AO23" s="239"/>
      <c r="AP23" s="353"/>
      <c r="AQ23" s="353"/>
      <c r="AR23" s="353"/>
      <c r="AS23" s="353"/>
      <c r="AT23" s="353"/>
      <c r="AU23" s="319"/>
      <c r="AV23" s="319"/>
      <c r="AW23" s="319"/>
      <c r="AX23" s="319"/>
      <c r="AY23" s="319"/>
      <c r="AZ23" s="319"/>
      <c r="BA23" s="319"/>
    </row>
    <row r="24" spans="1:53" s="318" customFormat="1" ht="22" customHeight="1">
      <c r="A24" s="756"/>
      <c r="B24" s="945"/>
      <c r="C24" s="986"/>
      <c r="D24" s="940"/>
      <c r="E24" s="940"/>
      <c r="F24" s="940"/>
      <c r="G24" s="940"/>
      <c r="H24" s="940"/>
      <c r="I24" s="940"/>
      <c r="J24" s="987"/>
      <c r="K24" s="848"/>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50"/>
      <c r="AI24" s="983"/>
      <c r="AJ24" s="984"/>
      <c r="AK24" s="985"/>
      <c r="AL24" s="377">
        <v>10</v>
      </c>
      <c r="AM24" s="376"/>
      <c r="AN24" s="239"/>
      <c r="AO24" s="239"/>
      <c r="AP24" s="353"/>
      <c r="AQ24" s="353"/>
      <c r="AR24" s="353"/>
      <c r="AS24" s="353"/>
      <c r="AT24" s="353"/>
      <c r="AU24" s="319"/>
      <c r="AV24" s="319"/>
      <c r="AW24" s="319"/>
      <c r="AX24" s="319"/>
      <c r="AY24" s="319"/>
      <c r="AZ24" s="319"/>
      <c r="BA24" s="319"/>
    </row>
    <row r="25" spans="1:53" s="318" customFormat="1" ht="22" customHeight="1">
      <c r="A25" s="756"/>
      <c r="B25" s="945"/>
      <c r="C25" s="986"/>
      <c r="D25" s="940"/>
      <c r="E25" s="940"/>
      <c r="F25" s="940"/>
      <c r="G25" s="940"/>
      <c r="H25" s="940"/>
      <c r="I25" s="940"/>
      <c r="J25" s="987"/>
      <c r="K25" s="848"/>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50"/>
      <c r="AI25" s="983"/>
      <c r="AJ25" s="984"/>
      <c r="AK25" s="985"/>
      <c r="AL25" s="377">
        <v>11</v>
      </c>
      <c r="AM25" s="376"/>
      <c r="AN25" s="239"/>
      <c r="AO25" s="239"/>
      <c r="AP25" s="353"/>
      <c r="AQ25" s="353"/>
      <c r="AR25" s="353"/>
      <c r="AS25" s="353"/>
      <c r="AT25" s="353"/>
      <c r="AU25" s="319"/>
      <c r="AV25" s="319"/>
      <c r="AW25" s="319"/>
      <c r="AX25" s="319"/>
      <c r="AY25" s="319"/>
      <c r="AZ25" s="319"/>
      <c r="BA25" s="319"/>
    </row>
    <row r="26" spans="1:53" s="318" customFormat="1" ht="22" customHeight="1">
      <c r="A26" s="756"/>
      <c r="B26" s="945"/>
      <c r="C26" s="986"/>
      <c r="D26" s="940"/>
      <c r="E26" s="940"/>
      <c r="F26" s="940"/>
      <c r="G26" s="940"/>
      <c r="H26" s="940"/>
      <c r="I26" s="940"/>
      <c r="J26" s="987"/>
      <c r="K26" s="848"/>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50"/>
      <c r="AI26" s="983"/>
      <c r="AJ26" s="984"/>
      <c r="AK26" s="985"/>
      <c r="AL26" s="377">
        <v>12</v>
      </c>
      <c r="AM26" s="376"/>
      <c r="AN26" s="239"/>
      <c r="AO26" s="239"/>
      <c r="AP26" s="353"/>
      <c r="AQ26" s="353"/>
      <c r="AR26" s="353"/>
      <c r="AS26" s="353"/>
      <c r="AT26" s="353"/>
      <c r="AU26" s="319"/>
      <c r="AV26" s="319"/>
      <c r="AW26" s="319"/>
      <c r="AX26" s="319"/>
      <c r="AY26" s="319"/>
      <c r="AZ26" s="319"/>
      <c r="BA26" s="319"/>
    </row>
    <row r="27" spans="1:53" s="318" customFormat="1" ht="22" customHeight="1">
      <c r="A27" s="756"/>
      <c r="B27" s="945"/>
      <c r="C27" s="986"/>
      <c r="D27" s="940"/>
      <c r="E27" s="940"/>
      <c r="F27" s="940"/>
      <c r="G27" s="940"/>
      <c r="H27" s="940"/>
      <c r="I27" s="940"/>
      <c r="J27" s="987"/>
      <c r="K27" s="848"/>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50"/>
      <c r="AI27" s="983"/>
      <c r="AJ27" s="984"/>
      <c r="AK27" s="985"/>
      <c r="AL27" s="377">
        <v>13</v>
      </c>
      <c r="AM27" s="376"/>
      <c r="AN27" s="239"/>
      <c r="AO27" s="239"/>
      <c r="AP27" s="353"/>
      <c r="AQ27" s="353"/>
      <c r="AR27" s="353"/>
      <c r="AS27" s="353"/>
      <c r="AT27" s="353"/>
      <c r="AU27" s="319"/>
      <c r="AV27" s="319"/>
      <c r="AW27" s="319"/>
      <c r="AX27" s="319"/>
      <c r="AY27" s="319"/>
      <c r="AZ27" s="319"/>
      <c r="BA27" s="319"/>
    </row>
    <row r="28" spans="1:53" s="318" customFormat="1" ht="22" customHeight="1">
      <c r="A28" s="756"/>
      <c r="B28" s="945"/>
      <c r="C28" s="986"/>
      <c r="D28" s="940"/>
      <c r="E28" s="940"/>
      <c r="F28" s="940"/>
      <c r="G28" s="940"/>
      <c r="H28" s="940"/>
      <c r="I28" s="940"/>
      <c r="J28" s="987"/>
      <c r="K28" s="848"/>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50"/>
      <c r="AI28" s="983"/>
      <c r="AJ28" s="984"/>
      <c r="AK28" s="985"/>
      <c r="AL28" s="377">
        <v>14</v>
      </c>
      <c r="AM28" s="376"/>
      <c r="AN28" s="239"/>
      <c r="AO28" s="239"/>
      <c r="AP28" s="353"/>
      <c r="AQ28" s="353"/>
      <c r="AR28" s="353"/>
      <c r="AS28" s="353"/>
      <c r="AT28" s="353"/>
      <c r="AU28" s="319"/>
      <c r="AV28" s="319"/>
      <c r="AW28" s="319"/>
      <c r="AX28" s="319"/>
      <c r="AY28" s="319"/>
      <c r="AZ28" s="319"/>
      <c r="BA28" s="319"/>
    </row>
    <row r="29" spans="1:53" s="318" customFormat="1" ht="22" customHeight="1">
      <c r="A29" s="756"/>
      <c r="B29" s="945"/>
      <c r="C29" s="986"/>
      <c r="D29" s="940"/>
      <c r="E29" s="940"/>
      <c r="F29" s="940"/>
      <c r="G29" s="940"/>
      <c r="H29" s="940"/>
      <c r="I29" s="940"/>
      <c r="J29" s="987"/>
      <c r="K29" s="848"/>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50"/>
      <c r="AI29" s="983"/>
      <c r="AJ29" s="984"/>
      <c r="AK29" s="985"/>
      <c r="AL29" s="377">
        <v>15</v>
      </c>
      <c r="AM29" s="376"/>
      <c r="AN29" s="239"/>
      <c r="AO29" s="239"/>
      <c r="AP29" s="353"/>
      <c r="AQ29" s="353"/>
      <c r="AR29" s="353"/>
      <c r="AS29" s="353"/>
      <c r="AT29" s="353"/>
      <c r="AU29" s="319"/>
      <c r="AV29" s="319"/>
      <c r="AW29" s="319"/>
      <c r="AX29" s="319"/>
      <c r="AY29" s="319"/>
      <c r="AZ29" s="319"/>
      <c r="BA29" s="319"/>
    </row>
    <row r="30" spans="1:53" s="318" customFormat="1" ht="22" customHeight="1">
      <c r="A30" s="756"/>
      <c r="B30" s="945"/>
      <c r="C30" s="986"/>
      <c r="D30" s="940"/>
      <c r="E30" s="940"/>
      <c r="F30" s="940"/>
      <c r="G30" s="940"/>
      <c r="H30" s="940"/>
      <c r="I30" s="940"/>
      <c r="J30" s="987"/>
      <c r="K30" s="848"/>
      <c r="L30" s="849"/>
      <c r="M30" s="849"/>
      <c r="N30" s="849"/>
      <c r="O30" s="849"/>
      <c r="P30" s="849"/>
      <c r="Q30" s="849"/>
      <c r="R30" s="849"/>
      <c r="S30" s="849"/>
      <c r="T30" s="849"/>
      <c r="U30" s="849"/>
      <c r="V30" s="849"/>
      <c r="W30" s="849"/>
      <c r="X30" s="849"/>
      <c r="Y30" s="849"/>
      <c r="Z30" s="849"/>
      <c r="AA30" s="849"/>
      <c r="AB30" s="849"/>
      <c r="AC30" s="849"/>
      <c r="AD30" s="849"/>
      <c r="AE30" s="849"/>
      <c r="AF30" s="849"/>
      <c r="AG30" s="849"/>
      <c r="AH30" s="850"/>
      <c r="AI30" s="983"/>
      <c r="AJ30" s="984"/>
      <c r="AK30" s="985"/>
      <c r="AL30" s="377">
        <v>16</v>
      </c>
      <c r="AM30" s="376"/>
      <c r="AN30" s="239"/>
      <c r="AO30" s="239"/>
      <c r="AP30" s="353"/>
      <c r="AQ30" s="353"/>
      <c r="AR30" s="353"/>
      <c r="AS30" s="353"/>
      <c r="AT30" s="353"/>
      <c r="AU30" s="319"/>
      <c r="AV30" s="319"/>
      <c r="AW30" s="319"/>
      <c r="AX30" s="319"/>
      <c r="AY30" s="319"/>
      <c r="AZ30" s="319"/>
      <c r="BA30" s="319"/>
    </row>
    <row r="31" spans="1:53" s="318" customFormat="1" ht="22" customHeight="1">
      <c r="A31" s="756"/>
      <c r="B31" s="945"/>
      <c r="C31" s="986"/>
      <c r="D31" s="940"/>
      <c r="E31" s="940"/>
      <c r="F31" s="940"/>
      <c r="G31" s="940"/>
      <c r="H31" s="940"/>
      <c r="I31" s="940"/>
      <c r="J31" s="987"/>
      <c r="K31" s="848"/>
      <c r="L31" s="849"/>
      <c r="M31" s="849"/>
      <c r="N31" s="849"/>
      <c r="O31" s="849"/>
      <c r="P31" s="849"/>
      <c r="Q31" s="849"/>
      <c r="R31" s="849"/>
      <c r="S31" s="849"/>
      <c r="T31" s="849"/>
      <c r="U31" s="849"/>
      <c r="V31" s="849"/>
      <c r="W31" s="849"/>
      <c r="X31" s="849"/>
      <c r="Y31" s="849"/>
      <c r="Z31" s="849"/>
      <c r="AA31" s="849"/>
      <c r="AB31" s="849"/>
      <c r="AC31" s="849"/>
      <c r="AD31" s="849"/>
      <c r="AE31" s="849"/>
      <c r="AF31" s="849"/>
      <c r="AG31" s="849"/>
      <c r="AH31" s="850"/>
      <c r="AI31" s="983"/>
      <c r="AJ31" s="984"/>
      <c r="AK31" s="985"/>
      <c r="AL31" s="377">
        <v>17</v>
      </c>
      <c r="AM31" s="320"/>
      <c r="AN31" s="239"/>
      <c r="AO31" s="239"/>
      <c r="AP31" s="353"/>
      <c r="AQ31" s="353"/>
      <c r="AR31" s="353"/>
      <c r="AS31" s="353"/>
      <c r="AT31" s="353"/>
      <c r="AU31" s="319"/>
      <c r="AV31" s="319"/>
      <c r="AW31" s="319"/>
      <c r="AX31" s="319"/>
      <c r="AY31" s="319"/>
      <c r="AZ31" s="319"/>
      <c r="BA31" s="319"/>
    </row>
    <row r="32" spans="1:53" s="318" customFormat="1" ht="22" customHeight="1">
      <c r="A32" s="756"/>
      <c r="B32" s="945"/>
      <c r="C32" s="986"/>
      <c r="D32" s="940"/>
      <c r="E32" s="940"/>
      <c r="F32" s="940"/>
      <c r="G32" s="940"/>
      <c r="H32" s="940"/>
      <c r="I32" s="940"/>
      <c r="J32" s="987"/>
      <c r="K32" s="848"/>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50"/>
      <c r="AI32" s="983"/>
      <c r="AJ32" s="984"/>
      <c r="AK32" s="985"/>
      <c r="AL32" s="377">
        <v>18</v>
      </c>
      <c r="AM32" s="376"/>
      <c r="AN32" s="239"/>
      <c r="AO32" s="239"/>
      <c r="AP32" s="353"/>
      <c r="AQ32" s="353"/>
      <c r="AR32" s="353"/>
      <c r="AS32" s="353"/>
      <c r="AT32" s="353"/>
      <c r="AU32" s="319"/>
      <c r="AV32" s="319"/>
      <c r="AW32" s="319"/>
      <c r="AX32" s="319"/>
      <c r="AY32" s="319"/>
      <c r="AZ32" s="319"/>
      <c r="BA32" s="319"/>
    </row>
    <row r="33" spans="1:53" s="318" customFormat="1" ht="22" customHeight="1">
      <c r="A33" s="756"/>
      <c r="B33" s="945"/>
      <c r="C33" s="986"/>
      <c r="D33" s="940"/>
      <c r="E33" s="940"/>
      <c r="F33" s="940"/>
      <c r="G33" s="940"/>
      <c r="H33" s="940"/>
      <c r="I33" s="940"/>
      <c r="J33" s="987"/>
      <c r="K33" s="848"/>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50"/>
      <c r="AI33" s="983"/>
      <c r="AJ33" s="984"/>
      <c r="AK33" s="985"/>
      <c r="AL33" s="377">
        <v>19</v>
      </c>
      <c r="AM33" s="376"/>
      <c r="AN33" s="239"/>
      <c r="AO33" s="239"/>
      <c r="AP33" s="353"/>
      <c r="AQ33" s="353"/>
      <c r="AR33" s="353"/>
      <c r="AS33" s="353"/>
      <c r="AT33" s="353"/>
      <c r="AU33" s="319"/>
      <c r="AV33" s="319"/>
      <c r="AW33" s="319"/>
      <c r="AX33" s="319"/>
      <c r="AY33" s="319"/>
      <c r="AZ33" s="319"/>
      <c r="BA33" s="319"/>
    </row>
    <row r="34" spans="1:53" s="318" customFormat="1" ht="22" customHeight="1">
      <c r="A34" s="756"/>
      <c r="B34" s="945"/>
      <c r="C34" s="986"/>
      <c r="D34" s="940"/>
      <c r="E34" s="940"/>
      <c r="F34" s="940"/>
      <c r="G34" s="940"/>
      <c r="H34" s="940"/>
      <c r="I34" s="940"/>
      <c r="J34" s="987"/>
      <c r="K34" s="848"/>
      <c r="L34" s="849"/>
      <c r="M34" s="849"/>
      <c r="N34" s="849"/>
      <c r="O34" s="849"/>
      <c r="P34" s="849"/>
      <c r="Q34" s="849"/>
      <c r="R34" s="849"/>
      <c r="S34" s="849"/>
      <c r="T34" s="849"/>
      <c r="U34" s="849"/>
      <c r="V34" s="849"/>
      <c r="W34" s="849"/>
      <c r="X34" s="849"/>
      <c r="Y34" s="849"/>
      <c r="Z34" s="849"/>
      <c r="AA34" s="849"/>
      <c r="AB34" s="849"/>
      <c r="AC34" s="849"/>
      <c r="AD34" s="849"/>
      <c r="AE34" s="849"/>
      <c r="AF34" s="849"/>
      <c r="AG34" s="849"/>
      <c r="AH34" s="850"/>
      <c r="AI34" s="983"/>
      <c r="AJ34" s="984"/>
      <c r="AK34" s="985"/>
      <c r="AL34" s="377">
        <v>20</v>
      </c>
      <c r="AM34" s="376"/>
      <c r="AN34" s="239"/>
      <c r="AO34" s="239"/>
      <c r="AP34" s="353"/>
      <c r="AQ34" s="353"/>
      <c r="AR34" s="353"/>
      <c r="AS34" s="353"/>
      <c r="AT34" s="353"/>
      <c r="AU34" s="319"/>
      <c r="AV34" s="319"/>
      <c r="AW34" s="319"/>
      <c r="AX34" s="319"/>
      <c r="AY34" s="319"/>
      <c r="AZ34" s="319"/>
      <c r="BA34" s="319"/>
    </row>
    <row r="35" spans="1:53" s="318" customFormat="1" ht="22" customHeight="1">
      <c r="A35" s="756"/>
      <c r="B35" s="945"/>
      <c r="C35" s="986"/>
      <c r="D35" s="940"/>
      <c r="E35" s="940"/>
      <c r="F35" s="940"/>
      <c r="G35" s="940"/>
      <c r="H35" s="940"/>
      <c r="I35" s="940"/>
      <c r="J35" s="987"/>
      <c r="K35" s="848"/>
      <c r="L35" s="849"/>
      <c r="M35" s="849"/>
      <c r="N35" s="849"/>
      <c r="O35" s="849"/>
      <c r="P35" s="849"/>
      <c r="Q35" s="849"/>
      <c r="R35" s="849"/>
      <c r="S35" s="849"/>
      <c r="T35" s="849"/>
      <c r="U35" s="849"/>
      <c r="V35" s="849"/>
      <c r="W35" s="849"/>
      <c r="X35" s="849"/>
      <c r="Y35" s="849"/>
      <c r="Z35" s="849"/>
      <c r="AA35" s="849"/>
      <c r="AB35" s="849"/>
      <c r="AC35" s="849"/>
      <c r="AD35" s="849"/>
      <c r="AE35" s="849"/>
      <c r="AF35" s="849"/>
      <c r="AG35" s="849"/>
      <c r="AH35" s="850"/>
      <c r="AI35" s="983"/>
      <c r="AJ35" s="984"/>
      <c r="AK35" s="985"/>
      <c r="AL35" s="377">
        <v>21</v>
      </c>
      <c r="AM35" s="376"/>
      <c r="AN35" s="239"/>
      <c r="AO35" s="239"/>
      <c r="AP35" s="353"/>
      <c r="AQ35" s="353"/>
      <c r="AR35" s="353"/>
      <c r="AS35" s="353"/>
      <c r="AT35" s="353"/>
      <c r="AU35" s="319"/>
      <c r="AV35" s="319"/>
      <c r="AW35" s="319"/>
      <c r="AX35" s="319"/>
      <c r="AY35" s="319"/>
      <c r="AZ35" s="319"/>
      <c r="BA35" s="319"/>
    </row>
    <row r="36" spans="1:53" s="318" customFormat="1" ht="22" customHeight="1">
      <c r="A36" s="756"/>
      <c r="B36" s="945"/>
      <c r="C36" s="986"/>
      <c r="D36" s="940"/>
      <c r="E36" s="940"/>
      <c r="F36" s="940"/>
      <c r="G36" s="940"/>
      <c r="H36" s="940"/>
      <c r="I36" s="940"/>
      <c r="J36" s="987"/>
      <c r="K36" s="848"/>
      <c r="L36" s="849"/>
      <c r="M36" s="849"/>
      <c r="N36" s="849"/>
      <c r="O36" s="849"/>
      <c r="P36" s="849"/>
      <c r="Q36" s="849"/>
      <c r="R36" s="849"/>
      <c r="S36" s="849"/>
      <c r="T36" s="849"/>
      <c r="U36" s="849"/>
      <c r="V36" s="849"/>
      <c r="W36" s="849"/>
      <c r="X36" s="849"/>
      <c r="Y36" s="849"/>
      <c r="Z36" s="849"/>
      <c r="AA36" s="849"/>
      <c r="AB36" s="849"/>
      <c r="AC36" s="849"/>
      <c r="AD36" s="849"/>
      <c r="AE36" s="849"/>
      <c r="AF36" s="849"/>
      <c r="AG36" s="849"/>
      <c r="AH36" s="850"/>
      <c r="AI36" s="983"/>
      <c r="AJ36" s="984"/>
      <c r="AK36" s="985"/>
      <c r="AL36" s="377">
        <v>22</v>
      </c>
      <c r="AM36" s="376"/>
      <c r="AN36" s="239"/>
      <c r="AO36" s="239"/>
      <c r="AP36" s="353"/>
      <c r="AQ36" s="353"/>
      <c r="AR36" s="353"/>
      <c r="AS36" s="353"/>
      <c r="AT36" s="353"/>
      <c r="AU36" s="319"/>
      <c r="AV36" s="319"/>
      <c r="AW36" s="319"/>
      <c r="AX36" s="319"/>
      <c r="AY36" s="319"/>
      <c r="AZ36" s="319"/>
      <c r="BA36" s="319"/>
    </row>
    <row r="37" spans="1:53" s="318" customFormat="1" ht="22" customHeight="1">
      <c r="A37" s="756"/>
      <c r="B37" s="945"/>
      <c r="C37" s="986"/>
      <c r="D37" s="940"/>
      <c r="E37" s="940"/>
      <c r="F37" s="940"/>
      <c r="G37" s="940"/>
      <c r="H37" s="940"/>
      <c r="I37" s="940"/>
      <c r="J37" s="987"/>
      <c r="K37" s="848"/>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50"/>
      <c r="AI37" s="983"/>
      <c r="AJ37" s="984"/>
      <c r="AK37" s="985"/>
      <c r="AL37" s="377">
        <v>23</v>
      </c>
      <c r="AM37" s="320"/>
      <c r="AN37" s="239"/>
      <c r="AO37" s="239"/>
      <c r="AP37" s="353"/>
      <c r="AQ37" s="353"/>
      <c r="AR37" s="353"/>
      <c r="AS37" s="353"/>
      <c r="AT37" s="353"/>
      <c r="AU37" s="319"/>
      <c r="AV37" s="319"/>
      <c r="AW37" s="319"/>
      <c r="AX37" s="319"/>
      <c r="AY37" s="319"/>
      <c r="AZ37" s="319"/>
      <c r="BA37" s="319"/>
    </row>
    <row r="38" spans="1:53" s="318" customFormat="1" ht="22" customHeight="1">
      <c r="A38" s="756"/>
      <c r="B38" s="945"/>
      <c r="C38" s="986"/>
      <c r="D38" s="940"/>
      <c r="E38" s="940"/>
      <c r="F38" s="940"/>
      <c r="G38" s="940"/>
      <c r="H38" s="940"/>
      <c r="I38" s="940"/>
      <c r="J38" s="987"/>
      <c r="K38" s="848"/>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50"/>
      <c r="AI38" s="983"/>
      <c r="AJ38" s="984"/>
      <c r="AK38" s="985"/>
      <c r="AL38" s="377">
        <v>24</v>
      </c>
      <c r="AM38" s="376"/>
      <c r="AN38" s="239"/>
      <c r="AO38" s="239"/>
      <c r="AP38" s="353"/>
      <c r="AQ38" s="353"/>
      <c r="AR38" s="353"/>
      <c r="AS38" s="353"/>
      <c r="AT38" s="353"/>
      <c r="AU38" s="319"/>
      <c r="AV38" s="319"/>
      <c r="AW38" s="319"/>
      <c r="AX38" s="319"/>
      <c r="AY38" s="319"/>
      <c r="AZ38" s="319"/>
      <c r="BA38" s="319"/>
    </row>
    <row r="39" spans="1:53" s="318" customFormat="1" ht="22" customHeight="1" thickBot="1">
      <c r="A39" s="756"/>
      <c r="B39" s="946"/>
      <c r="C39" s="986"/>
      <c r="D39" s="940"/>
      <c r="E39" s="940"/>
      <c r="F39" s="940"/>
      <c r="G39" s="940"/>
      <c r="H39" s="940"/>
      <c r="I39" s="940"/>
      <c r="J39" s="940"/>
      <c r="K39" s="848"/>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50"/>
      <c r="AI39" s="1002"/>
      <c r="AJ39" s="1003"/>
      <c r="AK39" s="1004"/>
      <c r="AL39" s="377">
        <v>25</v>
      </c>
      <c r="AM39" s="320"/>
      <c r="AN39" s="239"/>
      <c r="AO39" s="239"/>
      <c r="AP39" s="353"/>
      <c r="AQ39" s="353"/>
      <c r="AR39" s="353"/>
      <c r="AS39" s="353"/>
      <c r="AT39" s="353"/>
      <c r="AU39" s="319"/>
      <c r="AV39" s="319"/>
      <c r="AW39" s="319"/>
      <c r="AX39" s="319"/>
      <c r="AY39" s="319"/>
      <c r="AZ39" s="319"/>
      <c r="BA39" s="319"/>
    </row>
    <row r="40" spans="1:53" s="318" customFormat="1" ht="22" customHeight="1">
      <c r="A40" s="756"/>
      <c r="B40" s="820" t="s">
        <v>13</v>
      </c>
      <c r="C40" s="1019"/>
      <c r="D40" s="925"/>
      <c r="E40" s="925"/>
      <c r="F40" s="925"/>
      <c r="G40" s="925"/>
      <c r="H40" s="925"/>
      <c r="I40" s="925"/>
      <c r="J40" s="925"/>
      <c r="K40" s="814"/>
      <c r="L40" s="815"/>
      <c r="M40" s="815"/>
      <c r="N40" s="815"/>
      <c r="O40" s="815"/>
      <c r="P40" s="815"/>
      <c r="Q40" s="815"/>
      <c r="R40" s="815"/>
      <c r="S40" s="815"/>
      <c r="T40" s="815"/>
      <c r="U40" s="815"/>
      <c r="V40" s="815"/>
      <c r="W40" s="815"/>
      <c r="X40" s="815"/>
      <c r="Y40" s="815"/>
      <c r="Z40" s="815"/>
      <c r="AA40" s="815"/>
      <c r="AB40" s="815"/>
      <c r="AC40" s="815"/>
      <c r="AD40" s="815"/>
      <c r="AE40" s="815"/>
      <c r="AF40" s="815"/>
      <c r="AG40" s="815"/>
      <c r="AH40" s="816"/>
      <c r="AI40" s="1016"/>
      <c r="AJ40" s="1017"/>
      <c r="AK40" s="1018"/>
      <c r="AL40" s="346">
        <v>1</v>
      </c>
      <c r="AM40" s="375"/>
      <c r="AN40" s="239"/>
      <c r="AO40" s="239"/>
      <c r="AP40" s="353"/>
      <c r="AQ40" s="353"/>
      <c r="AR40" s="353"/>
      <c r="AS40" s="353"/>
      <c r="AT40" s="353"/>
      <c r="AU40" s="319"/>
      <c r="AV40" s="319"/>
      <c r="AW40" s="319"/>
      <c r="AX40" s="319"/>
      <c r="AY40" s="319"/>
      <c r="AZ40" s="319"/>
      <c r="BA40" s="319"/>
    </row>
    <row r="41" spans="1:53" s="318" customFormat="1" ht="22" customHeight="1">
      <c r="A41" s="756"/>
      <c r="B41" s="945"/>
      <c r="C41" s="986"/>
      <c r="D41" s="940"/>
      <c r="E41" s="940"/>
      <c r="F41" s="940"/>
      <c r="G41" s="940"/>
      <c r="H41" s="940"/>
      <c r="I41" s="940"/>
      <c r="J41" s="987"/>
      <c r="K41" s="848"/>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50"/>
      <c r="AI41" s="983"/>
      <c r="AJ41" s="984"/>
      <c r="AK41" s="985"/>
      <c r="AL41" s="347">
        <v>2</v>
      </c>
      <c r="AM41" s="376"/>
      <c r="AN41" s="239"/>
      <c r="AO41" s="239"/>
      <c r="AP41" s="353"/>
      <c r="AQ41" s="353"/>
      <c r="AR41" s="353"/>
      <c r="AS41" s="353"/>
      <c r="AT41" s="353"/>
      <c r="AU41" s="319"/>
      <c r="AV41" s="319"/>
      <c r="AW41" s="319"/>
      <c r="AX41" s="319"/>
      <c r="AY41" s="319"/>
      <c r="AZ41" s="319"/>
      <c r="BA41" s="319"/>
    </row>
    <row r="42" spans="1:53" s="318" customFormat="1" ht="22" customHeight="1">
      <c r="A42" s="756"/>
      <c r="B42" s="945"/>
      <c r="C42" s="986"/>
      <c r="D42" s="940"/>
      <c r="E42" s="940"/>
      <c r="F42" s="940"/>
      <c r="G42" s="940"/>
      <c r="H42" s="940"/>
      <c r="I42" s="940"/>
      <c r="J42" s="987"/>
      <c r="K42" s="848"/>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50"/>
      <c r="AI42" s="983"/>
      <c r="AJ42" s="984"/>
      <c r="AK42" s="985"/>
      <c r="AL42" s="377">
        <v>3</v>
      </c>
      <c r="AM42" s="376"/>
      <c r="AN42" s="239"/>
      <c r="AO42" s="239"/>
      <c r="AP42" s="353"/>
      <c r="AQ42" s="353"/>
      <c r="AR42" s="353"/>
      <c r="AS42" s="353"/>
      <c r="AT42" s="353"/>
      <c r="AU42" s="319"/>
      <c r="AV42" s="319"/>
      <c r="AW42" s="319"/>
      <c r="AX42" s="319"/>
      <c r="AY42" s="319"/>
      <c r="AZ42" s="319"/>
      <c r="BA42" s="319"/>
    </row>
    <row r="43" spans="1:53" s="318" customFormat="1" ht="22" customHeight="1">
      <c r="A43" s="756"/>
      <c r="B43" s="945"/>
      <c r="C43" s="986"/>
      <c r="D43" s="940"/>
      <c r="E43" s="940"/>
      <c r="F43" s="940"/>
      <c r="G43" s="940"/>
      <c r="H43" s="940"/>
      <c r="I43" s="940"/>
      <c r="J43" s="987"/>
      <c r="K43" s="848"/>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50"/>
      <c r="AI43" s="983"/>
      <c r="AJ43" s="984"/>
      <c r="AK43" s="985"/>
      <c r="AL43" s="377">
        <v>4</v>
      </c>
      <c r="AM43" s="376"/>
      <c r="AN43" s="239"/>
      <c r="AO43" s="239"/>
      <c r="AP43" s="353"/>
      <c r="AQ43" s="353"/>
      <c r="AR43" s="353"/>
      <c r="AS43" s="353"/>
      <c r="AT43" s="353"/>
      <c r="AU43" s="319"/>
      <c r="AV43" s="319"/>
      <c r="AW43" s="319"/>
      <c r="AX43" s="319"/>
      <c r="AY43" s="319"/>
      <c r="AZ43" s="319"/>
      <c r="BA43" s="319"/>
    </row>
    <row r="44" spans="1:53" s="318" customFormat="1" ht="22" customHeight="1">
      <c r="A44" s="756"/>
      <c r="B44" s="945"/>
      <c r="C44" s="986"/>
      <c r="D44" s="940"/>
      <c r="E44" s="940"/>
      <c r="F44" s="940"/>
      <c r="G44" s="940"/>
      <c r="H44" s="940"/>
      <c r="I44" s="940"/>
      <c r="J44" s="987"/>
      <c r="K44" s="848"/>
      <c r="L44" s="849"/>
      <c r="M44" s="849"/>
      <c r="N44" s="849"/>
      <c r="O44" s="849"/>
      <c r="P44" s="849"/>
      <c r="Q44" s="849"/>
      <c r="R44" s="849"/>
      <c r="S44" s="849"/>
      <c r="T44" s="849"/>
      <c r="U44" s="849"/>
      <c r="V44" s="849"/>
      <c r="W44" s="849"/>
      <c r="X44" s="849"/>
      <c r="Y44" s="849"/>
      <c r="Z44" s="849"/>
      <c r="AA44" s="849"/>
      <c r="AB44" s="849"/>
      <c r="AC44" s="849"/>
      <c r="AD44" s="849"/>
      <c r="AE44" s="849"/>
      <c r="AF44" s="849"/>
      <c r="AG44" s="849"/>
      <c r="AH44" s="850"/>
      <c r="AI44" s="983"/>
      <c r="AJ44" s="984"/>
      <c r="AK44" s="985"/>
      <c r="AL44" s="377">
        <v>5</v>
      </c>
      <c r="AM44" s="376"/>
      <c r="AN44" s="239"/>
      <c r="AO44" s="239"/>
      <c r="AP44" s="353"/>
      <c r="AQ44" s="353"/>
      <c r="AR44" s="353"/>
      <c r="AS44" s="353"/>
      <c r="AT44" s="353"/>
      <c r="AU44" s="319"/>
      <c r="AV44" s="319"/>
      <c r="AW44" s="319"/>
      <c r="AX44" s="319"/>
      <c r="AY44" s="319"/>
      <c r="AZ44" s="319"/>
      <c r="BA44" s="319"/>
    </row>
    <row r="45" spans="1:53" s="318" customFormat="1" ht="22" customHeight="1">
      <c r="A45" s="756"/>
      <c r="B45" s="945"/>
      <c r="C45" s="986"/>
      <c r="D45" s="940"/>
      <c r="E45" s="940"/>
      <c r="F45" s="940"/>
      <c r="G45" s="940"/>
      <c r="H45" s="940"/>
      <c r="I45" s="940"/>
      <c r="J45" s="987"/>
      <c r="K45" s="848"/>
      <c r="L45" s="849"/>
      <c r="M45" s="849"/>
      <c r="N45" s="849"/>
      <c r="O45" s="849"/>
      <c r="P45" s="849"/>
      <c r="Q45" s="849"/>
      <c r="R45" s="849"/>
      <c r="S45" s="849"/>
      <c r="T45" s="849"/>
      <c r="U45" s="849"/>
      <c r="V45" s="849"/>
      <c r="W45" s="849"/>
      <c r="X45" s="849"/>
      <c r="Y45" s="849"/>
      <c r="Z45" s="849"/>
      <c r="AA45" s="849"/>
      <c r="AB45" s="849"/>
      <c r="AC45" s="849"/>
      <c r="AD45" s="849"/>
      <c r="AE45" s="849"/>
      <c r="AF45" s="849"/>
      <c r="AG45" s="849"/>
      <c r="AH45" s="850"/>
      <c r="AI45" s="983"/>
      <c r="AJ45" s="984"/>
      <c r="AK45" s="985"/>
      <c r="AL45" s="377">
        <v>6</v>
      </c>
      <c r="AM45" s="376"/>
      <c r="AN45" s="239"/>
      <c r="AO45" s="239"/>
      <c r="AP45" s="353"/>
      <c r="AQ45" s="353"/>
      <c r="AR45" s="353"/>
      <c r="AS45" s="353"/>
      <c r="AT45" s="353"/>
      <c r="AU45" s="319"/>
      <c r="AV45" s="319"/>
      <c r="AW45" s="319"/>
      <c r="AX45" s="319"/>
      <c r="AY45" s="319"/>
      <c r="AZ45" s="319"/>
      <c r="BA45" s="319"/>
    </row>
    <row r="46" spans="1:53" s="318" customFormat="1" ht="22" customHeight="1">
      <c r="A46" s="756"/>
      <c r="B46" s="945"/>
      <c r="C46" s="986"/>
      <c r="D46" s="940"/>
      <c r="E46" s="940"/>
      <c r="F46" s="940"/>
      <c r="G46" s="940"/>
      <c r="H46" s="940"/>
      <c r="I46" s="940"/>
      <c r="J46" s="987"/>
      <c r="K46" s="848"/>
      <c r="L46" s="849"/>
      <c r="M46" s="849"/>
      <c r="N46" s="849"/>
      <c r="O46" s="849"/>
      <c r="P46" s="849"/>
      <c r="Q46" s="849"/>
      <c r="R46" s="849"/>
      <c r="S46" s="849"/>
      <c r="T46" s="849"/>
      <c r="U46" s="849"/>
      <c r="V46" s="849"/>
      <c r="W46" s="849"/>
      <c r="X46" s="849"/>
      <c r="Y46" s="849"/>
      <c r="Z46" s="849"/>
      <c r="AA46" s="849"/>
      <c r="AB46" s="849"/>
      <c r="AC46" s="849"/>
      <c r="AD46" s="849"/>
      <c r="AE46" s="849"/>
      <c r="AF46" s="849"/>
      <c r="AG46" s="849"/>
      <c r="AH46" s="850"/>
      <c r="AI46" s="983"/>
      <c r="AJ46" s="984"/>
      <c r="AK46" s="985"/>
      <c r="AL46" s="377">
        <v>7</v>
      </c>
      <c r="AM46" s="320"/>
      <c r="AN46" s="239"/>
      <c r="AO46" s="239"/>
      <c r="AP46" s="353"/>
      <c r="AQ46" s="353"/>
      <c r="AR46" s="353"/>
      <c r="AS46" s="353"/>
      <c r="AT46" s="353"/>
      <c r="AU46" s="319"/>
      <c r="AV46" s="319"/>
      <c r="AW46" s="319"/>
      <c r="AX46" s="319"/>
      <c r="AY46" s="319"/>
      <c r="AZ46" s="319"/>
      <c r="BA46" s="319"/>
    </row>
    <row r="47" spans="1:53" s="318" customFormat="1" ht="22" customHeight="1">
      <c r="A47" s="756"/>
      <c r="B47" s="945"/>
      <c r="C47" s="986"/>
      <c r="D47" s="940"/>
      <c r="E47" s="940"/>
      <c r="F47" s="940"/>
      <c r="G47" s="940"/>
      <c r="H47" s="940"/>
      <c r="I47" s="940"/>
      <c r="J47" s="987"/>
      <c r="K47" s="848"/>
      <c r="L47" s="849"/>
      <c r="M47" s="849"/>
      <c r="N47" s="849"/>
      <c r="O47" s="849"/>
      <c r="P47" s="849"/>
      <c r="Q47" s="849"/>
      <c r="R47" s="849"/>
      <c r="S47" s="849"/>
      <c r="T47" s="849"/>
      <c r="U47" s="849"/>
      <c r="V47" s="849"/>
      <c r="W47" s="849"/>
      <c r="X47" s="849"/>
      <c r="Y47" s="849"/>
      <c r="Z47" s="849"/>
      <c r="AA47" s="849"/>
      <c r="AB47" s="849"/>
      <c r="AC47" s="849"/>
      <c r="AD47" s="849"/>
      <c r="AE47" s="849"/>
      <c r="AF47" s="849"/>
      <c r="AG47" s="849"/>
      <c r="AH47" s="850"/>
      <c r="AI47" s="983"/>
      <c r="AJ47" s="984"/>
      <c r="AK47" s="985"/>
      <c r="AL47" s="377">
        <v>8</v>
      </c>
      <c r="AM47" s="376"/>
      <c r="AN47" s="239"/>
      <c r="AO47" s="239"/>
      <c r="AP47" s="353"/>
      <c r="AQ47" s="353"/>
      <c r="AR47" s="353"/>
      <c r="AS47" s="353"/>
      <c r="AT47" s="353"/>
      <c r="AU47" s="319"/>
      <c r="AV47" s="319"/>
      <c r="AW47" s="319"/>
      <c r="AX47" s="319"/>
      <c r="AY47" s="319"/>
      <c r="AZ47" s="319"/>
      <c r="BA47" s="319"/>
    </row>
    <row r="48" spans="1:53" s="318" customFormat="1" ht="22" customHeight="1">
      <c r="A48" s="756"/>
      <c r="B48" s="945"/>
      <c r="C48" s="986"/>
      <c r="D48" s="940"/>
      <c r="E48" s="940"/>
      <c r="F48" s="940"/>
      <c r="G48" s="940"/>
      <c r="H48" s="940"/>
      <c r="I48" s="940"/>
      <c r="J48" s="987"/>
      <c r="K48" s="848"/>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50"/>
      <c r="AI48" s="983"/>
      <c r="AJ48" s="984"/>
      <c r="AK48" s="985"/>
      <c r="AL48" s="377">
        <v>9</v>
      </c>
      <c r="AM48" s="376"/>
      <c r="AN48" s="239"/>
      <c r="AO48" s="239"/>
      <c r="AP48" s="353"/>
      <c r="AQ48" s="353"/>
      <c r="AR48" s="353"/>
      <c r="AS48" s="353"/>
      <c r="AT48" s="353"/>
      <c r="AU48" s="319"/>
      <c r="AV48" s="319"/>
      <c r="AW48" s="319"/>
      <c r="AX48" s="319"/>
      <c r="AY48" s="319"/>
      <c r="AZ48" s="319"/>
      <c r="BA48" s="319"/>
    </row>
    <row r="49" spans="1:53" s="318" customFormat="1" ht="22" customHeight="1">
      <c r="A49" s="756"/>
      <c r="B49" s="945"/>
      <c r="C49" s="986"/>
      <c r="D49" s="940"/>
      <c r="E49" s="940"/>
      <c r="F49" s="940"/>
      <c r="G49" s="940"/>
      <c r="H49" s="940"/>
      <c r="I49" s="940"/>
      <c r="J49" s="987"/>
      <c r="K49" s="848"/>
      <c r="L49" s="849"/>
      <c r="M49" s="849"/>
      <c r="N49" s="849"/>
      <c r="O49" s="849"/>
      <c r="P49" s="849"/>
      <c r="Q49" s="849"/>
      <c r="R49" s="849"/>
      <c r="S49" s="849"/>
      <c r="T49" s="849"/>
      <c r="U49" s="849"/>
      <c r="V49" s="849"/>
      <c r="W49" s="849"/>
      <c r="X49" s="849"/>
      <c r="Y49" s="849"/>
      <c r="Z49" s="849"/>
      <c r="AA49" s="849"/>
      <c r="AB49" s="849"/>
      <c r="AC49" s="849"/>
      <c r="AD49" s="849"/>
      <c r="AE49" s="849"/>
      <c r="AF49" s="849"/>
      <c r="AG49" s="849"/>
      <c r="AH49" s="850"/>
      <c r="AI49" s="983"/>
      <c r="AJ49" s="984"/>
      <c r="AK49" s="985"/>
      <c r="AL49" s="377">
        <v>10</v>
      </c>
      <c r="AM49" s="320"/>
      <c r="AN49" s="239"/>
      <c r="AO49" s="239"/>
      <c r="AP49" s="353"/>
      <c r="AQ49" s="353"/>
      <c r="AR49" s="353"/>
      <c r="AS49" s="353"/>
      <c r="AT49" s="353"/>
      <c r="AU49" s="319"/>
      <c r="AV49" s="319"/>
      <c r="AW49" s="319"/>
      <c r="AX49" s="319"/>
      <c r="AY49" s="319"/>
      <c r="AZ49" s="319"/>
      <c r="BA49" s="319"/>
    </row>
    <row r="50" spans="1:53" s="318" customFormat="1" ht="22" customHeight="1">
      <c r="A50" s="756"/>
      <c r="B50" s="945"/>
      <c r="C50" s="986"/>
      <c r="D50" s="940"/>
      <c r="E50" s="940"/>
      <c r="F50" s="940"/>
      <c r="G50" s="940"/>
      <c r="H50" s="940"/>
      <c r="I50" s="940"/>
      <c r="J50" s="987"/>
      <c r="K50" s="848"/>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50"/>
      <c r="AI50" s="983"/>
      <c r="AJ50" s="984"/>
      <c r="AK50" s="985"/>
      <c r="AL50" s="377">
        <v>11</v>
      </c>
      <c r="AM50" s="376"/>
      <c r="AN50" s="239"/>
      <c r="AO50" s="239"/>
      <c r="AP50" s="353"/>
      <c r="AQ50" s="353"/>
      <c r="AR50" s="353"/>
      <c r="AS50" s="353"/>
      <c r="AT50" s="353"/>
      <c r="AU50" s="319"/>
      <c r="AV50" s="319"/>
      <c r="AW50" s="319"/>
      <c r="AX50" s="319"/>
      <c r="AY50" s="319"/>
      <c r="AZ50" s="319"/>
      <c r="BA50" s="319"/>
    </row>
    <row r="51" spans="1:53" s="318" customFormat="1" ht="22" customHeight="1">
      <c r="A51" s="756"/>
      <c r="B51" s="945"/>
      <c r="C51" s="986"/>
      <c r="D51" s="940"/>
      <c r="E51" s="940"/>
      <c r="F51" s="940"/>
      <c r="G51" s="940"/>
      <c r="H51" s="940"/>
      <c r="I51" s="940"/>
      <c r="J51" s="987"/>
      <c r="K51" s="848"/>
      <c r="L51" s="849"/>
      <c r="M51" s="849"/>
      <c r="N51" s="849"/>
      <c r="O51" s="849"/>
      <c r="P51" s="849"/>
      <c r="Q51" s="849"/>
      <c r="R51" s="849"/>
      <c r="S51" s="849"/>
      <c r="T51" s="849"/>
      <c r="U51" s="849"/>
      <c r="V51" s="849"/>
      <c r="W51" s="849"/>
      <c r="X51" s="849"/>
      <c r="Y51" s="849"/>
      <c r="Z51" s="849"/>
      <c r="AA51" s="849"/>
      <c r="AB51" s="849"/>
      <c r="AC51" s="849"/>
      <c r="AD51" s="849"/>
      <c r="AE51" s="849"/>
      <c r="AF51" s="849"/>
      <c r="AG51" s="849"/>
      <c r="AH51" s="850"/>
      <c r="AI51" s="983"/>
      <c r="AJ51" s="984"/>
      <c r="AK51" s="985"/>
      <c r="AL51" s="377">
        <v>12</v>
      </c>
      <c r="AM51" s="376"/>
      <c r="AN51" s="239"/>
      <c r="AO51" s="239"/>
      <c r="AP51" s="353"/>
      <c r="AQ51" s="353"/>
      <c r="AR51" s="353"/>
      <c r="AS51" s="353"/>
      <c r="AT51" s="353"/>
      <c r="AU51" s="319"/>
      <c r="AV51" s="319"/>
      <c r="AW51" s="319"/>
      <c r="AX51" s="319"/>
      <c r="AY51" s="319"/>
      <c r="AZ51" s="319"/>
      <c r="BA51" s="319"/>
    </row>
    <row r="52" spans="1:53" s="318" customFormat="1" ht="22" customHeight="1">
      <c r="A52" s="756"/>
      <c r="B52" s="945"/>
      <c r="C52" s="986"/>
      <c r="D52" s="940"/>
      <c r="E52" s="940"/>
      <c r="F52" s="940"/>
      <c r="G52" s="940"/>
      <c r="H52" s="940"/>
      <c r="I52" s="940"/>
      <c r="J52" s="987"/>
      <c r="K52" s="848"/>
      <c r="L52" s="849"/>
      <c r="M52" s="849"/>
      <c r="N52" s="849"/>
      <c r="O52" s="849"/>
      <c r="P52" s="849"/>
      <c r="Q52" s="849"/>
      <c r="R52" s="849"/>
      <c r="S52" s="849"/>
      <c r="T52" s="849"/>
      <c r="U52" s="849"/>
      <c r="V52" s="849"/>
      <c r="W52" s="849"/>
      <c r="X52" s="849"/>
      <c r="Y52" s="849"/>
      <c r="Z52" s="849"/>
      <c r="AA52" s="849"/>
      <c r="AB52" s="849"/>
      <c r="AC52" s="849"/>
      <c r="AD52" s="849"/>
      <c r="AE52" s="849"/>
      <c r="AF52" s="849"/>
      <c r="AG52" s="849"/>
      <c r="AH52" s="850"/>
      <c r="AI52" s="983"/>
      <c r="AJ52" s="984"/>
      <c r="AK52" s="985"/>
      <c r="AL52" s="377">
        <v>13</v>
      </c>
      <c r="AM52" s="376"/>
      <c r="AN52" s="239"/>
      <c r="AO52" s="239"/>
      <c r="AP52" s="353"/>
      <c r="AQ52" s="353"/>
      <c r="AR52" s="353"/>
      <c r="AS52" s="353"/>
      <c r="AT52" s="353"/>
      <c r="AU52" s="319"/>
      <c r="AV52" s="319"/>
      <c r="AW52" s="319"/>
      <c r="AX52" s="319"/>
      <c r="AY52" s="319"/>
      <c r="AZ52" s="319"/>
      <c r="BA52" s="319"/>
    </row>
    <row r="53" spans="1:53" s="318" customFormat="1" ht="22" customHeight="1">
      <c r="A53" s="756"/>
      <c r="B53" s="945"/>
      <c r="C53" s="986"/>
      <c r="D53" s="940"/>
      <c r="E53" s="940"/>
      <c r="F53" s="940"/>
      <c r="G53" s="940"/>
      <c r="H53" s="940"/>
      <c r="I53" s="940"/>
      <c r="J53" s="987"/>
      <c r="K53" s="848"/>
      <c r="L53" s="849"/>
      <c r="M53" s="849"/>
      <c r="N53" s="849"/>
      <c r="O53" s="849"/>
      <c r="P53" s="849"/>
      <c r="Q53" s="849"/>
      <c r="R53" s="849"/>
      <c r="S53" s="849"/>
      <c r="T53" s="849"/>
      <c r="U53" s="849"/>
      <c r="V53" s="849"/>
      <c r="W53" s="849"/>
      <c r="X53" s="849"/>
      <c r="Y53" s="849"/>
      <c r="Z53" s="849"/>
      <c r="AA53" s="849"/>
      <c r="AB53" s="849"/>
      <c r="AC53" s="849"/>
      <c r="AD53" s="849"/>
      <c r="AE53" s="849"/>
      <c r="AF53" s="849"/>
      <c r="AG53" s="849"/>
      <c r="AH53" s="850"/>
      <c r="AI53" s="983"/>
      <c r="AJ53" s="984"/>
      <c r="AK53" s="985"/>
      <c r="AL53" s="377">
        <v>14</v>
      </c>
      <c r="AM53" s="376"/>
      <c r="AN53" s="239"/>
      <c r="AO53" s="239"/>
      <c r="AP53" s="353"/>
      <c r="AQ53" s="353"/>
      <c r="AR53" s="353"/>
      <c r="AS53" s="353"/>
      <c r="AT53" s="353"/>
      <c r="AU53" s="319"/>
      <c r="AV53" s="319"/>
      <c r="AW53" s="319"/>
      <c r="AX53" s="319"/>
      <c r="AY53" s="319"/>
      <c r="AZ53" s="319"/>
      <c r="BA53" s="319"/>
    </row>
    <row r="54" spans="1:53" s="318" customFormat="1" ht="22" customHeight="1">
      <c r="A54" s="756"/>
      <c r="B54" s="945"/>
      <c r="C54" s="986"/>
      <c r="D54" s="940"/>
      <c r="E54" s="940"/>
      <c r="F54" s="940"/>
      <c r="G54" s="940"/>
      <c r="H54" s="940"/>
      <c r="I54" s="940"/>
      <c r="J54" s="987"/>
      <c r="K54" s="848"/>
      <c r="L54" s="849"/>
      <c r="M54" s="849"/>
      <c r="N54" s="849"/>
      <c r="O54" s="849"/>
      <c r="P54" s="849"/>
      <c r="Q54" s="849"/>
      <c r="R54" s="849"/>
      <c r="S54" s="849"/>
      <c r="T54" s="849"/>
      <c r="U54" s="849"/>
      <c r="V54" s="849"/>
      <c r="W54" s="849"/>
      <c r="X54" s="849"/>
      <c r="Y54" s="849"/>
      <c r="Z54" s="849"/>
      <c r="AA54" s="849"/>
      <c r="AB54" s="849"/>
      <c r="AC54" s="849"/>
      <c r="AD54" s="849"/>
      <c r="AE54" s="849"/>
      <c r="AF54" s="849"/>
      <c r="AG54" s="849"/>
      <c r="AH54" s="850"/>
      <c r="AI54" s="983"/>
      <c r="AJ54" s="984"/>
      <c r="AK54" s="985"/>
      <c r="AL54" s="377">
        <v>15</v>
      </c>
      <c r="AM54" s="376"/>
      <c r="AN54" s="239"/>
      <c r="AO54" s="239"/>
      <c r="AP54" s="353"/>
      <c r="AQ54" s="353"/>
      <c r="AR54" s="353"/>
      <c r="AS54" s="353"/>
      <c r="AT54" s="353"/>
      <c r="AU54" s="319"/>
      <c r="AV54" s="319"/>
      <c r="AW54" s="319"/>
      <c r="AX54" s="319"/>
      <c r="AY54" s="319"/>
      <c r="AZ54" s="319"/>
      <c r="BA54" s="319"/>
    </row>
    <row r="55" spans="1:53" s="318" customFormat="1" ht="22" customHeight="1">
      <c r="A55" s="756"/>
      <c r="B55" s="945"/>
      <c r="C55" s="986"/>
      <c r="D55" s="940"/>
      <c r="E55" s="940"/>
      <c r="F55" s="940"/>
      <c r="G55" s="940"/>
      <c r="H55" s="940"/>
      <c r="I55" s="940"/>
      <c r="J55" s="987"/>
      <c r="K55" s="848"/>
      <c r="L55" s="849"/>
      <c r="M55" s="849"/>
      <c r="N55" s="849"/>
      <c r="O55" s="849"/>
      <c r="P55" s="849"/>
      <c r="Q55" s="849"/>
      <c r="R55" s="849"/>
      <c r="S55" s="849"/>
      <c r="T55" s="849"/>
      <c r="U55" s="849"/>
      <c r="V55" s="849"/>
      <c r="W55" s="849"/>
      <c r="X55" s="849"/>
      <c r="Y55" s="849"/>
      <c r="Z55" s="849"/>
      <c r="AA55" s="849"/>
      <c r="AB55" s="849"/>
      <c r="AC55" s="849"/>
      <c r="AD55" s="849"/>
      <c r="AE55" s="849"/>
      <c r="AF55" s="849"/>
      <c r="AG55" s="849"/>
      <c r="AH55" s="850"/>
      <c r="AI55" s="983"/>
      <c r="AJ55" s="984"/>
      <c r="AK55" s="985"/>
      <c r="AL55" s="377">
        <v>16</v>
      </c>
      <c r="AM55" s="376"/>
      <c r="AN55" s="239"/>
      <c r="AO55" s="239"/>
      <c r="AP55" s="353"/>
      <c r="AQ55" s="353"/>
      <c r="AR55" s="353"/>
      <c r="AS55" s="353"/>
      <c r="AT55" s="353"/>
      <c r="AU55" s="319"/>
      <c r="AV55" s="319"/>
      <c r="AW55" s="319"/>
      <c r="AX55" s="319"/>
      <c r="AY55" s="319"/>
      <c r="AZ55" s="319"/>
      <c r="BA55" s="319"/>
    </row>
    <row r="56" spans="1:53" s="318" customFormat="1" ht="22" customHeight="1">
      <c r="A56" s="756"/>
      <c r="B56" s="945"/>
      <c r="C56" s="986"/>
      <c r="D56" s="940"/>
      <c r="E56" s="940"/>
      <c r="F56" s="940"/>
      <c r="G56" s="940"/>
      <c r="H56" s="940"/>
      <c r="I56" s="940"/>
      <c r="J56" s="987"/>
      <c r="K56" s="848"/>
      <c r="L56" s="849"/>
      <c r="M56" s="849"/>
      <c r="N56" s="849"/>
      <c r="O56" s="849"/>
      <c r="P56" s="849"/>
      <c r="Q56" s="849"/>
      <c r="R56" s="849"/>
      <c r="S56" s="849"/>
      <c r="T56" s="849"/>
      <c r="U56" s="849"/>
      <c r="V56" s="849"/>
      <c r="W56" s="849"/>
      <c r="X56" s="849"/>
      <c r="Y56" s="849"/>
      <c r="Z56" s="849"/>
      <c r="AA56" s="849"/>
      <c r="AB56" s="849"/>
      <c r="AC56" s="849"/>
      <c r="AD56" s="849"/>
      <c r="AE56" s="849"/>
      <c r="AF56" s="849"/>
      <c r="AG56" s="849"/>
      <c r="AH56" s="850"/>
      <c r="AI56" s="983"/>
      <c r="AJ56" s="984"/>
      <c r="AK56" s="985"/>
      <c r="AL56" s="377">
        <v>17</v>
      </c>
      <c r="AM56" s="376"/>
      <c r="AN56" s="239"/>
      <c r="AO56" s="239"/>
      <c r="AP56" s="353"/>
      <c r="AQ56" s="353"/>
      <c r="AR56" s="353"/>
      <c r="AS56" s="353"/>
      <c r="AT56" s="353"/>
      <c r="AU56" s="319"/>
      <c r="AV56" s="319"/>
      <c r="AW56" s="319"/>
      <c r="AX56" s="319"/>
      <c r="AY56" s="319"/>
      <c r="AZ56" s="319"/>
      <c r="BA56" s="319"/>
    </row>
    <row r="57" spans="1:53" s="318" customFormat="1" ht="22" customHeight="1">
      <c r="A57" s="756"/>
      <c r="B57" s="945"/>
      <c r="C57" s="986"/>
      <c r="D57" s="940"/>
      <c r="E57" s="940"/>
      <c r="F57" s="940"/>
      <c r="G57" s="940"/>
      <c r="H57" s="940"/>
      <c r="I57" s="940"/>
      <c r="J57" s="987"/>
      <c r="K57" s="848"/>
      <c r="L57" s="849"/>
      <c r="M57" s="849"/>
      <c r="N57" s="849"/>
      <c r="O57" s="849"/>
      <c r="P57" s="849"/>
      <c r="Q57" s="849"/>
      <c r="R57" s="849"/>
      <c r="S57" s="849"/>
      <c r="T57" s="849"/>
      <c r="U57" s="849"/>
      <c r="V57" s="849"/>
      <c r="W57" s="849"/>
      <c r="X57" s="849"/>
      <c r="Y57" s="849"/>
      <c r="Z57" s="849"/>
      <c r="AA57" s="849"/>
      <c r="AB57" s="849"/>
      <c r="AC57" s="849"/>
      <c r="AD57" s="849"/>
      <c r="AE57" s="849"/>
      <c r="AF57" s="849"/>
      <c r="AG57" s="849"/>
      <c r="AH57" s="850"/>
      <c r="AI57" s="983"/>
      <c r="AJ57" s="984"/>
      <c r="AK57" s="985"/>
      <c r="AL57" s="377">
        <v>18</v>
      </c>
      <c r="AM57" s="376"/>
      <c r="AN57" s="239"/>
      <c r="AO57" s="239"/>
      <c r="AP57" s="353"/>
      <c r="AQ57" s="353"/>
      <c r="AR57" s="353"/>
      <c r="AS57" s="353"/>
      <c r="AT57" s="353"/>
      <c r="AU57" s="319"/>
      <c r="AV57" s="319"/>
      <c r="AW57" s="319"/>
      <c r="AX57" s="319"/>
      <c r="AY57" s="319"/>
      <c r="AZ57" s="319"/>
      <c r="BA57" s="319"/>
    </row>
    <row r="58" spans="1:53" s="318" customFormat="1" ht="22" customHeight="1">
      <c r="A58" s="756"/>
      <c r="B58" s="945"/>
      <c r="C58" s="986"/>
      <c r="D58" s="940"/>
      <c r="E58" s="940"/>
      <c r="F58" s="940"/>
      <c r="G58" s="940"/>
      <c r="H58" s="940"/>
      <c r="I58" s="940"/>
      <c r="J58" s="987"/>
      <c r="K58" s="848"/>
      <c r="L58" s="849"/>
      <c r="M58" s="849"/>
      <c r="N58" s="849"/>
      <c r="O58" s="849"/>
      <c r="P58" s="849"/>
      <c r="Q58" s="849"/>
      <c r="R58" s="849"/>
      <c r="S58" s="849"/>
      <c r="T58" s="849"/>
      <c r="U58" s="849"/>
      <c r="V58" s="849"/>
      <c r="W58" s="849"/>
      <c r="X58" s="849"/>
      <c r="Y58" s="849"/>
      <c r="Z58" s="849"/>
      <c r="AA58" s="849"/>
      <c r="AB58" s="849"/>
      <c r="AC58" s="849"/>
      <c r="AD58" s="849"/>
      <c r="AE58" s="849"/>
      <c r="AF58" s="849"/>
      <c r="AG58" s="849"/>
      <c r="AH58" s="850"/>
      <c r="AI58" s="983"/>
      <c r="AJ58" s="984"/>
      <c r="AK58" s="985"/>
      <c r="AL58" s="377">
        <v>19</v>
      </c>
      <c r="AM58" s="376"/>
      <c r="AN58" s="239"/>
      <c r="AO58" s="239"/>
      <c r="AP58" s="353"/>
      <c r="AQ58" s="353"/>
      <c r="AR58" s="353"/>
      <c r="AS58" s="353"/>
      <c r="AT58" s="353"/>
      <c r="AU58" s="319"/>
      <c r="AV58" s="319"/>
      <c r="AW58" s="319"/>
      <c r="AX58" s="319"/>
      <c r="AY58" s="319"/>
      <c r="AZ58" s="319"/>
      <c r="BA58" s="319"/>
    </row>
    <row r="59" spans="1:53" s="318" customFormat="1" ht="22" customHeight="1">
      <c r="A59" s="756"/>
      <c r="B59" s="945"/>
      <c r="C59" s="986"/>
      <c r="D59" s="940"/>
      <c r="E59" s="940"/>
      <c r="F59" s="940"/>
      <c r="G59" s="940"/>
      <c r="H59" s="940"/>
      <c r="I59" s="940"/>
      <c r="J59" s="987"/>
      <c r="K59" s="848"/>
      <c r="L59" s="849"/>
      <c r="M59" s="849"/>
      <c r="N59" s="849"/>
      <c r="O59" s="849"/>
      <c r="P59" s="849"/>
      <c r="Q59" s="849"/>
      <c r="R59" s="849"/>
      <c r="S59" s="849"/>
      <c r="T59" s="849"/>
      <c r="U59" s="849"/>
      <c r="V59" s="849"/>
      <c r="W59" s="849"/>
      <c r="X59" s="849"/>
      <c r="Y59" s="849"/>
      <c r="Z59" s="849"/>
      <c r="AA59" s="849"/>
      <c r="AB59" s="849"/>
      <c r="AC59" s="849"/>
      <c r="AD59" s="849"/>
      <c r="AE59" s="849"/>
      <c r="AF59" s="849"/>
      <c r="AG59" s="849"/>
      <c r="AH59" s="850"/>
      <c r="AI59" s="983"/>
      <c r="AJ59" s="984"/>
      <c r="AK59" s="985"/>
      <c r="AL59" s="377">
        <v>20</v>
      </c>
      <c r="AM59" s="320"/>
      <c r="AN59" s="239"/>
      <c r="AO59" s="239"/>
      <c r="AP59" s="353"/>
      <c r="AQ59" s="353"/>
      <c r="AR59" s="353"/>
      <c r="AS59" s="353"/>
      <c r="AT59" s="353"/>
      <c r="AU59" s="319"/>
      <c r="AV59" s="319"/>
      <c r="AW59" s="319"/>
      <c r="AX59" s="319"/>
      <c r="AY59" s="319"/>
      <c r="AZ59" s="319"/>
      <c r="BA59" s="319"/>
    </row>
    <row r="60" spans="1:53" s="318" customFormat="1" ht="22" customHeight="1">
      <c r="A60" s="756"/>
      <c r="B60" s="945"/>
      <c r="C60" s="986"/>
      <c r="D60" s="940"/>
      <c r="E60" s="940"/>
      <c r="F60" s="940"/>
      <c r="G60" s="940"/>
      <c r="H60" s="940"/>
      <c r="I60" s="940"/>
      <c r="J60" s="987"/>
      <c r="K60" s="848"/>
      <c r="L60" s="849"/>
      <c r="M60" s="849"/>
      <c r="N60" s="849"/>
      <c r="O60" s="849"/>
      <c r="P60" s="849"/>
      <c r="Q60" s="849"/>
      <c r="R60" s="849"/>
      <c r="S60" s="849"/>
      <c r="T60" s="849"/>
      <c r="U60" s="849"/>
      <c r="V60" s="849"/>
      <c r="W60" s="849"/>
      <c r="X60" s="849"/>
      <c r="Y60" s="849"/>
      <c r="Z60" s="849"/>
      <c r="AA60" s="849"/>
      <c r="AB60" s="849"/>
      <c r="AC60" s="849"/>
      <c r="AD60" s="849"/>
      <c r="AE60" s="849"/>
      <c r="AF60" s="849"/>
      <c r="AG60" s="849"/>
      <c r="AH60" s="850"/>
      <c r="AI60" s="983"/>
      <c r="AJ60" s="984"/>
      <c r="AK60" s="985"/>
      <c r="AL60" s="377">
        <v>21</v>
      </c>
      <c r="AM60" s="376"/>
      <c r="AN60" s="239"/>
      <c r="AO60" s="239"/>
      <c r="AP60" s="353"/>
      <c r="AQ60" s="353"/>
      <c r="AR60" s="353"/>
      <c r="AS60" s="353"/>
      <c r="AT60" s="353"/>
      <c r="AU60" s="319"/>
      <c r="AV60" s="319"/>
      <c r="AW60" s="319"/>
      <c r="AX60" s="319"/>
      <c r="AY60" s="319"/>
      <c r="AZ60" s="319"/>
      <c r="BA60" s="319"/>
    </row>
    <row r="61" spans="1:53" s="318" customFormat="1" ht="22" customHeight="1">
      <c r="A61" s="756"/>
      <c r="B61" s="945"/>
      <c r="C61" s="986"/>
      <c r="D61" s="940"/>
      <c r="E61" s="940"/>
      <c r="F61" s="940"/>
      <c r="G61" s="940"/>
      <c r="H61" s="940"/>
      <c r="I61" s="940"/>
      <c r="J61" s="987"/>
      <c r="K61" s="848"/>
      <c r="L61" s="849"/>
      <c r="M61" s="849"/>
      <c r="N61" s="849"/>
      <c r="O61" s="849"/>
      <c r="P61" s="849"/>
      <c r="Q61" s="849"/>
      <c r="R61" s="849"/>
      <c r="S61" s="849"/>
      <c r="T61" s="849"/>
      <c r="U61" s="849"/>
      <c r="V61" s="849"/>
      <c r="W61" s="849"/>
      <c r="X61" s="849"/>
      <c r="Y61" s="849"/>
      <c r="Z61" s="849"/>
      <c r="AA61" s="849"/>
      <c r="AB61" s="849"/>
      <c r="AC61" s="849"/>
      <c r="AD61" s="849"/>
      <c r="AE61" s="849"/>
      <c r="AF61" s="849"/>
      <c r="AG61" s="849"/>
      <c r="AH61" s="850"/>
      <c r="AI61" s="983"/>
      <c r="AJ61" s="984"/>
      <c r="AK61" s="985"/>
      <c r="AL61" s="377">
        <v>22</v>
      </c>
      <c r="AM61" s="376"/>
      <c r="AN61" s="239"/>
      <c r="AO61" s="239"/>
      <c r="AP61" s="353"/>
      <c r="AQ61" s="353"/>
      <c r="AR61" s="353"/>
      <c r="AS61" s="353"/>
      <c r="AT61" s="353"/>
      <c r="AU61" s="319"/>
      <c r="AV61" s="319"/>
      <c r="AW61" s="319"/>
      <c r="AX61" s="319"/>
      <c r="AY61" s="319"/>
      <c r="AZ61" s="319"/>
      <c r="BA61" s="319"/>
    </row>
    <row r="62" spans="1:53" s="318" customFormat="1" ht="22" customHeight="1">
      <c r="A62" s="756"/>
      <c r="B62" s="945"/>
      <c r="C62" s="986"/>
      <c r="D62" s="940"/>
      <c r="E62" s="940"/>
      <c r="F62" s="940"/>
      <c r="G62" s="940"/>
      <c r="H62" s="940"/>
      <c r="I62" s="940"/>
      <c r="J62" s="987"/>
      <c r="K62" s="848"/>
      <c r="L62" s="849"/>
      <c r="M62" s="849"/>
      <c r="N62" s="849"/>
      <c r="O62" s="849"/>
      <c r="P62" s="849"/>
      <c r="Q62" s="849"/>
      <c r="R62" s="849"/>
      <c r="S62" s="849"/>
      <c r="T62" s="849"/>
      <c r="U62" s="849"/>
      <c r="V62" s="849"/>
      <c r="W62" s="849"/>
      <c r="X62" s="849"/>
      <c r="Y62" s="849"/>
      <c r="Z62" s="849"/>
      <c r="AA62" s="849"/>
      <c r="AB62" s="849"/>
      <c r="AC62" s="849"/>
      <c r="AD62" s="849"/>
      <c r="AE62" s="849"/>
      <c r="AF62" s="849"/>
      <c r="AG62" s="849"/>
      <c r="AH62" s="850"/>
      <c r="AI62" s="983"/>
      <c r="AJ62" s="984"/>
      <c r="AK62" s="985"/>
      <c r="AL62" s="377">
        <v>23</v>
      </c>
      <c r="AM62" s="376"/>
      <c r="AN62" s="239"/>
      <c r="AO62" s="239"/>
      <c r="AP62" s="353"/>
      <c r="AQ62" s="353"/>
      <c r="AR62" s="353"/>
      <c r="AS62" s="353"/>
      <c r="AT62" s="353"/>
      <c r="AU62" s="319"/>
      <c r="AV62" s="319"/>
      <c r="AW62" s="319"/>
      <c r="AX62" s="319"/>
      <c r="AY62" s="319"/>
      <c r="AZ62" s="319"/>
      <c r="BA62" s="319"/>
    </row>
    <row r="63" spans="1:53" s="318" customFormat="1" ht="22" customHeight="1">
      <c r="A63" s="756"/>
      <c r="B63" s="945"/>
      <c r="C63" s="986"/>
      <c r="D63" s="940"/>
      <c r="E63" s="940"/>
      <c r="F63" s="940"/>
      <c r="G63" s="940"/>
      <c r="H63" s="940"/>
      <c r="I63" s="940"/>
      <c r="J63" s="987"/>
      <c r="K63" s="848"/>
      <c r="L63" s="849"/>
      <c r="M63" s="849"/>
      <c r="N63" s="849"/>
      <c r="O63" s="849"/>
      <c r="P63" s="849"/>
      <c r="Q63" s="849"/>
      <c r="R63" s="849"/>
      <c r="S63" s="849"/>
      <c r="T63" s="849"/>
      <c r="U63" s="849"/>
      <c r="V63" s="849"/>
      <c r="W63" s="849"/>
      <c r="X63" s="849"/>
      <c r="Y63" s="849"/>
      <c r="Z63" s="849"/>
      <c r="AA63" s="849"/>
      <c r="AB63" s="849"/>
      <c r="AC63" s="849"/>
      <c r="AD63" s="849"/>
      <c r="AE63" s="849"/>
      <c r="AF63" s="849"/>
      <c r="AG63" s="849"/>
      <c r="AH63" s="850"/>
      <c r="AI63" s="983"/>
      <c r="AJ63" s="984"/>
      <c r="AK63" s="985"/>
      <c r="AL63" s="377">
        <v>24</v>
      </c>
      <c r="AM63" s="376"/>
      <c r="AN63" s="239"/>
      <c r="AO63" s="239"/>
      <c r="AP63" s="353"/>
      <c r="AQ63" s="353"/>
      <c r="AR63" s="353"/>
      <c r="AS63" s="353"/>
      <c r="AT63" s="353"/>
      <c r="AU63" s="319"/>
      <c r="AV63" s="319"/>
      <c r="AW63" s="319"/>
      <c r="AX63" s="319"/>
      <c r="AY63" s="319"/>
      <c r="AZ63" s="319"/>
      <c r="BA63" s="319"/>
    </row>
    <row r="64" spans="1:53" s="318" customFormat="1" ht="22" customHeight="1">
      <c r="A64" s="756"/>
      <c r="B64" s="945"/>
      <c r="C64" s="986"/>
      <c r="D64" s="940"/>
      <c r="E64" s="940"/>
      <c r="F64" s="940"/>
      <c r="G64" s="940"/>
      <c r="H64" s="940"/>
      <c r="I64" s="940"/>
      <c r="J64" s="987"/>
      <c r="K64" s="848"/>
      <c r="L64" s="849"/>
      <c r="M64" s="849"/>
      <c r="N64" s="849"/>
      <c r="O64" s="849"/>
      <c r="P64" s="849"/>
      <c r="Q64" s="849"/>
      <c r="R64" s="849"/>
      <c r="S64" s="849"/>
      <c r="T64" s="849"/>
      <c r="U64" s="849"/>
      <c r="V64" s="849"/>
      <c r="W64" s="849"/>
      <c r="X64" s="849"/>
      <c r="Y64" s="849"/>
      <c r="Z64" s="849"/>
      <c r="AA64" s="849"/>
      <c r="AB64" s="849"/>
      <c r="AC64" s="849"/>
      <c r="AD64" s="849"/>
      <c r="AE64" s="849"/>
      <c r="AF64" s="849"/>
      <c r="AG64" s="849"/>
      <c r="AH64" s="850"/>
      <c r="AI64" s="983"/>
      <c r="AJ64" s="984"/>
      <c r="AK64" s="985"/>
      <c r="AL64" s="377">
        <v>25</v>
      </c>
      <c r="AM64" s="376"/>
      <c r="AN64" s="239"/>
      <c r="AO64" s="239"/>
      <c r="AP64" s="353"/>
      <c r="AQ64" s="353"/>
      <c r="AR64" s="353"/>
      <c r="AS64" s="353"/>
      <c r="AT64" s="353"/>
      <c r="AU64" s="319"/>
      <c r="AV64" s="319"/>
      <c r="AW64" s="319"/>
      <c r="AX64" s="319"/>
      <c r="AY64" s="319"/>
      <c r="AZ64" s="319"/>
      <c r="BA64" s="319"/>
    </row>
    <row r="65" spans="1:53" s="318" customFormat="1" ht="22" customHeight="1">
      <c r="A65" s="756"/>
      <c r="B65" s="945"/>
      <c r="C65" s="986"/>
      <c r="D65" s="940"/>
      <c r="E65" s="940"/>
      <c r="F65" s="940"/>
      <c r="G65" s="940"/>
      <c r="H65" s="940"/>
      <c r="I65" s="940"/>
      <c r="J65" s="987"/>
      <c r="K65" s="848"/>
      <c r="L65" s="849"/>
      <c r="M65" s="849"/>
      <c r="N65" s="849"/>
      <c r="O65" s="849"/>
      <c r="P65" s="849"/>
      <c r="Q65" s="849"/>
      <c r="R65" s="849"/>
      <c r="S65" s="849"/>
      <c r="T65" s="849"/>
      <c r="U65" s="849"/>
      <c r="V65" s="849"/>
      <c r="W65" s="849"/>
      <c r="X65" s="849"/>
      <c r="Y65" s="849"/>
      <c r="Z65" s="849"/>
      <c r="AA65" s="849"/>
      <c r="AB65" s="849"/>
      <c r="AC65" s="849"/>
      <c r="AD65" s="849"/>
      <c r="AE65" s="849"/>
      <c r="AF65" s="849"/>
      <c r="AG65" s="849"/>
      <c r="AH65" s="850"/>
      <c r="AI65" s="983"/>
      <c r="AJ65" s="984"/>
      <c r="AK65" s="985"/>
      <c r="AL65" s="377">
        <v>26</v>
      </c>
      <c r="AM65" s="376"/>
      <c r="AN65" s="239"/>
      <c r="AO65" s="239"/>
      <c r="AP65" s="353"/>
      <c r="AQ65" s="353"/>
      <c r="AR65" s="353"/>
      <c r="AS65" s="353"/>
      <c r="AT65" s="353"/>
      <c r="AU65" s="319"/>
      <c r="AV65" s="319"/>
      <c r="AW65" s="319"/>
      <c r="AX65" s="319"/>
      <c r="AY65" s="319"/>
      <c r="AZ65" s="319"/>
      <c r="BA65" s="319"/>
    </row>
    <row r="66" spans="1:53" s="318" customFormat="1" ht="22" customHeight="1">
      <c r="A66" s="756"/>
      <c r="B66" s="945"/>
      <c r="C66" s="986"/>
      <c r="D66" s="940"/>
      <c r="E66" s="940"/>
      <c r="F66" s="940"/>
      <c r="G66" s="940"/>
      <c r="H66" s="940"/>
      <c r="I66" s="940"/>
      <c r="J66" s="987"/>
      <c r="K66" s="848"/>
      <c r="L66" s="849"/>
      <c r="M66" s="849"/>
      <c r="N66" s="849"/>
      <c r="O66" s="849"/>
      <c r="P66" s="849"/>
      <c r="Q66" s="849"/>
      <c r="R66" s="849"/>
      <c r="S66" s="849"/>
      <c r="T66" s="849"/>
      <c r="U66" s="849"/>
      <c r="V66" s="849"/>
      <c r="W66" s="849"/>
      <c r="X66" s="849"/>
      <c r="Y66" s="849"/>
      <c r="Z66" s="849"/>
      <c r="AA66" s="849"/>
      <c r="AB66" s="849"/>
      <c r="AC66" s="849"/>
      <c r="AD66" s="849"/>
      <c r="AE66" s="849"/>
      <c r="AF66" s="849"/>
      <c r="AG66" s="849"/>
      <c r="AH66" s="850"/>
      <c r="AI66" s="983"/>
      <c r="AJ66" s="984"/>
      <c r="AK66" s="985"/>
      <c r="AL66" s="377">
        <v>27</v>
      </c>
      <c r="AM66" s="376"/>
      <c r="AN66" s="239"/>
      <c r="AO66" s="239"/>
      <c r="AP66" s="353"/>
      <c r="AQ66" s="353"/>
      <c r="AR66" s="353"/>
      <c r="AS66" s="353"/>
      <c r="AT66" s="353"/>
      <c r="AU66" s="319"/>
      <c r="AV66" s="319"/>
      <c r="AW66" s="319"/>
      <c r="AX66" s="319"/>
      <c r="AY66" s="319"/>
      <c r="AZ66" s="319"/>
      <c r="BA66" s="319"/>
    </row>
    <row r="67" spans="1:53" s="318" customFormat="1" ht="22" customHeight="1">
      <c r="A67" s="756"/>
      <c r="B67" s="945"/>
      <c r="C67" s="986"/>
      <c r="D67" s="940"/>
      <c r="E67" s="940"/>
      <c r="F67" s="940"/>
      <c r="G67" s="940"/>
      <c r="H67" s="940"/>
      <c r="I67" s="940"/>
      <c r="J67" s="987"/>
      <c r="K67" s="848"/>
      <c r="L67" s="849"/>
      <c r="M67" s="849"/>
      <c r="N67" s="849"/>
      <c r="O67" s="849"/>
      <c r="P67" s="849"/>
      <c r="Q67" s="849"/>
      <c r="R67" s="849"/>
      <c r="S67" s="849"/>
      <c r="T67" s="849"/>
      <c r="U67" s="849"/>
      <c r="V67" s="849"/>
      <c r="W67" s="849"/>
      <c r="X67" s="849"/>
      <c r="Y67" s="849"/>
      <c r="Z67" s="849"/>
      <c r="AA67" s="849"/>
      <c r="AB67" s="849"/>
      <c r="AC67" s="849"/>
      <c r="AD67" s="849"/>
      <c r="AE67" s="849"/>
      <c r="AF67" s="849"/>
      <c r="AG67" s="849"/>
      <c r="AH67" s="850"/>
      <c r="AI67" s="983"/>
      <c r="AJ67" s="984"/>
      <c r="AK67" s="985"/>
      <c r="AL67" s="377">
        <v>28</v>
      </c>
      <c r="AM67" s="376"/>
      <c r="AN67" s="239"/>
      <c r="AO67" s="239"/>
      <c r="AP67" s="353"/>
      <c r="AQ67" s="353"/>
      <c r="AR67" s="353"/>
      <c r="AS67" s="353"/>
      <c r="AT67" s="353"/>
      <c r="AU67" s="319"/>
      <c r="AV67" s="319"/>
      <c r="AW67" s="319"/>
      <c r="AX67" s="319"/>
      <c r="AY67" s="319"/>
      <c r="AZ67" s="319"/>
      <c r="BA67" s="319"/>
    </row>
    <row r="68" spans="1:53" s="318" customFormat="1" ht="22" customHeight="1">
      <c r="A68" s="756"/>
      <c r="B68" s="945"/>
      <c r="C68" s="986"/>
      <c r="D68" s="940"/>
      <c r="E68" s="940"/>
      <c r="F68" s="940"/>
      <c r="G68" s="940"/>
      <c r="H68" s="940"/>
      <c r="I68" s="940"/>
      <c r="J68" s="987"/>
      <c r="K68" s="848"/>
      <c r="L68" s="849"/>
      <c r="M68" s="849"/>
      <c r="N68" s="849"/>
      <c r="O68" s="849"/>
      <c r="P68" s="849"/>
      <c r="Q68" s="849"/>
      <c r="R68" s="849"/>
      <c r="S68" s="849"/>
      <c r="T68" s="849"/>
      <c r="U68" s="849"/>
      <c r="V68" s="849"/>
      <c r="W68" s="849"/>
      <c r="X68" s="849"/>
      <c r="Y68" s="849"/>
      <c r="Z68" s="849"/>
      <c r="AA68" s="849"/>
      <c r="AB68" s="849"/>
      <c r="AC68" s="849"/>
      <c r="AD68" s="849"/>
      <c r="AE68" s="849"/>
      <c r="AF68" s="849"/>
      <c r="AG68" s="849"/>
      <c r="AH68" s="850"/>
      <c r="AI68" s="983"/>
      <c r="AJ68" s="984"/>
      <c r="AK68" s="985"/>
      <c r="AL68" s="377">
        <v>29</v>
      </c>
      <c r="AM68" s="376"/>
      <c r="AN68" s="239"/>
      <c r="AO68" s="239"/>
      <c r="AP68" s="353"/>
      <c r="AQ68" s="353"/>
      <c r="AR68" s="353"/>
      <c r="AS68" s="353"/>
      <c r="AT68" s="353"/>
      <c r="AU68" s="319"/>
      <c r="AV68" s="319"/>
      <c r="AW68" s="319"/>
      <c r="AX68" s="319"/>
      <c r="AY68" s="319"/>
      <c r="AZ68" s="319"/>
      <c r="BA68" s="319"/>
    </row>
    <row r="69" spans="1:53" ht="22" customHeight="1" thickBot="1">
      <c r="A69" s="756"/>
      <c r="B69" s="946"/>
      <c r="C69" s="986"/>
      <c r="D69" s="940"/>
      <c r="E69" s="940"/>
      <c r="F69" s="940"/>
      <c r="G69" s="940"/>
      <c r="H69" s="940"/>
      <c r="I69" s="940"/>
      <c r="J69" s="940"/>
      <c r="K69" s="848"/>
      <c r="L69" s="849"/>
      <c r="M69" s="849"/>
      <c r="N69" s="849"/>
      <c r="O69" s="849"/>
      <c r="P69" s="849"/>
      <c r="Q69" s="849"/>
      <c r="R69" s="849"/>
      <c r="S69" s="849"/>
      <c r="T69" s="849"/>
      <c r="U69" s="849"/>
      <c r="V69" s="849"/>
      <c r="W69" s="849"/>
      <c r="X69" s="849"/>
      <c r="Y69" s="849"/>
      <c r="Z69" s="849"/>
      <c r="AA69" s="849"/>
      <c r="AB69" s="849"/>
      <c r="AC69" s="849"/>
      <c r="AD69" s="849"/>
      <c r="AE69" s="849"/>
      <c r="AF69" s="849"/>
      <c r="AG69" s="849"/>
      <c r="AH69" s="850"/>
      <c r="AI69" s="1002"/>
      <c r="AJ69" s="1003"/>
      <c r="AK69" s="1004"/>
      <c r="AL69" s="348">
        <v>30</v>
      </c>
      <c r="AM69" s="324"/>
      <c r="AN69" s="239"/>
      <c r="AO69" s="239"/>
      <c r="AP69" s="353"/>
      <c r="AQ69" s="353"/>
      <c r="AR69" s="353"/>
      <c r="AS69" s="353"/>
      <c r="AT69" s="353"/>
      <c r="AU69" s="239"/>
      <c r="AV69" s="239"/>
      <c r="AW69" s="239"/>
      <c r="AX69" s="239"/>
      <c r="AY69" s="239"/>
      <c r="AZ69" s="239"/>
      <c r="BA69" s="239"/>
    </row>
    <row r="70" spans="1:53" ht="28.5" customHeight="1" thickBot="1">
      <c r="A70" s="756"/>
      <c r="B70" s="764" t="s">
        <v>14</v>
      </c>
      <c r="C70" s="1008"/>
      <c r="D70" s="1008"/>
      <c r="E70" s="1008"/>
      <c r="F70" s="1008"/>
      <c r="G70" s="1008"/>
      <c r="H70" s="1008"/>
      <c r="I70" s="1008"/>
      <c r="J70" s="1009"/>
      <c r="K70" s="322" t="s">
        <v>153</v>
      </c>
      <c r="L70" s="902" t="s">
        <v>46</v>
      </c>
      <c r="M70" s="888"/>
      <c r="N70" s="888"/>
      <c r="O70" s="888"/>
      <c r="P70" s="322"/>
      <c r="Q70" s="902" t="s">
        <v>47</v>
      </c>
      <c r="R70" s="888"/>
      <c r="S70" s="888"/>
      <c r="T70" s="888"/>
      <c r="U70" s="1025"/>
      <c r="V70" s="1025"/>
      <c r="W70" s="1025"/>
      <c r="X70" s="1025"/>
      <c r="Y70" s="1025"/>
      <c r="Z70" s="1025"/>
      <c r="AA70" s="1025"/>
      <c r="AB70" s="1025"/>
      <c r="AC70" s="1025"/>
      <c r="AD70" s="1025"/>
      <c r="AE70" s="1025"/>
      <c r="AF70" s="1025"/>
      <c r="AG70" s="1025"/>
      <c r="AH70" s="1026"/>
      <c r="AI70" s="972"/>
      <c r="AJ70" s="973"/>
      <c r="AK70" s="974"/>
      <c r="AL70" s="378"/>
      <c r="AM70" s="376"/>
      <c r="AN70" s="239"/>
      <c r="AO70" s="239"/>
      <c r="AP70" s="353"/>
      <c r="AQ70" s="353"/>
      <c r="AR70" s="353"/>
      <c r="AS70" s="353"/>
      <c r="AT70" s="353"/>
      <c r="AU70" s="239"/>
      <c r="AV70" s="239"/>
      <c r="AW70" s="239"/>
      <c r="AX70" s="239"/>
      <c r="AY70" s="239"/>
      <c r="AZ70" s="239"/>
      <c r="BA70" s="239"/>
    </row>
    <row r="71" spans="1:53" ht="22" customHeight="1">
      <c r="A71" s="756"/>
      <c r="B71" s="1010" t="s">
        <v>130</v>
      </c>
      <c r="C71" s="880"/>
      <c r="D71" s="880"/>
      <c r="E71" s="880"/>
      <c r="F71" s="880"/>
      <c r="G71" s="880"/>
      <c r="H71" s="880"/>
      <c r="I71" s="880"/>
      <c r="J71" s="1011"/>
      <c r="K71" s="1000"/>
      <c r="L71" s="1001"/>
      <c r="M71" s="860"/>
      <c r="N71" s="1032"/>
      <c r="O71" s="843"/>
      <c r="P71" s="843"/>
      <c r="Q71" s="843"/>
      <c r="R71" s="843"/>
      <c r="S71" s="843"/>
      <c r="T71" s="843"/>
      <c r="U71" s="843"/>
      <c r="V71" s="843"/>
      <c r="W71" s="843"/>
      <c r="X71" s="843"/>
      <c r="Y71" s="843"/>
      <c r="Z71" s="843"/>
      <c r="AA71" s="843"/>
      <c r="AB71" s="843"/>
      <c r="AC71" s="843"/>
      <c r="AD71" s="843"/>
      <c r="AE71" s="843"/>
      <c r="AF71" s="843"/>
      <c r="AG71" s="843"/>
      <c r="AH71" s="844"/>
      <c r="AI71" s="1005"/>
      <c r="AJ71" s="1006"/>
      <c r="AK71" s="1007"/>
      <c r="AL71" s="379">
        <v>1</v>
      </c>
      <c r="AM71" s="375"/>
      <c r="AN71" s="239"/>
      <c r="AO71" s="239"/>
      <c r="AP71" s="353"/>
      <c r="AQ71" s="353"/>
      <c r="AR71" s="353"/>
      <c r="AS71" s="353"/>
      <c r="AT71" s="353"/>
      <c r="AU71" s="239"/>
      <c r="AV71" s="239"/>
      <c r="AW71" s="239"/>
      <c r="AX71" s="239"/>
      <c r="AY71" s="239"/>
      <c r="AZ71" s="239"/>
      <c r="BA71" s="239"/>
    </row>
    <row r="72" spans="1:53" ht="22" customHeight="1">
      <c r="A72" s="756"/>
      <c r="B72" s="1012"/>
      <c r="C72" s="882"/>
      <c r="D72" s="882"/>
      <c r="E72" s="882"/>
      <c r="F72" s="882"/>
      <c r="G72" s="882"/>
      <c r="H72" s="882"/>
      <c r="I72" s="882"/>
      <c r="J72" s="1013"/>
      <c r="K72" s="1027"/>
      <c r="L72" s="1028"/>
      <c r="M72" s="799"/>
      <c r="N72" s="994"/>
      <c r="O72" s="995"/>
      <c r="P72" s="995"/>
      <c r="Q72" s="995"/>
      <c r="R72" s="995"/>
      <c r="S72" s="995"/>
      <c r="T72" s="995"/>
      <c r="U72" s="995"/>
      <c r="V72" s="995"/>
      <c r="W72" s="995"/>
      <c r="X72" s="995"/>
      <c r="Y72" s="995"/>
      <c r="Z72" s="995"/>
      <c r="AA72" s="995"/>
      <c r="AB72" s="995"/>
      <c r="AC72" s="995"/>
      <c r="AD72" s="995"/>
      <c r="AE72" s="995"/>
      <c r="AF72" s="995"/>
      <c r="AG72" s="995"/>
      <c r="AH72" s="996"/>
      <c r="AI72" s="988"/>
      <c r="AJ72" s="989"/>
      <c r="AK72" s="990"/>
      <c r="AL72" s="378">
        <v>2</v>
      </c>
      <c r="AM72" s="376"/>
      <c r="AN72" s="239"/>
      <c r="AO72" s="239"/>
      <c r="AP72" s="353"/>
      <c r="AQ72" s="353"/>
      <c r="AR72" s="353"/>
      <c r="AS72" s="353"/>
      <c r="AT72" s="353"/>
      <c r="AU72" s="239"/>
      <c r="AV72" s="239"/>
      <c r="AW72" s="239"/>
      <c r="AX72" s="239"/>
      <c r="AY72" s="239"/>
      <c r="AZ72" s="239"/>
      <c r="BA72" s="239"/>
    </row>
    <row r="73" spans="1:53" ht="22" customHeight="1">
      <c r="A73" s="756"/>
      <c r="B73" s="1012"/>
      <c r="C73" s="882"/>
      <c r="D73" s="882"/>
      <c r="E73" s="882"/>
      <c r="F73" s="882"/>
      <c r="G73" s="882"/>
      <c r="H73" s="882"/>
      <c r="I73" s="882"/>
      <c r="J73" s="1013"/>
      <c r="K73" s="1027"/>
      <c r="L73" s="1028"/>
      <c r="M73" s="799"/>
      <c r="N73" s="994"/>
      <c r="O73" s="995"/>
      <c r="P73" s="995"/>
      <c r="Q73" s="995"/>
      <c r="R73" s="995"/>
      <c r="S73" s="995"/>
      <c r="T73" s="995"/>
      <c r="U73" s="995"/>
      <c r="V73" s="995"/>
      <c r="W73" s="995"/>
      <c r="X73" s="995"/>
      <c r="Y73" s="995"/>
      <c r="Z73" s="995"/>
      <c r="AA73" s="995"/>
      <c r="AB73" s="995"/>
      <c r="AC73" s="995"/>
      <c r="AD73" s="995"/>
      <c r="AE73" s="995"/>
      <c r="AF73" s="995"/>
      <c r="AG73" s="995"/>
      <c r="AH73" s="996"/>
      <c r="AI73" s="988"/>
      <c r="AJ73" s="989"/>
      <c r="AK73" s="990"/>
      <c r="AL73" s="378">
        <v>3</v>
      </c>
      <c r="AM73" s="376"/>
      <c r="AN73" s="239"/>
      <c r="AO73" s="239"/>
      <c r="AP73" s="353"/>
      <c r="AQ73" s="353"/>
      <c r="AR73" s="353"/>
      <c r="AS73" s="353"/>
      <c r="AT73" s="353"/>
      <c r="AU73" s="239"/>
      <c r="AV73" s="239"/>
      <c r="AW73" s="239"/>
      <c r="AX73" s="239"/>
      <c r="AY73" s="239"/>
      <c r="AZ73" s="239"/>
      <c r="BA73" s="239"/>
    </row>
    <row r="74" spans="1:53" ht="22" customHeight="1" thickBot="1">
      <c r="A74" s="756"/>
      <c r="B74" s="1014"/>
      <c r="C74" s="884"/>
      <c r="D74" s="884"/>
      <c r="E74" s="884"/>
      <c r="F74" s="884"/>
      <c r="G74" s="884"/>
      <c r="H74" s="884"/>
      <c r="I74" s="884"/>
      <c r="J74" s="1015"/>
      <c r="K74" s="1029"/>
      <c r="L74" s="1030"/>
      <c r="M74" s="1031"/>
      <c r="N74" s="997"/>
      <c r="O74" s="998"/>
      <c r="P74" s="998"/>
      <c r="Q74" s="998"/>
      <c r="R74" s="998"/>
      <c r="S74" s="998"/>
      <c r="T74" s="998"/>
      <c r="U74" s="998"/>
      <c r="V74" s="998"/>
      <c r="W74" s="998"/>
      <c r="X74" s="998"/>
      <c r="Y74" s="998"/>
      <c r="Z74" s="998"/>
      <c r="AA74" s="998"/>
      <c r="AB74" s="998"/>
      <c r="AC74" s="998"/>
      <c r="AD74" s="998"/>
      <c r="AE74" s="998"/>
      <c r="AF74" s="998"/>
      <c r="AG74" s="998"/>
      <c r="AH74" s="999"/>
      <c r="AI74" s="991"/>
      <c r="AJ74" s="992"/>
      <c r="AK74" s="993"/>
      <c r="AL74" s="380">
        <v>4</v>
      </c>
      <c r="AM74" s="324"/>
      <c r="AN74" s="239"/>
      <c r="AO74" s="239"/>
      <c r="AP74" s="353"/>
      <c r="AQ74" s="353"/>
      <c r="AR74" s="353"/>
      <c r="AS74" s="353"/>
      <c r="AT74" s="353"/>
      <c r="AU74" s="239"/>
      <c r="AV74" s="239"/>
      <c r="AW74" s="239"/>
      <c r="AX74" s="239"/>
      <c r="AY74" s="239"/>
      <c r="AZ74" s="239"/>
      <c r="BA74" s="239"/>
    </row>
    <row r="75" spans="1:53" ht="25" customHeight="1">
      <c r="A75" s="756"/>
      <c r="B75" s="1034" t="s">
        <v>49</v>
      </c>
      <c r="C75" s="1035"/>
      <c r="D75" s="1035"/>
      <c r="E75" s="1035"/>
      <c r="F75" s="1035"/>
      <c r="G75" s="1036">
        <f>SUM(N75,U75,AB75,AI75)</f>
        <v>0</v>
      </c>
      <c r="H75" s="1036"/>
      <c r="I75" s="1036"/>
      <c r="J75" s="1037"/>
      <c r="K75" s="889" t="s">
        <v>50</v>
      </c>
      <c r="L75" s="890"/>
      <c r="M75" s="890"/>
      <c r="N75" s="822">
        <f>SUM(AI15:AK39)</f>
        <v>0</v>
      </c>
      <c r="O75" s="822"/>
      <c r="P75" s="822"/>
      <c r="Q75" s="822"/>
      <c r="R75" s="762" t="s">
        <v>51</v>
      </c>
      <c r="S75" s="763"/>
      <c r="T75" s="763"/>
      <c r="U75" s="822">
        <f>SUM(AI40:AK69)</f>
        <v>0</v>
      </c>
      <c r="V75" s="822"/>
      <c r="W75" s="822"/>
      <c r="X75" s="822"/>
      <c r="Y75" s="762" t="s">
        <v>14</v>
      </c>
      <c r="Z75" s="763"/>
      <c r="AA75" s="763"/>
      <c r="AB75" s="795">
        <f>AI70</f>
        <v>0</v>
      </c>
      <c r="AC75" s="795"/>
      <c r="AD75" s="795"/>
      <c r="AE75" s="762" t="s">
        <v>54</v>
      </c>
      <c r="AF75" s="763"/>
      <c r="AG75" s="763"/>
      <c r="AH75" s="763"/>
      <c r="AI75" s="822">
        <f>SUM(AI71:AK74)</f>
        <v>0</v>
      </c>
      <c r="AJ75" s="822"/>
      <c r="AK75" s="977"/>
      <c r="AL75" s="344"/>
      <c r="AM75" s="236"/>
      <c r="AN75" s="239"/>
      <c r="AO75" s="239"/>
      <c r="AP75" s="353"/>
      <c r="AQ75" s="353"/>
      <c r="AR75" s="353"/>
      <c r="AS75" s="353"/>
      <c r="AT75" s="353"/>
      <c r="AU75" s="239"/>
      <c r="AV75" s="239"/>
      <c r="AW75" s="239"/>
      <c r="AX75" s="239"/>
      <c r="AY75" s="239"/>
      <c r="AZ75" s="239"/>
      <c r="BA75" s="239"/>
    </row>
    <row r="76" spans="1:53" ht="24.25" customHeight="1">
      <c r="A76" s="756"/>
      <c r="B76" s="767" t="s">
        <v>251</v>
      </c>
      <c r="C76" s="869"/>
      <c r="D76" s="869"/>
      <c r="E76" s="869"/>
      <c r="F76" s="869"/>
      <c r="G76" s="869"/>
      <c r="H76" s="869"/>
      <c r="I76" s="869"/>
      <c r="J76" s="870"/>
      <c r="K76" s="877" t="s">
        <v>131</v>
      </c>
      <c r="L76" s="878"/>
      <c r="M76" s="878"/>
      <c r="N76" s="384"/>
      <c r="O76" s="384"/>
      <c r="P76" s="384"/>
      <c r="Q76" s="384"/>
      <c r="R76" s="384"/>
      <c r="S76" s="384"/>
      <c r="T76" s="384"/>
      <c r="U76" s="384"/>
      <c r="V76" s="384"/>
      <c r="W76" s="384"/>
      <c r="X76" s="384"/>
      <c r="Y76" s="384"/>
      <c r="Z76" s="1021"/>
      <c r="AA76" s="1021"/>
      <c r="AB76" s="1021"/>
      <c r="AC76" s="1022"/>
      <c r="AD76" s="359"/>
      <c r="AE76" s="880" t="s">
        <v>29</v>
      </c>
      <c r="AF76" s="880"/>
      <c r="AG76" s="880"/>
      <c r="AH76" s="891">
        <f>SUM(Z76:AC77)</f>
        <v>0</v>
      </c>
      <c r="AI76" s="891"/>
      <c r="AJ76" s="891"/>
      <c r="AK76" s="1039"/>
      <c r="AL76" s="344"/>
      <c r="AM76" s="236"/>
      <c r="AN76" s="239"/>
      <c r="AO76" s="239"/>
      <c r="AP76" s="353"/>
      <c r="AQ76" s="353"/>
      <c r="AR76" s="353"/>
      <c r="AS76" s="353"/>
      <c r="AT76" s="353"/>
      <c r="AU76" s="239"/>
      <c r="AV76" s="239"/>
      <c r="AW76" s="239"/>
      <c r="AX76" s="239"/>
      <c r="AY76" s="239"/>
      <c r="AZ76" s="239"/>
      <c r="BA76" s="239"/>
    </row>
    <row r="77" spans="1:53" ht="24.25" customHeight="1">
      <c r="A77" s="756"/>
      <c r="B77" s="871"/>
      <c r="C77" s="872"/>
      <c r="D77" s="872"/>
      <c r="E77" s="872"/>
      <c r="F77" s="872"/>
      <c r="G77" s="872"/>
      <c r="H77" s="872"/>
      <c r="I77" s="872"/>
      <c r="J77" s="873"/>
      <c r="K77" s="877" t="s">
        <v>259</v>
      </c>
      <c r="L77" s="878"/>
      <c r="M77" s="878"/>
      <c r="N77" s="878"/>
      <c r="O77" s="878"/>
      <c r="P77" s="878"/>
      <c r="Q77" s="878"/>
      <c r="R77" s="878"/>
      <c r="S77" s="878"/>
      <c r="T77" s="878"/>
      <c r="U77" s="878"/>
      <c r="V77" s="878"/>
      <c r="W77" s="878"/>
      <c r="X77" s="1044" t="s">
        <v>120</v>
      </c>
      <c r="Y77" s="1044"/>
      <c r="Z77" s="1023"/>
      <c r="AA77" s="1023"/>
      <c r="AB77" s="1023"/>
      <c r="AC77" s="1024"/>
      <c r="AD77" s="360"/>
      <c r="AE77" s="882"/>
      <c r="AF77" s="882"/>
      <c r="AG77" s="882"/>
      <c r="AH77" s="1040"/>
      <c r="AI77" s="1040"/>
      <c r="AJ77" s="1040"/>
      <c r="AK77" s="1041"/>
      <c r="AL77" s="344"/>
      <c r="AM77" s="236"/>
      <c r="AN77" s="239"/>
      <c r="AO77" s="239"/>
      <c r="AP77" s="353"/>
      <c r="AQ77" s="353"/>
      <c r="AR77" s="353"/>
      <c r="AS77" s="353"/>
      <c r="AT77" s="353"/>
      <c r="AU77" s="239"/>
      <c r="AV77" s="239"/>
      <c r="AW77" s="239"/>
      <c r="AX77" s="239"/>
      <c r="AY77" s="239"/>
      <c r="AZ77" s="239"/>
      <c r="BA77" s="239"/>
    </row>
    <row r="78" spans="1:53" ht="24.25" customHeight="1" thickBot="1">
      <c r="A78" s="756"/>
      <c r="B78" s="874"/>
      <c r="C78" s="875"/>
      <c r="D78" s="875"/>
      <c r="E78" s="875"/>
      <c r="F78" s="875"/>
      <c r="G78" s="875"/>
      <c r="H78" s="875"/>
      <c r="I78" s="875"/>
      <c r="J78" s="876"/>
      <c r="K78" s="861" t="s">
        <v>260</v>
      </c>
      <c r="L78" s="862"/>
      <c r="M78" s="862"/>
      <c r="N78" s="878"/>
      <c r="O78" s="878"/>
      <c r="P78" s="878"/>
      <c r="Q78" s="878"/>
      <c r="R78" s="878"/>
      <c r="S78" s="878"/>
      <c r="T78" s="878"/>
      <c r="U78" s="878"/>
      <c r="V78" s="878"/>
      <c r="W78" s="878"/>
      <c r="X78" s="878"/>
      <c r="Y78" s="878"/>
      <c r="Z78" s="878"/>
      <c r="AA78" s="878"/>
      <c r="AB78" s="386" t="s">
        <v>120</v>
      </c>
      <c r="AC78" s="362"/>
      <c r="AD78" s="385"/>
      <c r="AE78" s="884"/>
      <c r="AF78" s="884"/>
      <c r="AG78" s="884"/>
      <c r="AH78" s="1042"/>
      <c r="AI78" s="1042"/>
      <c r="AJ78" s="1042"/>
      <c r="AK78" s="1043"/>
      <c r="AL78" s="344"/>
      <c r="AM78" s="964" t="s">
        <v>133</v>
      </c>
      <c r="AN78" s="965"/>
      <c r="AO78" s="239"/>
      <c r="AP78" s="353"/>
      <c r="AQ78" s="353"/>
      <c r="AR78" s="353"/>
      <c r="AS78" s="353"/>
      <c r="AT78" s="353"/>
      <c r="AU78" s="239"/>
      <c r="AV78" s="239"/>
      <c r="AW78" s="239"/>
      <c r="AX78" s="239"/>
      <c r="AY78" s="239"/>
      <c r="AZ78" s="239"/>
      <c r="BA78" s="239"/>
    </row>
    <row r="79" spans="1:53" ht="30" customHeight="1" thickTop="1">
      <c r="A79" s="325"/>
      <c r="B79" s="764" t="s">
        <v>252</v>
      </c>
      <c r="C79" s="1008"/>
      <c r="D79" s="1008"/>
      <c r="E79" s="1008"/>
      <c r="F79" s="1008"/>
      <c r="G79" s="1008"/>
      <c r="H79" s="1008"/>
      <c r="I79" s="1008"/>
      <c r="J79" s="1009"/>
      <c r="K79" s="902"/>
      <c r="L79" s="888"/>
      <c r="M79" s="888"/>
      <c r="N79" s="888"/>
      <c r="O79" s="888"/>
      <c r="P79" s="888"/>
      <c r="Q79" s="888"/>
      <c r="R79" s="888"/>
      <c r="S79" s="888"/>
      <c r="T79" s="888"/>
      <c r="U79" s="888"/>
      <c r="V79" s="888"/>
      <c r="W79" s="888"/>
      <c r="X79" s="888"/>
      <c r="Y79" s="888"/>
      <c r="Z79" s="888"/>
      <c r="AA79" s="888"/>
      <c r="AB79" s="888"/>
      <c r="AC79" s="888"/>
      <c r="AD79" s="888"/>
      <c r="AE79" s="888"/>
      <c r="AF79" s="888"/>
      <c r="AG79" s="888"/>
      <c r="AH79" s="888"/>
      <c r="AI79" s="888"/>
      <c r="AJ79" s="888"/>
      <c r="AK79" s="1038"/>
      <c r="AL79" s="344"/>
      <c r="AM79" s="236"/>
      <c r="AN79" s="239"/>
      <c r="AO79" s="239"/>
      <c r="AP79" s="353"/>
      <c r="AQ79" s="353"/>
      <c r="AR79" s="353"/>
      <c r="AS79" s="353"/>
      <c r="AT79" s="353"/>
      <c r="AU79" s="239"/>
      <c r="AV79" s="239"/>
      <c r="AW79" s="239"/>
      <c r="AX79" s="239"/>
      <c r="AY79" s="239"/>
      <c r="AZ79" s="239"/>
      <c r="BA79" s="239"/>
    </row>
    <row r="80" spans="1:53" ht="30" customHeight="1" thickBot="1">
      <c r="A80" s="752" t="s">
        <v>15</v>
      </c>
      <c r="B80" s="753"/>
      <c r="C80" s="753"/>
      <c r="D80" s="754"/>
      <c r="E80" s="866" t="s">
        <v>30</v>
      </c>
      <c r="F80" s="867"/>
      <c r="G80" s="867"/>
      <c r="H80" s="867"/>
      <c r="I80" s="867"/>
      <c r="J80" s="867"/>
      <c r="K80" s="867"/>
      <c r="L80" s="867"/>
      <c r="M80" s="867"/>
      <c r="N80" s="867"/>
      <c r="O80" s="867"/>
      <c r="P80" s="867"/>
      <c r="Q80" s="867"/>
      <c r="R80" s="867"/>
      <c r="S80" s="867"/>
      <c r="T80" s="867"/>
      <c r="U80" s="867"/>
      <c r="V80" s="867"/>
      <c r="W80" s="867"/>
      <c r="X80" s="867"/>
      <c r="Y80" s="867"/>
      <c r="Z80" s="867"/>
      <c r="AA80" s="867"/>
      <c r="AB80" s="867"/>
      <c r="AC80" s="867"/>
      <c r="AD80" s="867"/>
      <c r="AE80" s="867"/>
      <c r="AF80" s="867"/>
      <c r="AG80" s="867"/>
      <c r="AH80" s="867"/>
      <c r="AI80" s="867"/>
      <c r="AJ80" s="867"/>
      <c r="AK80" s="868"/>
      <c r="AL80" s="344"/>
      <c r="AM80" s="1033"/>
      <c r="AN80" s="1033"/>
      <c r="AO80" s="239"/>
      <c r="AP80" s="353"/>
      <c r="AQ80" s="353"/>
      <c r="AR80" s="353"/>
      <c r="AS80" s="353"/>
      <c r="AT80" s="353"/>
      <c r="AU80" s="239"/>
      <c r="AV80" s="239"/>
      <c r="AW80" s="239"/>
      <c r="AX80" s="239"/>
      <c r="AY80" s="239"/>
      <c r="AZ80" s="239"/>
      <c r="BA80" s="239"/>
    </row>
    <row r="81" spans="1:53" ht="15" customHeight="1">
      <c r="A81" s="1020" t="s">
        <v>132</v>
      </c>
      <c r="B81" s="1020"/>
      <c r="C81" s="1020"/>
      <c r="D81" s="1020"/>
      <c r="E81" s="1020"/>
      <c r="F81" s="1020"/>
      <c r="G81" s="1020"/>
      <c r="H81" s="1020"/>
      <c r="I81" s="1020"/>
      <c r="J81" s="1020"/>
      <c r="K81" s="1020"/>
      <c r="L81" s="1020"/>
      <c r="M81" s="1020"/>
      <c r="N81" s="1020"/>
      <c r="O81" s="1020"/>
      <c r="P81" s="1020"/>
      <c r="Q81" s="1020"/>
      <c r="R81" s="1020"/>
      <c r="S81" s="1020"/>
      <c r="T81" s="1020"/>
      <c r="U81" s="1020"/>
      <c r="V81" s="1020"/>
      <c r="W81" s="1020"/>
      <c r="X81" s="1020"/>
      <c r="Y81" s="1020"/>
      <c r="Z81" s="1020"/>
      <c r="AA81" s="1020"/>
      <c r="AB81" s="1020"/>
      <c r="AC81" s="1020"/>
      <c r="AD81" s="1020"/>
      <c r="AE81" s="1020"/>
      <c r="AF81" s="1020"/>
      <c r="AG81" s="1020"/>
      <c r="AH81" s="1020"/>
      <c r="AI81" s="1020"/>
      <c r="AJ81" s="1020"/>
      <c r="AK81" s="1020"/>
      <c r="AL81" s="344"/>
      <c r="AM81" s="236"/>
      <c r="AN81" s="239"/>
      <c r="AO81" s="239"/>
      <c r="AP81" s="353"/>
      <c r="AQ81" s="353"/>
      <c r="AR81" s="353"/>
      <c r="AS81" s="353"/>
      <c r="AT81" s="353"/>
      <c r="AU81" s="239"/>
      <c r="AV81" s="239"/>
      <c r="AW81" s="239"/>
      <c r="AX81" s="239"/>
      <c r="AY81" s="239"/>
      <c r="AZ81" s="239"/>
      <c r="BA81" s="239"/>
    </row>
    <row r="82" spans="1:53" ht="65" customHeight="1">
      <c r="A82" s="833" t="s">
        <v>258</v>
      </c>
      <c r="B82" s="833"/>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344"/>
      <c r="AM82" s="236"/>
      <c r="AN82" s="239"/>
      <c r="AO82" s="239"/>
      <c r="AP82" s="353"/>
      <c r="AQ82" s="353"/>
      <c r="AR82" s="353"/>
      <c r="AS82" s="353"/>
      <c r="AT82" s="353"/>
      <c r="AU82" s="239"/>
      <c r="AV82" s="239"/>
      <c r="AW82" s="239"/>
      <c r="AX82" s="239"/>
      <c r="AY82" s="239"/>
      <c r="AZ82" s="239"/>
      <c r="BA82" s="239"/>
    </row>
    <row r="83" spans="1:53" ht="45.15" customHeight="1">
      <c r="A83" s="833" t="s">
        <v>257</v>
      </c>
      <c r="B83" s="833"/>
      <c r="C83" s="833"/>
      <c r="D83" s="833"/>
      <c r="E83" s="833"/>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833"/>
      <c r="AD83" s="833"/>
      <c r="AE83" s="833"/>
      <c r="AF83" s="833"/>
      <c r="AG83" s="833"/>
      <c r="AH83" s="833"/>
      <c r="AI83" s="833"/>
      <c r="AJ83" s="833"/>
      <c r="AK83" s="833"/>
      <c r="AL83" s="344"/>
      <c r="AM83" s="236"/>
      <c r="AN83" s="239"/>
      <c r="AO83" s="239"/>
      <c r="AP83" s="353"/>
      <c r="AQ83" s="353"/>
      <c r="AR83" s="353"/>
      <c r="AS83" s="353"/>
      <c r="AT83" s="353"/>
      <c r="AU83" s="239"/>
      <c r="AV83" s="239"/>
      <c r="AW83" s="239"/>
      <c r="AX83" s="239"/>
      <c r="AY83" s="239"/>
      <c r="AZ83" s="239"/>
      <c r="BA83" s="239"/>
    </row>
    <row r="84" spans="1:53" ht="30" customHeight="1">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344"/>
      <c r="AM84" s="236"/>
      <c r="AN84" s="239"/>
      <c r="AO84" s="239"/>
      <c r="AP84" s="353"/>
      <c r="AQ84" s="353"/>
      <c r="AR84" s="353"/>
      <c r="AS84" s="353"/>
      <c r="AT84" s="353"/>
      <c r="AU84" s="239"/>
      <c r="AV84" s="239"/>
      <c r="AW84" s="239"/>
      <c r="AX84" s="239"/>
      <c r="AY84" s="239"/>
      <c r="AZ84" s="239"/>
      <c r="BA84" s="239"/>
    </row>
  </sheetData>
  <sheetProtection sheet="1" formatCells="0" formatColumns="0" formatRows="0" insertRows="0" deleteRows="0"/>
  <mergeCells count="263">
    <mergeCell ref="X77:Y77"/>
    <mergeCell ref="N77:W77"/>
    <mergeCell ref="N78:AA78"/>
    <mergeCell ref="K78:M78"/>
    <mergeCell ref="K76:M76"/>
    <mergeCell ref="A1:E1"/>
    <mergeCell ref="A3:E3"/>
    <mergeCell ref="AD1:AJ1"/>
    <mergeCell ref="F6:G6"/>
    <mergeCell ref="F7:G7"/>
    <mergeCell ref="F8:G8"/>
    <mergeCell ref="F9:G9"/>
    <mergeCell ref="F10:G10"/>
    <mergeCell ref="F11:G11"/>
    <mergeCell ref="A5:E5"/>
    <mergeCell ref="F5:AK5"/>
    <mergeCell ref="H7:T7"/>
    <mergeCell ref="H8:T8"/>
    <mergeCell ref="H9:T9"/>
    <mergeCell ref="H10:T10"/>
    <mergeCell ref="H11:T11"/>
    <mergeCell ref="A2:AK2"/>
    <mergeCell ref="H6:T6"/>
    <mergeCell ref="Y9:AF9"/>
    <mergeCell ref="Y6:AF6"/>
    <mergeCell ref="Y7:AF7"/>
    <mergeCell ref="Y8:AF8"/>
    <mergeCell ref="Y10:AF10"/>
    <mergeCell ref="Y11:AF11"/>
    <mergeCell ref="AI14:AK14"/>
    <mergeCell ref="AI6:AK6"/>
    <mergeCell ref="AI7:AK7"/>
    <mergeCell ref="AI8:AK8"/>
    <mergeCell ref="AI9:AK9"/>
    <mergeCell ref="AI10:AK10"/>
    <mergeCell ref="AI11:AK11"/>
    <mergeCell ref="U7:X7"/>
    <mergeCell ref="U8:X8"/>
    <mergeCell ref="U9:X9"/>
    <mergeCell ref="U10:X10"/>
    <mergeCell ref="U11:X11"/>
    <mergeCell ref="U12:X12"/>
    <mergeCell ref="L14:AH14"/>
    <mergeCell ref="H12:T12"/>
    <mergeCell ref="B14:J14"/>
    <mergeCell ref="AM78:AN78"/>
    <mergeCell ref="Y12:AF12"/>
    <mergeCell ref="K18:AH18"/>
    <mergeCell ref="AI18:AK18"/>
    <mergeCell ref="AM80:AN80"/>
    <mergeCell ref="A82:AK82"/>
    <mergeCell ref="B75:F75"/>
    <mergeCell ref="G75:J75"/>
    <mergeCell ref="K77:M77"/>
    <mergeCell ref="K79:AK79"/>
    <mergeCell ref="AE75:AH75"/>
    <mergeCell ref="B76:J78"/>
    <mergeCell ref="B79:J79"/>
    <mergeCell ref="AB75:AD75"/>
    <mergeCell ref="K75:M75"/>
    <mergeCell ref="N75:Q75"/>
    <mergeCell ref="R75:T75"/>
    <mergeCell ref="U75:X75"/>
    <mergeCell ref="Y75:AA75"/>
    <mergeCell ref="AE76:AG78"/>
    <mergeCell ref="AH76:AK78"/>
    <mergeCell ref="AI75:AK75"/>
    <mergeCell ref="AI12:AK12"/>
    <mergeCell ref="AI16:AK16"/>
    <mergeCell ref="A83:AK83"/>
    <mergeCell ref="A80:D80"/>
    <mergeCell ref="E80:AK80"/>
    <mergeCell ref="A81:AK81"/>
    <mergeCell ref="Z76:AC76"/>
    <mergeCell ref="Z77:AC77"/>
    <mergeCell ref="A13:A78"/>
    <mergeCell ref="B13:E13"/>
    <mergeCell ref="F13:AK13"/>
    <mergeCell ref="L70:O70"/>
    <mergeCell ref="Q70:T70"/>
    <mergeCell ref="U70:AH70"/>
    <mergeCell ref="K72:M72"/>
    <mergeCell ref="K73:M73"/>
    <mergeCell ref="K74:M74"/>
    <mergeCell ref="N71:AH71"/>
    <mergeCell ref="N72:AH72"/>
    <mergeCell ref="C39:J39"/>
    <mergeCell ref="C40:J40"/>
    <mergeCell ref="C41:J41"/>
    <mergeCell ref="C42:J42"/>
    <mergeCell ref="C43:J43"/>
    <mergeCell ref="B15:B39"/>
    <mergeCell ref="AI15:AK15"/>
    <mergeCell ref="AI17:AK17"/>
    <mergeCell ref="F12:G12"/>
    <mergeCell ref="A6:E12"/>
    <mergeCell ref="AI28:AK28"/>
    <mergeCell ref="AI29:AK29"/>
    <mergeCell ref="AI30:AK30"/>
    <mergeCell ref="K19:AH19"/>
    <mergeCell ref="AI19:AK19"/>
    <mergeCell ref="C20:J20"/>
    <mergeCell ref="K20:AH20"/>
    <mergeCell ref="AI20:AK20"/>
    <mergeCell ref="C21:J21"/>
    <mergeCell ref="K21:AH21"/>
    <mergeCell ref="AI21:AK21"/>
    <mergeCell ref="C26:J26"/>
    <mergeCell ref="K26:AH26"/>
    <mergeCell ref="AI26:AK26"/>
    <mergeCell ref="C27:J27"/>
    <mergeCell ref="K27:AH27"/>
    <mergeCell ref="AI27:AK27"/>
    <mergeCell ref="C15:J15"/>
    <mergeCell ref="AI22:AK22"/>
    <mergeCell ref="AI23:AK23"/>
    <mergeCell ref="U6:X6"/>
    <mergeCell ref="AI61:AK61"/>
    <mergeCell ref="AI62:AK62"/>
    <mergeCell ref="AI63:AK63"/>
    <mergeCell ref="AI39:AK39"/>
    <mergeCell ref="K61:AH61"/>
    <mergeCell ref="AI43:AK43"/>
    <mergeCell ref="AI64:AK64"/>
    <mergeCell ref="AI44:AK44"/>
    <mergeCell ref="AI45:AK45"/>
    <mergeCell ref="AI46:AK46"/>
    <mergeCell ref="AI47:AK47"/>
    <mergeCell ref="AI48:AK48"/>
    <mergeCell ref="AI59:AK59"/>
    <mergeCell ref="AI60:AK60"/>
    <mergeCell ref="AI40:AK40"/>
    <mergeCell ref="AI41:AK41"/>
    <mergeCell ref="AI42:AK42"/>
    <mergeCell ref="K62:AH62"/>
    <mergeCell ref="AI49:AK49"/>
    <mergeCell ref="AI50:AK50"/>
    <mergeCell ref="AI51:AK51"/>
    <mergeCell ref="AI52:AK52"/>
    <mergeCell ref="K50:AH50"/>
    <mergeCell ref="K39:AH39"/>
    <mergeCell ref="C63:J63"/>
    <mergeCell ref="K48:AH48"/>
    <mergeCell ref="C16:J16"/>
    <mergeCell ref="C17:J17"/>
    <mergeCell ref="C64:J64"/>
    <mergeCell ref="C65:J65"/>
    <mergeCell ref="C66:J66"/>
    <mergeCell ref="C67:J67"/>
    <mergeCell ref="C68:J68"/>
    <mergeCell ref="C44:J44"/>
    <mergeCell ref="C45:J45"/>
    <mergeCell ref="C46:J46"/>
    <mergeCell ref="C47:J47"/>
    <mergeCell ref="C48:J48"/>
    <mergeCell ref="C57:J57"/>
    <mergeCell ref="C53:J53"/>
    <mergeCell ref="C51:J51"/>
    <mergeCell ref="C50:J50"/>
    <mergeCell ref="C22:J22"/>
    <mergeCell ref="C18:J18"/>
    <mergeCell ref="K41:AH41"/>
    <mergeCell ref="C49:J49"/>
    <mergeCell ref="K49:AH49"/>
    <mergeCell ref="K60:AH60"/>
    <mergeCell ref="K53:AH53"/>
    <mergeCell ref="C19:J19"/>
    <mergeCell ref="K52:AH52"/>
    <mergeCell ref="K42:AH42"/>
    <mergeCell ref="K43:AH43"/>
    <mergeCell ref="K44:AH44"/>
    <mergeCell ref="K45:AH45"/>
    <mergeCell ref="K46:AH46"/>
    <mergeCell ref="K47:AH47"/>
    <mergeCell ref="K22:AH22"/>
    <mergeCell ref="C31:J31"/>
    <mergeCell ref="C30:J30"/>
    <mergeCell ref="C29:J29"/>
    <mergeCell ref="C28:J28"/>
    <mergeCell ref="K23:AH23"/>
    <mergeCell ref="C23:J23"/>
    <mergeCell ref="B70:J70"/>
    <mergeCell ref="B71:J74"/>
    <mergeCell ref="C69:J69"/>
    <mergeCell ref="K15:AH15"/>
    <mergeCell ref="K16:AH16"/>
    <mergeCell ref="K17:AH17"/>
    <mergeCell ref="K28:AH28"/>
    <mergeCell ref="K29:AH29"/>
    <mergeCell ref="K30:AH30"/>
    <mergeCell ref="K31:AH31"/>
    <mergeCell ref="K32:AH32"/>
    <mergeCell ref="K33:AH33"/>
    <mergeCell ref="C59:J59"/>
    <mergeCell ref="C60:J60"/>
    <mergeCell ref="C61:J61"/>
    <mergeCell ref="C62:J62"/>
    <mergeCell ref="K34:AH34"/>
    <mergeCell ref="K35:AH35"/>
    <mergeCell ref="K36:AH36"/>
    <mergeCell ref="K37:AH37"/>
    <mergeCell ref="K40:AH40"/>
    <mergeCell ref="C34:J34"/>
    <mergeCell ref="K51:AH51"/>
    <mergeCell ref="C52:J52"/>
    <mergeCell ref="B40:B69"/>
    <mergeCell ref="AI72:AK72"/>
    <mergeCell ref="AI73:AK73"/>
    <mergeCell ref="AI74:AK74"/>
    <mergeCell ref="K63:AH63"/>
    <mergeCell ref="K64:AH64"/>
    <mergeCell ref="K65:AH65"/>
    <mergeCell ref="K66:AH66"/>
    <mergeCell ref="K67:AH67"/>
    <mergeCell ref="K68:AH68"/>
    <mergeCell ref="K69:AH69"/>
    <mergeCell ref="AI65:AK65"/>
    <mergeCell ref="AI66:AK66"/>
    <mergeCell ref="AI67:AK67"/>
    <mergeCell ref="AI68:AK68"/>
    <mergeCell ref="N73:AH73"/>
    <mergeCell ref="N74:AH74"/>
    <mergeCell ref="K71:M71"/>
    <mergeCell ref="AI69:AK69"/>
    <mergeCell ref="AI70:AK70"/>
    <mergeCell ref="AI71:AK71"/>
    <mergeCell ref="AI53:AK53"/>
    <mergeCell ref="K59:AH59"/>
    <mergeCell ref="AI57:AK57"/>
    <mergeCell ref="C58:J58"/>
    <mergeCell ref="K58:AH58"/>
    <mergeCell ref="AI58:AK58"/>
    <mergeCell ref="C54:J54"/>
    <mergeCell ref="K54:AH54"/>
    <mergeCell ref="AI54:AK54"/>
    <mergeCell ref="C55:J55"/>
    <mergeCell ref="K55:AH55"/>
    <mergeCell ref="AI55:AK55"/>
    <mergeCell ref="C56:J56"/>
    <mergeCell ref="K56:AH56"/>
    <mergeCell ref="AI56:AK56"/>
    <mergeCell ref="K57:AH57"/>
    <mergeCell ref="AI38:AK38"/>
    <mergeCell ref="AI37:AK37"/>
    <mergeCell ref="C32:J32"/>
    <mergeCell ref="C33:J33"/>
    <mergeCell ref="C24:J24"/>
    <mergeCell ref="K24:AH24"/>
    <mergeCell ref="AI24:AK24"/>
    <mergeCell ref="C25:J25"/>
    <mergeCell ref="K25:AH25"/>
    <mergeCell ref="AI25:AK25"/>
    <mergeCell ref="K38:AH38"/>
    <mergeCell ref="AI36:AK36"/>
    <mergeCell ref="AI35:AK35"/>
    <mergeCell ref="AI34:AK34"/>
    <mergeCell ref="AI33:AK33"/>
    <mergeCell ref="AI32:AK32"/>
    <mergeCell ref="AI31:AK31"/>
    <mergeCell ref="C38:J38"/>
    <mergeCell ref="C37:J37"/>
    <mergeCell ref="C36:J36"/>
    <mergeCell ref="C35:J35"/>
  </mergeCells>
  <phoneticPr fontId="20"/>
  <conditionalFormatting sqref="C15:AK17 C18 K18 AI18 C19:AK69">
    <cfRule type="containsBlanks" dxfId="11" priority="5">
      <formula>LEN(TRIM(C15))=0</formula>
    </cfRule>
  </conditionalFormatting>
  <conditionalFormatting sqref="F5:AK5 F13:AK13">
    <cfRule type="containsBlanks" dxfId="10" priority="3">
      <formula>LEN(TRIM(F5))=0</formula>
    </cfRule>
  </conditionalFormatting>
  <conditionalFormatting sqref="H6:T12 Y6:AF12 AH6:AH12">
    <cfRule type="containsBlanks" dxfId="9" priority="4">
      <formula>LEN(TRIM(H6))=0</formula>
    </cfRule>
  </conditionalFormatting>
  <conditionalFormatting sqref="K71:AK74">
    <cfRule type="containsBlanks" dxfId="8" priority="6">
      <formula>LEN(TRIM(K71))=0</formula>
    </cfRule>
  </conditionalFormatting>
  <conditionalFormatting sqref="X77 N77:N78 AB78 K79:AK79">
    <cfRule type="containsBlanks" dxfId="7" priority="10">
      <formula>LEN(TRIM(K77))=0</formula>
    </cfRule>
  </conditionalFormatting>
  <conditionalFormatting sqref="Z76:AC76">
    <cfRule type="containsBlanks" dxfId="6" priority="7">
      <formula>LEN(TRIM(Z76))=0</formula>
    </cfRule>
  </conditionalFormatting>
  <conditionalFormatting sqref="Z77:AC77">
    <cfRule type="expression" dxfId="5" priority="1">
      <formula>$Z$77&lt;&gt;""</formula>
    </cfRule>
    <cfRule type="expression" dxfId="4" priority="9">
      <formula>$N$77&lt;&gt;""</formula>
    </cfRule>
  </conditionalFormatting>
  <conditionalFormatting sqref="AI15:AK15">
    <cfRule type="expression" dxfId="3" priority="2">
      <formula>$AR$15&gt;0</formula>
    </cfRule>
  </conditionalFormatting>
  <conditionalFormatting sqref="AI70:AK70">
    <cfRule type="expression" dxfId="2" priority="8">
      <formula>$P70="✔"</formula>
    </cfRule>
  </conditionalFormatting>
  <dataValidations count="3">
    <dataValidation imeMode="off" allowBlank="1" showInputMessage="1" showErrorMessage="1" sqref="W65599:W65600 JX65599:JX65600 TT65599:TT65600 ADP65599:ADP65600 ANL65599:ANL65600 AXH65599:AXH65600 BHD65599:BHD65600 BQZ65599:BQZ65600 CAV65599:CAV65600 CKR65599:CKR65600 CUN65599:CUN65600 DEJ65599:DEJ65600 DOF65599:DOF65600 DYB65599:DYB65600 EHX65599:EHX65600 ERT65599:ERT65600 FBP65599:FBP65600 FLL65599:FLL65600 FVH65599:FVH65600 GFD65599:GFD65600 GOZ65599:GOZ65600 GYV65599:GYV65600 HIR65599:HIR65600 HSN65599:HSN65600 ICJ65599:ICJ65600 IMF65599:IMF65600 IWB65599:IWB65600 JFX65599:JFX65600 JPT65599:JPT65600 JZP65599:JZP65600 KJL65599:KJL65600 KTH65599:KTH65600 LDD65599:LDD65600 LMZ65599:LMZ65600 LWV65599:LWV65600 MGR65599:MGR65600 MQN65599:MQN65600 NAJ65599:NAJ65600 NKF65599:NKF65600 NUB65599:NUB65600 ODX65599:ODX65600 ONT65599:ONT65600 OXP65599:OXP65600 PHL65599:PHL65600 PRH65599:PRH65600 QBD65599:QBD65600 QKZ65599:QKZ65600 QUV65599:QUV65600 RER65599:RER65600 RON65599:RON65600 RYJ65599:RYJ65600 SIF65599:SIF65600 SSB65599:SSB65600 TBX65599:TBX65600 TLT65599:TLT65600 TVP65599:TVP65600 UFL65599:UFL65600 UPH65599:UPH65600 UZD65599:UZD65600 VIZ65599:VIZ65600 VSV65599:VSV65600 WCR65599:WCR65600 WMN65599:WMN65600 WWJ65599:WWJ65600 W131135:W131136 JX131135:JX131136 TT131135:TT131136 ADP131135:ADP131136 ANL131135:ANL131136 AXH131135:AXH131136 BHD131135:BHD131136 BQZ131135:BQZ131136 CAV131135:CAV131136 CKR131135:CKR131136 CUN131135:CUN131136 DEJ131135:DEJ131136 DOF131135:DOF131136 DYB131135:DYB131136 EHX131135:EHX131136 ERT131135:ERT131136 FBP131135:FBP131136 FLL131135:FLL131136 FVH131135:FVH131136 GFD131135:GFD131136 GOZ131135:GOZ131136 GYV131135:GYV131136 HIR131135:HIR131136 HSN131135:HSN131136 ICJ131135:ICJ131136 IMF131135:IMF131136 IWB131135:IWB131136 JFX131135:JFX131136 JPT131135:JPT131136 JZP131135:JZP131136 KJL131135:KJL131136 KTH131135:KTH131136 LDD131135:LDD131136 LMZ131135:LMZ131136 LWV131135:LWV131136 MGR131135:MGR131136 MQN131135:MQN131136 NAJ131135:NAJ131136 NKF131135:NKF131136 NUB131135:NUB131136 ODX131135:ODX131136 ONT131135:ONT131136 OXP131135:OXP131136 PHL131135:PHL131136 PRH131135:PRH131136 QBD131135:QBD131136 QKZ131135:QKZ131136 QUV131135:QUV131136 RER131135:RER131136 RON131135:RON131136 RYJ131135:RYJ131136 SIF131135:SIF131136 SSB131135:SSB131136 TBX131135:TBX131136 TLT131135:TLT131136 TVP131135:TVP131136 UFL131135:UFL131136 UPH131135:UPH131136 UZD131135:UZD131136 VIZ131135:VIZ131136 VSV131135:VSV131136 WCR131135:WCR131136 WMN131135:WMN131136 WWJ131135:WWJ131136 W196671:W196672 JX196671:JX196672 TT196671:TT196672 ADP196671:ADP196672 ANL196671:ANL196672 AXH196671:AXH196672 BHD196671:BHD196672 BQZ196671:BQZ196672 CAV196671:CAV196672 CKR196671:CKR196672 CUN196671:CUN196672 DEJ196671:DEJ196672 DOF196671:DOF196672 DYB196671:DYB196672 EHX196671:EHX196672 ERT196671:ERT196672 FBP196671:FBP196672 FLL196671:FLL196672 FVH196671:FVH196672 GFD196671:GFD196672 GOZ196671:GOZ196672 GYV196671:GYV196672 HIR196671:HIR196672 HSN196671:HSN196672 ICJ196671:ICJ196672 IMF196671:IMF196672 IWB196671:IWB196672 JFX196671:JFX196672 JPT196671:JPT196672 JZP196671:JZP196672 KJL196671:KJL196672 KTH196671:KTH196672 LDD196671:LDD196672 LMZ196671:LMZ196672 LWV196671:LWV196672 MGR196671:MGR196672 MQN196671:MQN196672 NAJ196671:NAJ196672 NKF196671:NKF196672 NUB196671:NUB196672 ODX196671:ODX196672 ONT196671:ONT196672 OXP196671:OXP196672 PHL196671:PHL196672 PRH196671:PRH196672 QBD196671:QBD196672 QKZ196671:QKZ196672 QUV196671:QUV196672 RER196671:RER196672 RON196671:RON196672 RYJ196671:RYJ196672 SIF196671:SIF196672 SSB196671:SSB196672 TBX196671:TBX196672 TLT196671:TLT196672 TVP196671:TVP196672 UFL196671:UFL196672 UPH196671:UPH196672 UZD196671:UZD196672 VIZ196671:VIZ196672 VSV196671:VSV196672 WCR196671:WCR196672 WMN196671:WMN196672 WWJ196671:WWJ196672 W262207:W262208 JX262207:JX262208 TT262207:TT262208 ADP262207:ADP262208 ANL262207:ANL262208 AXH262207:AXH262208 BHD262207:BHD262208 BQZ262207:BQZ262208 CAV262207:CAV262208 CKR262207:CKR262208 CUN262207:CUN262208 DEJ262207:DEJ262208 DOF262207:DOF262208 DYB262207:DYB262208 EHX262207:EHX262208 ERT262207:ERT262208 FBP262207:FBP262208 FLL262207:FLL262208 FVH262207:FVH262208 GFD262207:GFD262208 GOZ262207:GOZ262208 GYV262207:GYV262208 HIR262207:HIR262208 HSN262207:HSN262208 ICJ262207:ICJ262208 IMF262207:IMF262208 IWB262207:IWB262208 JFX262207:JFX262208 JPT262207:JPT262208 JZP262207:JZP262208 KJL262207:KJL262208 KTH262207:KTH262208 LDD262207:LDD262208 LMZ262207:LMZ262208 LWV262207:LWV262208 MGR262207:MGR262208 MQN262207:MQN262208 NAJ262207:NAJ262208 NKF262207:NKF262208 NUB262207:NUB262208 ODX262207:ODX262208 ONT262207:ONT262208 OXP262207:OXP262208 PHL262207:PHL262208 PRH262207:PRH262208 QBD262207:QBD262208 QKZ262207:QKZ262208 QUV262207:QUV262208 RER262207:RER262208 RON262207:RON262208 RYJ262207:RYJ262208 SIF262207:SIF262208 SSB262207:SSB262208 TBX262207:TBX262208 TLT262207:TLT262208 TVP262207:TVP262208 UFL262207:UFL262208 UPH262207:UPH262208 UZD262207:UZD262208 VIZ262207:VIZ262208 VSV262207:VSV262208 WCR262207:WCR262208 WMN262207:WMN262208 WWJ262207:WWJ262208 W327743:W327744 JX327743:JX327744 TT327743:TT327744 ADP327743:ADP327744 ANL327743:ANL327744 AXH327743:AXH327744 BHD327743:BHD327744 BQZ327743:BQZ327744 CAV327743:CAV327744 CKR327743:CKR327744 CUN327743:CUN327744 DEJ327743:DEJ327744 DOF327743:DOF327744 DYB327743:DYB327744 EHX327743:EHX327744 ERT327743:ERT327744 FBP327743:FBP327744 FLL327743:FLL327744 FVH327743:FVH327744 GFD327743:GFD327744 GOZ327743:GOZ327744 GYV327743:GYV327744 HIR327743:HIR327744 HSN327743:HSN327744 ICJ327743:ICJ327744 IMF327743:IMF327744 IWB327743:IWB327744 JFX327743:JFX327744 JPT327743:JPT327744 JZP327743:JZP327744 KJL327743:KJL327744 KTH327743:KTH327744 LDD327743:LDD327744 LMZ327743:LMZ327744 LWV327743:LWV327744 MGR327743:MGR327744 MQN327743:MQN327744 NAJ327743:NAJ327744 NKF327743:NKF327744 NUB327743:NUB327744 ODX327743:ODX327744 ONT327743:ONT327744 OXP327743:OXP327744 PHL327743:PHL327744 PRH327743:PRH327744 QBD327743:QBD327744 QKZ327743:QKZ327744 QUV327743:QUV327744 RER327743:RER327744 RON327743:RON327744 RYJ327743:RYJ327744 SIF327743:SIF327744 SSB327743:SSB327744 TBX327743:TBX327744 TLT327743:TLT327744 TVP327743:TVP327744 UFL327743:UFL327744 UPH327743:UPH327744 UZD327743:UZD327744 VIZ327743:VIZ327744 VSV327743:VSV327744 WCR327743:WCR327744 WMN327743:WMN327744 WWJ327743:WWJ327744 W393279:W393280 JX393279:JX393280 TT393279:TT393280 ADP393279:ADP393280 ANL393279:ANL393280 AXH393279:AXH393280 BHD393279:BHD393280 BQZ393279:BQZ393280 CAV393279:CAV393280 CKR393279:CKR393280 CUN393279:CUN393280 DEJ393279:DEJ393280 DOF393279:DOF393280 DYB393279:DYB393280 EHX393279:EHX393280 ERT393279:ERT393280 FBP393279:FBP393280 FLL393279:FLL393280 FVH393279:FVH393280 GFD393279:GFD393280 GOZ393279:GOZ393280 GYV393279:GYV393280 HIR393279:HIR393280 HSN393279:HSN393280 ICJ393279:ICJ393280 IMF393279:IMF393280 IWB393279:IWB393280 JFX393279:JFX393280 JPT393279:JPT393280 JZP393279:JZP393280 KJL393279:KJL393280 KTH393279:KTH393280 LDD393279:LDD393280 LMZ393279:LMZ393280 LWV393279:LWV393280 MGR393279:MGR393280 MQN393279:MQN393280 NAJ393279:NAJ393280 NKF393279:NKF393280 NUB393279:NUB393280 ODX393279:ODX393280 ONT393279:ONT393280 OXP393279:OXP393280 PHL393279:PHL393280 PRH393279:PRH393280 QBD393279:QBD393280 QKZ393279:QKZ393280 QUV393279:QUV393280 RER393279:RER393280 RON393279:RON393280 RYJ393279:RYJ393280 SIF393279:SIF393280 SSB393279:SSB393280 TBX393279:TBX393280 TLT393279:TLT393280 TVP393279:TVP393280 UFL393279:UFL393280 UPH393279:UPH393280 UZD393279:UZD393280 VIZ393279:VIZ393280 VSV393279:VSV393280 WCR393279:WCR393280 WMN393279:WMN393280 WWJ393279:WWJ393280 W458815:W458816 JX458815:JX458816 TT458815:TT458816 ADP458815:ADP458816 ANL458815:ANL458816 AXH458815:AXH458816 BHD458815:BHD458816 BQZ458815:BQZ458816 CAV458815:CAV458816 CKR458815:CKR458816 CUN458815:CUN458816 DEJ458815:DEJ458816 DOF458815:DOF458816 DYB458815:DYB458816 EHX458815:EHX458816 ERT458815:ERT458816 FBP458815:FBP458816 FLL458815:FLL458816 FVH458815:FVH458816 GFD458815:GFD458816 GOZ458815:GOZ458816 GYV458815:GYV458816 HIR458815:HIR458816 HSN458815:HSN458816 ICJ458815:ICJ458816 IMF458815:IMF458816 IWB458815:IWB458816 JFX458815:JFX458816 JPT458815:JPT458816 JZP458815:JZP458816 KJL458815:KJL458816 KTH458815:KTH458816 LDD458815:LDD458816 LMZ458815:LMZ458816 LWV458815:LWV458816 MGR458815:MGR458816 MQN458815:MQN458816 NAJ458815:NAJ458816 NKF458815:NKF458816 NUB458815:NUB458816 ODX458815:ODX458816 ONT458815:ONT458816 OXP458815:OXP458816 PHL458815:PHL458816 PRH458815:PRH458816 QBD458815:QBD458816 QKZ458815:QKZ458816 QUV458815:QUV458816 RER458815:RER458816 RON458815:RON458816 RYJ458815:RYJ458816 SIF458815:SIF458816 SSB458815:SSB458816 TBX458815:TBX458816 TLT458815:TLT458816 TVP458815:TVP458816 UFL458815:UFL458816 UPH458815:UPH458816 UZD458815:UZD458816 VIZ458815:VIZ458816 VSV458815:VSV458816 WCR458815:WCR458816 WMN458815:WMN458816 WWJ458815:WWJ458816 W524351:W524352 JX524351:JX524352 TT524351:TT524352 ADP524351:ADP524352 ANL524351:ANL524352 AXH524351:AXH524352 BHD524351:BHD524352 BQZ524351:BQZ524352 CAV524351:CAV524352 CKR524351:CKR524352 CUN524351:CUN524352 DEJ524351:DEJ524352 DOF524351:DOF524352 DYB524351:DYB524352 EHX524351:EHX524352 ERT524351:ERT524352 FBP524351:FBP524352 FLL524351:FLL524352 FVH524351:FVH524352 GFD524351:GFD524352 GOZ524351:GOZ524352 GYV524351:GYV524352 HIR524351:HIR524352 HSN524351:HSN524352 ICJ524351:ICJ524352 IMF524351:IMF524352 IWB524351:IWB524352 JFX524351:JFX524352 JPT524351:JPT524352 JZP524351:JZP524352 KJL524351:KJL524352 KTH524351:KTH524352 LDD524351:LDD524352 LMZ524351:LMZ524352 LWV524351:LWV524352 MGR524351:MGR524352 MQN524351:MQN524352 NAJ524351:NAJ524352 NKF524351:NKF524352 NUB524351:NUB524352 ODX524351:ODX524352 ONT524351:ONT524352 OXP524351:OXP524352 PHL524351:PHL524352 PRH524351:PRH524352 QBD524351:QBD524352 QKZ524351:QKZ524352 QUV524351:QUV524352 RER524351:RER524352 RON524351:RON524352 RYJ524351:RYJ524352 SIF524351:SIF524352 SSB524351:SSB524352 TBX524351:TBX524352 TLT524351:TLT524352 TVP524351:TVP524352 UFL524351:UFL524352 UPH524351:UPH524352 UZD524351:UZD524352 VIZ524351:VIZ524352 VSV524351:VSV524352 WCR524351:WCR524352 WMN524351:WMN524352 WWJ524351:WWJ524352 W589887:W589888 JX589887:JX589888 TT589887:TT589888 ADP589887:ADP589888 ANL589887:ANL589888 AXH589887:AXH589888 BHD589887:BHD589888 BQZ589887:BQZ589888 CAV589887:CAV589888 CKR589887:CKR589888 CUN589887:CUN589888 DEJ589887:DEJ589888 DOF589887:DOF589888 DYB589887:DYB589888 EHX589887:EHX589888 ERT589887:ERT589888 FBP589887:FBP589888 FLL589887:FLL589888 FVH589887:FVH589888 GFD589887:GFD589888 GOZ589887:GOZ589888 GYV589887:GYV589888 HIR589887:HIR589888 HSN589887:HSN589888 ICJ589887:ICJ589888 IMF589887:IMF589888 IWB589887:IWB589888 JFX589887:JFX589888 JPT589887:JPT589888 JZP589887:JZP589888 KJL589887:KJL589888 KTH589887:KTH589888 LDD589887:LDD589888 LMZ589887:LMZ589888 LWV589887:LWV589888 MGR589887:MGR589888 MQN589887:MQN589888 NAJ589887:NAJ589888 NKF589887:NKF589888 NUB589887:NUB589888 ODX589887:ODX589888 ONT589887:ONT589888 OXP589887:OXP589888 PHL589887:PHL589888 PRH589887:PRH589888 QBD589887:QBD589888 QKZ589887:QKZ589888 QUV589887:QUV589888 RER589887:RER589888 RON589887:RON589888 RYJ589887:RYJ589888 SIF589887:SIF589888 SSB589887:SSB589888 TBX589887:TBX589888 TLT589887:TLT589888 TVP589887:TVP589888 UFL589887:UFL589888 UPH589887:UPH589888 UZD589887:UZD589888 VIZ589887:VIZ589888 VSV589887:VSV589888 WCR589887:WCR589888 WMN589887:WMN589888 WWJ589887:WWJ589888 W655423:W655424 JX655423:JX655424 TT655423:TT655424 ADP655423:ADP655424 ANL655423:ANL655424 AXH655423:AXH655424 BHD655423:BHD655424 BQZ655423:BQZ655424 CAV655423:CAV655424 CKR655423:CKR655424 CUN655423:CUN655424 DEJ655423:DEJ655424 DOF655423:DOF655424 DYB655423:DYB655424 EHX655423:EHX655424 ERT655423:ERT655424 FBP655423:FBP655424 FLL655423:FLL655424 FVH655423:FVH655424 GFD655423:GFD655424 GOZ655423:GOZ655424 GYV655423:GYV655424 HIR655423:HIR655424 HSN655423:HSN655424 ICJ655423:ICJ655424 IMF655423:IMF655424 IWB655423:IWB655424 JFX655423:JFX655424 JPT655423:JPT655424 JZP655423:JZP655424 KJL655423:KJL655424 KTH655423:KTH655424 LDD655423:LDD655424 LMZ655423:LMZ655424 LWV655423:LWV655424 MGR655423:MGR655424 MQN655423:MQN655424 NAJ655423:NAJ655424 NKF655423:NKF655424 NUB655423:NUB655424 ODX655423:ODX655424 ONT655423:ONT655424 OXP655423:OXP655424 PHL655423:PHL655424 PRH655423:PRH655424 QBD655423:QBD655424 QKZ655423:QKZ655424 QUV655423:QUV655424 RER655423:RER655424 RON655423:RON655424 RYJ655423:RYJ655424 SIF655423:SIF655424 SSB655423:SSB655424 TBX655423:TBX655424 TLT655423:TLT655424 TVP655423:TVP655424 UFL655423:UFL655424 UPH655423:UPH655424 UZD655423:UZD655424 VIZ655423:VIZ655424 VSV655423:VSV655424 WCR655423:WCR655424 WMN655423:WMN655424 WWJ655423:WWJ655424 W720959:W720960 JX720959:JX720960 TT720959:TT720960 ADP720959:ADP720960 ANL720959:ANL720960 AXH720959:AXH720960 BHD720959:BHD720960 BQZ720959:BQZ720960 CAV720959:CAV720960 CKR720959:CKR720960 CUN720959:CUN720960 DEJ720959:DEJ720960 DOF720959:DOF720960 DYB720959:DYB720960 EHX720959:EHX720960 ERT720959:ERT720960 FBP720959:FBP720960 FLL720959:FLL720960 FVH720959:FVH720960 GFD720959:GFD720960 GOZ720959:GOZ720960 GYV720959:GYV720960 HIR720959:HIR720960 HSN720959:HSN720960 ICJ720959:ICJ720960 IMF720959:IMF720960 IWB720959:IWB720960 JFX720959:JFX720960 JPT720959:JPT720960 JZP720959:JZP720960 KJL720959:KJL720960 KTH720959:KTH720960 LDD720959:LDD720960 LMZ720959:LMZ720960 LWV720959:LWV720960 MGR720959:MGR720960 MQN720959:MQN720960 NAJ720959:NAJ720960 NKF720959:NKF720960 NUB720959:NUB720960 ODX720959:ODX720960 ONT720959:ONT720960 OXP720959:OXP720960 PHL720959:PHL720960 PRH720959:PRH720960 QBD720959:QBD720960 QKZ720959:QKZ720960 QUV720959:QUV720960 RER720959:RER720960 RON720959:RON720960 RYJ720959:RYJ720960 SIF720959:SIF720960 SSB720959:SSB720960 TBX720959:TBX720960 TLT720959:TLT720960 TVP720959:TVP720960 UFL720959:UFL720960 UPH720959:UPH720960 UZD720959:UZD720960 VIZ720959:VIZ720960 VSV720959:VSV720960 WCR720959:WCR720960 WMN720959:WMN720960 WWJ720959:WWJ720960 W786495:W786496 JX786495:JX786496 TT786495:TT786496 ADP786495:ADP786496 ANL786495:ANL786496 AXH786495:AXH786496 BHD786495:BHD786496 BQZ786495:BQZ786496 CAV786495:CAV786496 CKR786495:CKR786496 CUN786495:CUN786496 DEJ786495:DEJ786496 DOF786495:DOF786496 DYB786495:DYB786496 EHX786495:EHX786496 ERT786495:ERT786496 FBP786495:FBP786496 FLL786495:FLL786496 FVH786495:FVH786496 GFD786495:GFD786496 GOZ786495:GOZ786496 GYV786495:GYV786496 HIR786495:HIR786496 HSN786495:HSN786496 ICJ786495:ICJ786496 IMF786495:IMF786496 IWB786495:IWB786496 JFX786495:JFX786496 JPT786495:JPT786496 JZP786495:JZP786496 KJL786495:KJL786496 KTH786495:KTH786496 LDD786495:LDD786496 LMZ786495:LMZ786496 LWV786495:LWV786496 MGR786495:MGR786496 MQN786495:MQN786496 NAJ786495:NAJ786496 NKF786495:NKF786496 NUB786495:NUB786496 ODX786495:ODX786496 ONT786495:ONT786496 OXP786495:OXP786496 PHL786495:PHL786496 PRH786495:PRH786496 QBD786495:QBD786496 QKZ786495:QKZ786496 QUV786495:QUV786496 RER786495:RER786496 RON786495:RON786496 RYJ786495:RYJ786496 SIF786495:SIF786496 SSB786495:SSB786496 TBX786495:TBX786496 TLT786495:TLT786496 TVP786495:TVP786496 UFL786495:UFL786496 UPH786495:UPH786496 UZD786495:UZD786496 VIZ786495:VIZ786496 VSV786495:VSV786496 WCR786495:WCR786496 WMN786495:WMN786496 WWJ786495:WWJ786496 W852031:W852032 JX852031:JX852032 TT852031:TT852032 ADP852031:ADP852032 ANL852031:ANL852032 AXH852031:AXH852032 BHD852031:BHD852032 BQZ852031:BQZ852032 CAV852031:CAV852032 CKR852031:CKR852032 CUN852031:CUN852032 DEJ852031:DEJ852032 DOF852031:DOF852032 DYB852031:DYB852032 EHX852031:EHX852032 ERT852031:ERT852032 FBP852031:FBP852032 FLL852031:FLL852032 FVH852031:FVH852032 GFD852031:GFD852032 GOZ852031:GOZ852032 GYV852031:GYV852032 HIR852031:HIR852032 HSN852031:HSN852032 ICJ852031:ICJ852032 IMF852031:IMF852032 IWB852031:IWB852032 JFX852031:JFX852032 JPT852031:JPT852032 JZP852031:JZP852032 KJL852031:KJL852032 KTH852031:KTH852032 LDD852031:LDD852032 LMZ852031:LMZ852032 LWV852031:LWV852032 MGR852031:MGR852032 MQN852031:MQN852032 NAJ852031:NAJ852032 NKF852031:NKF852032 NUB852031:NUB852032 ODX852031:ODX852032 ONT852031:ONT852032 OXP852031:OXP852032 PHL852031:PHL852032 PRH852031:PRH852032 QBD852031:QBD852032 QKZ852031:QKZ852032 QUV852031:QUV852032 RER852031:RER852032 RON852031:RON852032 RYJ852031:RYJ852032 SIF852031:SIF852032 SSB852031:SSB852032 TBX852031:TBX852032 TLT852031:TLT852032 TVP852031:TVP852032 UFL852031:UFL852032 UPH852031:UPH852032 UZD852031:UZD852032 VIZ852031:VIZ852032 VSV852031:VSV852032 WCR852031:WCR852032 WMN852031:WMN852032 WWJ852031:WWJ852032 W917567:W917568 JX917567:JX917568 TT917567:TT917568 ADP917567:ADP917568 ANL917567:ANL917568 AXH917567:AXH917568 BHD917567:BHD917568 BQZ917567:BQZ917568 CAV917567:CAV917568 CKR917567:CKR917568 CUN917567:CUN917568 DEJ917567:DEJ917568 DOF917567:DOF917568 DYB917567:DYB917568 EHX917567:EHX917568 ERT917567:ERT917568 FBP917567:FBP917568 FLL917567:FLL917568 FVH917567:FVH917568 GFD917567:GFD917568 GOZ917567:GOZ917568 GYV917567:GYV917568 HIR917567:HIR917568 HSN917567:HSN917568 ICJ917567:ICJ917568 IMF917567:IMF917568 IWB917567:IWB917568 JFX917567:JFX917568 JPT917567:JPT917568 JZP917567:JZP917568 KJL917567:KJL917568 KTH917567:KTH917568 LDD917567:LDD917568 LMZ917567:LMZ917568 LWV917567:LWV917568 MGR917567:MGR917568 MQN917567:MQN917568 NAJ917567:NAJ917568 NKF917567:NKF917568 NUB917567:NUB917568 ODX917567:ODX917568 ONT917567:ONT917568 OXP917567:OXP917568 PHL917567:PHL917568 PRH917567:PRH917568 QBD917567:QBD917568 QKZ917567:QKZ917568 QUV917567:QUV917568 RER917567:RER917568 RON917567:RON917568 RYJ917567:RYJ917568 SIF917567:SIF917568 SSB917567:SSB917568 TBX917567:TBX917568 TLT917567:TLT917568 TVP917567:TVP917568 UFL917567:UFL917568 UPH917567:UPH917568 UZD917567:UZD917568 VIZ917567:VIZ917568 VSV917567:VSV917568 WCR917567:WCR917568 WMN917567:WMN917568 WWJ917567:WWJ917568 W983103:W983104 JX983103:JX983104 TT983103:TT983104 ADP983103:ADP983104 ANL983103:ANL983104 AXH983103:AXH983104 BHD983103:BHD983104 BQZ983103:BQZ983104 CAV983103:CAV983104 CKR983103:CKR983104 CUN983103:CUN983104 DEJ983103:DEJ983104 DOF983103:DOF983104 DYB983103:DYB983104 EHX983103:EHX983104 ERT983103:ERT983104 FBP983103:FBP983104 FLL983103:FLL983104 FVH983103:FVH983104 GFD983103:GFD983104 GOZ983103:GOZ983104 GYV983103:GYV983104 HIR983103:HIR983104 HSN983103:HSN983104 ICJ983103:ICJ983104 IMF983103:IMF983104 IWB983103:IWB983104 JFX983103:JFX983104 JPT983103:JPT983104 JZP983103:JZP983104 KJL983103:KJL983104 KTH983103:KTH983104 LDD983103:LDD983104 LMZ983103:LMZ983104 LWV983103:LWV983104 MGR983103:MGR983104 MQN983103:MQN983104 NAJ983103:NAJ983104 NKF983103:NKF983104 NUB983103:NUB983104 ODX983103:ODX983104 ONT983103:ONT983104 OXP983103:OXP983104 PHL983103:PHL983104 PRH983103:PRH983104 QBD983103:QBD983104 QKZ983103:QKZ983104 QUV983103:QUV983104 RER983103:RER983104 RON983103:RON983104 RYJ983103:RYJ983104 SIF983103:SIF983104 SSB983103:SSB983104 TBX983103:TBX983104 TLT983103:TLT983104 TVP983103:TVP983104 UFL983103:UFL983104 UPH983103:UPH983104 UZD983103:UZD983104 VIZ983103:VIZ983104 VSV983103:VSV983104 WCR983103:WCR983104 WMN983103:WMN983104 WWJ983103:WWJ983104 AK65569:AK65597 KE65569:KE65597 UA65569:UA65597 ADW65569:ADW65597 ANS65569:ANS65597 AXO65569:AXO65597 BHK65569:BHK65597 BRG65569:BRG65597 CBC65569:CBC65597 CKY65569:CKY65597 CUU65569:CUU65597 DEQ65569:DEQ65597 DOM65569:DOM65597 DYI65569:DYI65597 EIE65569:EIE65597 ESA65569:ESA65597 FBW65569:FBW65597 FLS65569:FLS65597 FVO65569:FVO65597 GFK65569:GFK65597 GPG65569:GPG65597 GZC65569:GZC65597 HIY65569:HIY65597 HSU65569:HSU65597 ICQ65569:ICQ65597 IMM65569:IMM65597 IWI65569:IWI65597 JGE65569:JGE65597 JQA65569:JQA65597 JZW65569:JZW65597 KJS65569:KJS65597 KTO65569:KTO65597 LDK65569:LDK65597 LNG65569:LNG65597 LXC65569:LXC65597 MGY65569:MGY65597 MQU65569:MQU65597 NAQ65569:NAQ65597 NKM65569:NKM65597 NUI65569:NUI65597 OEE65569:OEE65597 OOA65569:OOA65597 OXW65569:OXW65597 PHS65569:PHS65597 PRO65569:PRO65597 QBK65569:QBK65597 QLG65569:QLG65597 QVC65569:QVC65597 REY65569:REY65597 ROU65569:ROU65597 RYQ65569:RYQ65597 SIM65569:SIM65597 SSI65569:SSI65597 TCE65569:TCE65597 TMA65569:TMA65597 TVW65569:TVW65597 UFS65569:UFS65597 UPO65569:UPO65597 UZK65569:UZK65597 VJG65569:VJG65597 VTC65569:VTC65597 WCY65569:WCY65597 WMU65569:WMU65597 WWQ65569:WWQ65597 AK131105:AK131133 KE131105:KE131133 UA131105:UA131133 ADW131105:ADW131133 ANS131105:ANS131133 AXO131105:AXO131133 BHK131105:BHK131133 BRG131105:BRG131133 CBC131105:CBC131133 CKY131105:CKY131133 CUU131105:CUU131133 DEQ131105:DEQ131133 DOM131105:DOM131133 DYI131105:DYI131133 EIE131105:EIE131133 ESA131105:ESA131133 FBW131105:FBW131133 FLS131105:FLS131133 FVO131105:FVO131133 GFK131105:GFK131133 GPG131105:GPG131133 GZC131105:GZC131133 HIY131105:HIY131133 HSU131105:HSU131133 ICQ131105:ICQ131133 IMM131105:IMM131133 IWI131105:IWI131133 JGE131105:JGE131133 JQA131105:JQA131133 JZW131105:JZW131133 KJS131105:KJS131133 KTO131105:KTO131133 LDK131105:LDK131133 LNG131105:LNG131133 LXC131105:LXC131133 MGY131105:MGY131133 MQU131105:MQU131133 NAQ131105:NAQ131133 NKM131105:NKM131133 NUI131105:NUI131133 OEE131105:OEE131133 OOA131105:OOA131133 OXW131105:OXW131133 PHS131105:PHS131133 PRO131105:PRO131133 QBK131105:QBK131133 QLG131105:QLG131133 QVC131105:QVC131133 REY131105:REY131133 ROU131105:ROU131133 RYQ131105:RYQ131133 SIM131105:SIM131133 SSI131105:SSI131133 TCE131105:TCE131133 TMA131105:TMA131133 TVW131105:TVW131133 UFS131105:UFS131133 UPO131105:UPO131133 UZK131105:UZK131133 VJG131105:VJG131133 VTC131105:VTC131133 WCY131105:WCY131133 WMU131105:WMU131133 WWQ131105:WWQ131133 AK196641:AK196669 KE196641:KE196669 UA196641:UA196669 ADW196641:ADW196669 ANS196641:ANS196669 AXO196641:AXO196669 BHK196641:BHK196669 BRG196641:BRG196669 CBC196641:CBC196669 CKY196641:CKY196669 CUU196641:CUU196669 DEQ196641:DEQ196669 DOM196641:DOM196669 DYI196641:DYI196669 EIE196641:EIE196669 ESA196641:ESA196669 FBW196641:FBW196669 FLS196641:FLS196669 FVO196641:FVO196669 GFK196641:GFK196669 GPG196641:GPG196669 GZC196641:GZC196669 HIY196641:HIY196669 HSU196641:HSU196669 ICQ196641:ICQ196669 IMM196641:IMM196669 IWI196641:IWI196669 JGE196641:JGE196669 JQA196641:JQA196669 JZW196641:JZW196669 KJS196641:KJS196669 KTO196641:KTO196669 LDK196641:LDK196669 LNG196641:LNG196669 LXC196641:LXC196669 MGY196641:MGY196669 MQU196641:MQU196669 NAQ196641:NAQ196669 NKM196641:NKM196669 NUI196641:NUI196669 OEE196641:OEE196669 OOA196641:OOA196669 OXW196641:OXW196669 PHS196641:PHS196669 PRO196641:PRO196669 QBK196641:QBK196669 QLG196641:QLG196669 QVC196641:QVC196669 REY196641:REY196669 ROU196641:ROU196669 RYQ196641:RYQ196669 SIM196641:SIM196669 SSI196641:SSI196669 TCE196641:TCE196669 TMA196641:TMA196669 TVW196641:TVW196669 UFS196641:UFS196669 UPO196641:UPO196669 UZK196641:UZK196669 VJG196641:VJG196669 VTC196641:VTC196669 WCY196641:WCY196669 WMU196641:WMU196669 WWQ196641:WWQ196669 AK262177:AK262205 KE262177:KE262205 UA262177:UA262205 ADW262177:ADW262205 ANS262177:ANS262205 AXO262177:AXO262205 BHK262177:BHK262205 BRG262177:BRG262205 CBC262177:CBC262205 CKY262177:CKY262205 CUU262177:CUU262205 DEQ262177:DEQ262205 DOM262177:DOM262205 DYI262177:DYI262205 EIE262177:EIE262205 ESA262177:ESA262205 FBW262177:FBW262205 FLS262177:FLS262205 FVO262177:FVO262205 GFK262177:GFK262205 GPG262177:GPG262205 GZC262177:GZC262205 HIY262177:HIY262205 HSU262177:HSU262205 ICQ262177:ICQ262205 IMM262177:IMM262205 IWI262177:IWI262205 JGE262177:JGE262205 JQA262177:JQA262205 JZW262177:JZW262205 KJS262177:KJS262205 KTO262177:KTO262205 LDK262177:LDK262205 LNG262177:LNG262205 LXC262177:LXC262205 MGY262177:MGY262205 MQU262177:MQU262205 NAQ262177:NAQ262205 NKM262177:NKM262205 NUI262177:NUI262205 OEE262177:OEE262205 OOA262177:OOA262205 OXW262177:OXW262205 PHS262177:PHS262205 PRO262177:PRO262205 QBK262177:QBK262205 QLG262177:QLG262205 QVC262177:QVC262205 REY262177:REY262205 ROU262177:ROU262205 RYQ262177:RYQ262205 SIM262177:SIM262205 SSI262177:SSI262205 TCE262177:TCE262205 TMA262177:TMA262205 TVW262177:TVW262205 UFS262177:UFS262205 UPO262177:UPO262205 UZK262177:UZK262205 VJG262177:VJG262205 VTC262177:VTC262205 WCY262177:WCY262205 WMU262177:WMU262205 WWQ262177:WWQ262205 AK327713:AK327741 KE327713:KE327741 UA327713:UA327741 ADW327713:ADW327741 ANS327713:ANS327741 AXO327713:AXO327741 BHK327713:BHK327741 BRG327713:BRG327741 CBC327713:CBC327741 CKY327713:CKY327741 CUU327713:CUU327741 DEQ327713:DEQ327741 DOM327713:DOM327741 DYI327713:DYI327741 EIE327713:EIE327741 ESA327713:ESA327741 FBW327713:FBW327741 FLS327713:FLS327741 FVO327713:FVO327741 GFK327713:GFK327741 GPG327713:GPG327741 GZC327713:GZC327741 HIY327713:HIY327741 HSU327713:HSU327741 ICQ327713:ICQ327741 IMM327713:IMM327741 IWI327713:IWI327741 JGE327713:JGE327741 JQA327713:JQA327741 JZW327713:JZW327741 KJS327713:KJS327741 KTO327713:KTO327741 LDK327713:LDK327741 LNG327713:LNG327741 LXC327713:LXC327741 MGY327713:MGY327741 MQU327713:MQU327741 NAQ327713:NAQ327741 NKM327713:NKM327741 NUI327713:NUI327741 OEE327713:OEE327741 OOA327713:OOA327741 OXW327713:OXW327741 PHS327713:PHS327741 PRO327713:PRO327741 QBK327713:QBK327741 QLG327713:QLG327741 QVC327713:QVC327741 REY327713:REY327741 ROU327713:ROU327741 RYQ327713:RYQ327741 SIM327713:SIM327741 SSI327713:SSI327741 TCE327713:TCE327741 TMA327713:TMA327741 TVW327713:TVW327741 UFS327713:UFS327741 UPO327713:UPO327741 UZK327713:UZK327741 VJG327713:VJG327741 VTC327713:VTC327741 WCY327713:WCY327741 WMU327713:WMU327741 WWQ327713:WWQ327741 AK393249:AK393277 KE393249:KE393277 UA393249:UA393277 ADW393249:ADW393277 ANS393249:ANS393277 AXO393249:AXO393277 BHK393249:BHK393277 BRG393249:BRG393277 CBC393249:CBC393277 CKY393249:CKY393277 CUU393249:CUU393277 DEQ393249:DEQ393277 DOM393249:DOM393277 DYI393249:DYI393277 EIE393249:EIE393277 ESA393249:ESA393277 FBW393249:FBW393277 FLS393249:FLS393277 FVO393249:FVO393277 GFK393249:GFK393277 GPG393249:GPG393277 GZC393249:GZC393277 HIY393249:HIY393277 HSU393249:HSU393277 ICQ393249:ICQ393277 IMM393249:IMM393277 IWI393249:IWI393277 JGE393249:JGE393277 JQA393249:JQA393277 JZW393249:JZW393277 KJS393249:KJS393277 KTO393249:KTO393277 LDK393249:LDK393277 LNG393249:LNG393277 LXC393249:LXC393277 MGY393249:MGY393277 MQU393249:MQU393277 NAQ393249:NAQ393277 NKM393249:NKM393277 NUI393249:NUI393277 OEE393249:OEE393277 OOA393249:OOA393277 OXW393249:OXW393277 PHS393249:PHS393277 PRO393249:PRO393277 QBK393249:QBK393277 QLG393249:QLG393277 QVC393249:QVC393277 REY393249:REY393277 ROU393249:ROU393277 RYQ393249:RYQ393277 SIM393249:SIM393277 SSI393249:SSI393277 TCE393249:TCE393277 TMA393249:TMA393277 TVW393249:TVW393277 UFS393249:UFS393277 UPO393249:UPO393277 UZK393249:UZK393277 VJG393249:VJG393277 VTC393249:VTC393277 WCY393249:WCY393277 WMU393249:WMU393277 WWQ393249:WWQ393277 AK458785:AK458813 KE458785:KE458813 UA458785:UA458813 ADW458785:ADW458813 ANS458785:ANS458813 AXO458785:AXO458813 BHK458785:BHK458813 BRG458785:BRG458813 CBC458785:CBC458813 CKY458785:CKY458813 CUU458785:CUU458813 DEQ458785:DEQ458813 DOM458785:DOM458813 DYI458785:DYI458813 EIE458785:EIE458813 ESA458785:ESA458813 FBW458785:FBW458813 FLS458785:FLS458813 FVO458785:FVO458813 GFK458785:GFK458813 GPG458785:GPG458813 GZC458785:GZC458813 HIY458785:HIY458813 HSU458785:HSU458813 ICQ458785:ICQ458813 IMM458785:IMM458813 IWI458785:IWI458813 JGE458785:JGE458813 JQA458785:JQA458813 JZW458785:JZW458813 KJS458785:KJS458813 KTO458785:KTO458813 LDK458785:LDK458813 LNG458785:LNG458813 LXC458785:LXC458813 MGY458785:MGY458813 MQU458785:MQU458813 NAQ458785:NAQ458813 NKM458785:NKM458813 NUI458785:NUI458813 OEE458785:OEE458813 OOA458785:OOA458813 OXW458785:OXW458813 PHS458785:PHS458813 PRO458785:PRO458813 QBK458785:QBK458813 QLG458785:QLG458813 QVC458785:QVC458813 REY458785:REY458813 ROU458785:ROU458813 RYQ458785:RYQ458813 SIM458785:SIM458813 SSI458785:SSI458813 TCE458785:TCE458813 TMA458785:TMA458813 TVW458785:TVW458813 UFS458785:UFS458813 UPO458785:UPO458813 UZK458785:UZK458813 VJG458785:VJG458813 VTC458785:VTC458813 WCY458785:WCY458813 WMU458785:WMU458813 WWQ458785:WWQ458813 AK524321:AK524349 KE524321:KE524349 UA524321:UA524349 ADW524321:ADW524349 ANS524321:ANS524349 AXO524321:AXO524349 BHK524321:BHK524349 BRG524321:BRG524349 CBC524321:CBC524349 CKY524321:CKY524349 CUU524321:CUU524349 DEQ524321:DEQ524349 DOM524321:DOM524349 DYI524321:DYI524349 EIE524321:EIE524349 ESA524321:ESA524349 FBW524321:FBW524349 FLS524321:FLS524349 FVO524321:FVO524349 GFK524321:GFK524349 GPG524321:GPG524349 GZC524321:GZC524349 HIY524321:HIY524349 HSU524321:HSU524349 ICQ524321:ICQ524349 IMM524321:IMM524349 IWI524321:IWI524349 JGE524321:JGE524349 JQA524321:JQA524349 JZW524321:JZW524349 KJS524321:KJS524349 KTO524321:KTO524349 LDK524321:LDK524349 LNG524321:LNG524349 LXC524321:LXC524349 MGY524321:MGY524349 MQU524321:MQU524349 NAQ524321:NAQ524349 NKM524321:NKM524349 NUI524321:NUI524349 OEE524321:OEE524349 OOA524321:OOA524349 OXW524321:OXW524349 PHS524321:PHS524349 PRO524321:PRO524349 QBK524321:QBK524349 QLG524321:QLG524349 QVC524321:QVC524349 REY524321:REY524349 ROU524321:ROU524349 RYQ524321:RYQ524349 SIM524321:SIM524349 SSI524321:SSI524349 TCE524321:TCE524349 TMA524321:TMA524349 TVW524321:TVW524349 UFS524321:UFS524349 UPO524321:UPO524349 UZK524321:UZK524349 VJG524321:VJG524349 VTC524321:VTC524349 WCY524321:WCY524349 WMU524321:WMU524349 WWQ524321:WWQ524349 AK589857:AK589885 KE589857:KE589885 UA589857:UA589885 ADW589857:ADW589885 ANS589857:ANS589885 AXO589857:AXO589885 BHK589857:BHK589885 BRG589857:BRG589885 CBC589857:CBC589885 CKY589857:CKY589885 CUU589857:CUU589885 DEQ589857:DEQ589885 DOM589857:DOM589885 DYI589857:DYI589885 EIE589857:EIE589885 ESA589857:ESA589885 FBW589857:FBW589885 FLS589857:FLS589885 FVO589857:FVO589885 GFK589857:GFK589885 GPG589857:GPG589885 GZC589857:GZC589885 HIY589857:HIY589885 HSU589857:HSU589885 ICQ589857:ICQ589885 IMM589857:IMM589885 IWI589857:IWI589885 JGE589857:JGE589885 JQA589857:JQA589885 JZW589857:JZW589885 KJS589857:KJS589885 KTO589857:KTO589885 LDK589857:LDK589885 LNG589857:LNG589885 LXC589857:LXC589885 MGY589857:MGY589885 MQU589857:MQU589885 NAQ589857:NAQ589885 NKM589857:NKM589885 NUI589857:NUI589885 OEE589857:OEE589885 OOA589857:OOA589885 OXW589857:OXW589885 PHS589857:PHS589885 PRO589857:PRO589885 QBK589857:QBK589885 QLG589857:QLG589885 QVC589857:QVC589885 REY589857:REY589885 ROU589857:ROU589885 RYQ589857:RYQ589885 SIM589857:SIM589885 SSI589857:SSI589885 TCE589857:TCE589885 TMA589857:TMA589885 TVW589857:TVW589885 UFS589857:UFS589885 UPO589857:UPO589885 UZK589857:UZK589885 VJG589857:VJG589885 VTC589857:VTC589885 WCY589857:WCY589885 WMU589857:WMU589885 WWQ589857:WWQ589885 AK655393:AK655421 KE655393:KE655421 UA655393:UA655421 ADW655393:ADW655421 ANS655393:ANS655421 AXO655393:AXO655421 BHK655393:BHK655421 BRG655393:BRG655421 CBC655393:CBC655421 CKY655393:CKY655421 CUU655393:CUU655421 DEQ655393:DEQ655421 DOM655393:DOM655421 DYI655393:DYI655421 EIE655393:EIE655421 ESA655393:ESA655421 FBW655393:FBW655421 FLS655393:FLS655421 FVO655393:FVO655421 GFK655393:GFK655421 GPG655393:GPG655421 GZC655393:GZC655421 HIY655393:HIY655421 HSU655393:HSU655421 ICQ655393:ICQ655421 IMM655393:IMM655421 IWI655393:IWI655421 JGE655393:JGE655421 JQA655393:JQA655421 JZW655393:JZW655421 KJS655393:KJS655421 KTO655393:KTO655421 LDK655393:LDK655421 LNG655393:LNG655421 LXC655393:LXC655421 MGY655393:MGY655421 MQU655393:MQU655421 NAQ655393:NAQ655421 NKM655393:NKM655421 NUI655393:NUI655421 OEE655393:OEE655421 OOA655393:OOA655421 OXW655393:OXW655421 PHS655393:PHS655421 PRO655393:PRO655421 QBK655393:QBK655421 QLG655393:QLG655421 QVC655393:QVC655421 REY655393:REY655421 ROU655393:ROU655421 RYQ655393:RYQ655421 SIM655393:SIM655421 SSI655393:SSI655421 TCE655393:TCE655421 TMA655393:TMA655421 TVW655393:TVW655421 UFS655393:UFS655421 UPO655393:UPO655421 UZK655393:UZK655421 VJG655393:VJG655421 VTC655393:VTC655421 WCY655393:WCY655421 WMU655393:WMU655421 WWQ655393:WWQ655421 AK720929:AK720957 KE720929:KE720957 UA720929:UA720957 ADW720929:ADW720957 ANS720929:ANS720957 AXO720929:AXO720957 BHK720929:BHK720957 BRG720929:BRG720957 CBC720929:CBC720957 CKY720929:CKY720957 CUU720929:CUU720957 DEQ720929:DEQ720957 DOM720929:DOM720957 DYI720929:DYI720957 EIE720929:EIE720957 ESA720929:ESA720957 FBW720929:FBW720957 FLS720929:FLS720957 FVO720929:FVO720957 GFK720929:GFK720957 GPG720929:GPG720957 GZC720929:GZC720957 HIY720929:HIY720957 HSU720929:HSU720957 ICQ720929:ICQ720957 IMM720929:IMM720957 IWI720929:IWI720957 JGE720929:JGE720957 JQA720929:JQA720957 JZW720929:JZW720957 KJS720929:KJS720957 KTO720929:KTO720957 LDK720929:LDK720957 LNG720929:LNG720957 LXC720929:LXC720957 MGY720929:MGY720957 MQU720929:MQU720957 NAQ720929:NAQ720957 NKM720929:NKM720957 NUI720929:NUI720957 OEE720929:OEE720957 OOA720929:OOA720957 OXW720929:OXW720957 PHS720929:PHS720957 PRO720929:PRO720957 QBK720929:QBK720957 QLG720929:QLG720957 QVC720929:QVC720957 REY720929:REY720957 ROU720929:ROU720957 RYQ720929:RYQ720957 SIM720929:SIM720957 SSI720929:SSI720957 TCE720929:TCE720957 TMA720929:TMA720957 TVW720929:TVW720957 UFS720929:UFS720957 UPO720929:UPO720957 UZK720929:UZK720957 VJG720929:VJG720957 VTC720929:VTC720957 WCY720929:WCY720957 WMU720929:WMU720957 WWQ720929:WWQ720957 AK786465:AK786493 KE786465:KE786493 UA786465:UA786493 ADW786465:ADW786493 ANS786465:ANS786493 AXO786465:AXO786493 BHK786465:BHK786493 BRG786465:BRG786493 CBC786465:CBC786493 CKY786465:CKY786493 CUU786465:CUU786493 DEQ786465:DEQ786493 DOM786465:DOM786493 DYI786465:DYI786493 EIE786465:EIE786493 ESA786465:ESA786493 FBW786465:FBW786493 FLS786465:FLS786493 FVO786465:FVO786493 GFK786465:GFK786493 GPG786465:GPG786493 GZC786465:GZC786493 HIY786465:HIY786493 HSU786465:HSU786493 ICQ786465:ICQ786493 IMM786465:IMM786493 IWI786465:IWI786493 JGE786465:JGE786493 JQA786465:JQA786493 JZW786465:JZW786493 KJS786465:KJS786493 KTO786465:KTO786493 LDK786465:LDK786493 LNG786465:LNG786493 LXC786465:LXC786493 MGY786465:MGY786493 MQU786465:MQU786493 NAQ786465:NAQ786493 NKM786465:NKM786493 NUI786465:NUI786493 OEE786465:OEE786493 OOA786465:OOA786493 OXW786465:OXW786493 PHS786465:PHS786493 PRO786465:PRO786493 QBK786465:QBK786493 QLG786465:QLG786493 QVC786465:QVC786493 REY786465:REY786493 ROU786465:ROU786493 RYQ786465:RYQ786493 SIM786465:SIM786493 SSI786465:SSI786493 TCE786465:TCE786493 TMA786465:TMA786493 TVW786465:TVW786493 UFS786465:UFS786493 UPO786465:UPO786493 UZK786465:UZK786493 VJG786465:VJG786493 VTC786465:VTC786493 WCY786465:WCY786493 WMU786465:WMU786493 WWQ786465:WWQ786493 AK852001:AK852029 KE852001:KE852029 UA852001:UA852029 ADW852001:ADW852029 ANS852001:ANS852029 AXO852001:AXO852029 BHK852001:BHK852029 BRG852001:BRG852029 CBC852001:CBC852029 CKY852001:CKY852029 CUU852001:CUU852029 DEQ852001:DEQ852029 DOM852001:DOM852029 DYI852001:DYI852029 EIE852001:EIE852029 ESA852001:ESA852029 FBW852001:FBW852029 FLS852001:FLS852029 FVO852001:FVO852029 GFK852001:GFK852029 GPG852001:GPG852029 GZC852001:GZC852029 HIY852001:HIY852029 HSU852001:HSU852029 ICQ852001:ICQ852029 IMM852001:IMM852029 IWI852001:IWI852029 JGE852001:JGE852029 JQA852001:JQA852029 JZW852001:JZW852029 KJS852001:KJS852029 KTO852001:KTO852029 LDK852001:LDK852029 LNG852001:LNG852029 LXC852001:LXC852029 MGY852001:MGY852029 MQU852001:MQU852029 NAQ852001:NAQ852029 NKM852001:NKM852029 NUI852001:NUI852029 OEE852001:OEE852029 OOA852001:OOA852029 OXW852001:OXW852029 PHS852001:PHS852029 PRO852001:PRO852029 QBK852001:QBK852029 QLG852001:QLG852029 QVC852001:QVC852029 REY852001:REY852029 ROU852001:ROU852029 RYQ852001:RYQ852029 SIM852001:SIM852029 SSI852001:SSI852029 TCE852001:TCE852029 TMA852001:TMA852029 TVW852001:TVW852029 UFS852001:UFS852029 UPO852001:UPO852029 UZK852001:UZK852029 VJG852001:VJG852029 VTC852001:VTC852029 WCY852001:WCY852029 WMU852001:WMU852029 WWQ852001:WWQ852029 AK917537:AK917565 KE917537:KE917565 UA917537:UA917565 ADW917537:ADW917565 ANS917537:ANS917565 AXO917537:AXO917565 BHK917537:BHK917565 BRG917537:BRG917565 CBC917537:CBC917565 CKY917537:CKY917565 CUU917537:CUU917565 DEQ917537:DEQ917565 DOM917537:DOM917565 DYI917537:DYI917565 EIE917537:EIE917565 ESA917537:ESA917565 FBW917537:FBW917565 FLS917537:FLS917565 FVO917537:FVO917565 GFK917537:GFK917565 GPG917537:GPG917565 GZC917537:GZC917565 HIY917537:HIY917565 HSU917537:HSU917565 ICQ917537:ICQ917565 IMM917537:IMM917565 IWI917537:IWI917565 JGE917537:JGE917565 JQA917537:JQA917565 JZW917537:JZW917565 KJS917537:KJS917565 KTO917537:KTO917565 LDK917537:LDK917565 LNG917537:LNG917565 LXC917537:LXC917565 MGY917537:MGY917565 MQU917537:MQU917565 NAQ917537:NAQ917565 NKM917537:NKM917565 NUI917537:NUI917565 OEE917537:OEE917565 OOA917537:OOA917565 OXW917537:OXW917565 PHS917537:PHS917565 PRO917537:PRO917565 QBK917537:QBK917565 QLG917537:QLG917565 QVC917537:QVC917565 REY917537:REY917565 ROU917537:ROU917565 RYQ917537:RYQ917565 SIM917537:SIM917565 SSI917537:SSI917565 TCE917537:TCE917565 TMA917537:TMA917565 TVW917537:TVW917565 UFS917537:UFS917565 UPO917537:UPO917565 UZK917537:UZK917565 VJG917537:VJG917565 VTC917537:VTC917565 WCY917537:WCY917565 WMU917537:WMU917565 WWQ917537:WWQ917565 AK983073:AK983101 KE983073:KE983101 UA983073:UA983101 ADW983073:ADW983101 ANS983073:ANS983101 AXO983073:AXO983101 BHK983073:BHK983101 BRG983073:BRG983101 CBC983073:CBC983101 CKY983073:CKY983101 CUU983073:CUU983101 DEQ983073:DEQ983101 DOM983073:DOM983101 DYI983073:DYI983101 EIE983073:EIE983101 ESA983073:ESA983101 FBW983073:FBW983101 FLS983073:FLS983101 FVO983073:FVO983101 GFK983073:GFK983101 GPG983073:GPG983101 GZC983073:GZC983101 HIY983073:HIY983101 HSU983073:HSU983101 ICQ983073:ICQ983101 IMM983073:IMM983101 IWI983073:IWI983101 JGE983073:JGE983101 JQA983073:JQA983101 JZW983073:JZW983101 KJS983073:KJS983101 KTO983073:KTO983101 LDK983073:LDK983101 LNG983073:LNG983101 LXC983073:LXC983101 MGY983073:MGY983101 MQU983073:MQU983101 NAQ983073:NAQ983101 NKM983073:NKM983101 NUI983073:NUI983101 OEE983073:OEE983101 OOA983073:OOA983101 OXW983073:OXW983101 PHS983073:PHS983101 PRO983073:PRO983101 QBK983073:QBK983101 QLG983073:QLG983101 QVC983073:QVC983101 REY983073:REY983101 ROU983073:ROU983101 RYQ983073:RYQ983101 SIM983073:SIM983101 SSI983073:SSI983101 TCE983073:TCE983101 TMA983073:TMA983101 TVW983073:TVW983101 UFS983073:UFS983101 UPO983073:UPO983101 UZK983073:UZK983101 VJG983073:VJG983101 VTC983073:VTC983101 WCY983073:WCY983101 WMU983073:WMU983101 WWQ983073:WWQ983101 KC65598:KE65598 TY65598:UA65598 ADU65598:ADW65598 ANQ65598:ANS65598 AXM65598:AXO65598 BHI65598:BHK65598 BRE65598:BRG65598 CBA65598:CBC65598 CKW65598:CKY65598 CUS65598:CUU65598 DEO65598:DEQ65598 DOK65598:DOM65598 DYG65598:DYI65598 EIC65598:EIE65598 ERY65598:ESA65598 FBU65598:FBW65598 FLQ65598:FLS65598 FVM65598:FVO65598 GFI65598:GFK65598 GPE65598:GPG65598 GZA65598:GZC65598 HIW65598:HIY65598 HSS65598:HSU65598 ICO65598:ICQ65598 IMK65598:IMM65598 IWG65598:IWI65598 JGC65598:JGE65598 JPY65598:JQA65598 JZU65598:JZW65598 KJQ65598:KJS65598 KTM65598:KTO65598 LDI65598:LDK65598 LNE65598:LNG65598 LXA65598:LXC65598 MGW65598:MGY65598 MQS65598:MQU65598 NAO65598:NAQ65598 NKK65598:NKM65598 NUG65598:NUI65598 OEC65598:OEE65598 ONY65598:OOA65598 OXU65598:OXW65598 PHQ65598:PHS65598 PRM65598:PRO65598 QBI65598:QBK65598 QLE65598:QLG65598 QVA65598:QVC65598 REW65598:REY65598 ROS65598:ROU65598 RYO65598:RYQ65598 SIK65598:SIM65598 SSG65598:SSI65598 TCC65598:TCE65598 TLY65598:TMA65598 TVU65598:TVW65598 UFQ65598:UFS65598 UPM65598:UPO65598 UZI65598:UZK65598 VJE65598:VJG65598 VTA65598:VTC65598 WCW65598:WCY65598 WMS65598:WMU65598 WWO65598:WWQ65598 KC131134:KE131134 TY131134:UA131134 ADU131134:ADW131134 ANQ131134:ANS131134 AXM131134:AXO131134 BHI131134:BHK131134 BRE131134:BRG131134 CBA131134:CBC131134 CKW131134:CKY131134 CUS131134:CUU131134 DEO131134:DEQ131134 DOK131134:DOM131134 DYG131134:DYI131134 EIC131134:EIE131134 ERY131134:ESA131134 FBU131134:FBW131134 FLQ131134:FLS131134 FVM131134:FVO131134 GFI131134:GFK131134 GPE131134:GPG131134 GZA131134:GZC131134 HIW131134:HIY131134 HSS131134:HSU131134 ICO131134:ICQ131134 IMK131134:IMM131134 IWG131134:IWI131134 JGC131134:JGE131134 JPY131134:JQA131134 JZU131134:JZW131134 KJQ131134:KJS131134 KTM131134:KTO131134 LDI131134:LDK131134 LNE131134:LNG131134 LXA131134:LXC131134 MGW131134:MGY131134 MQS131134:MQU131134 NAO131134:NAQ131134 NKK131134:NKM131134 NUG131134:NUI131134 OEC131134:OEE131134 ONY131134:OOA131134 OXU131134:OXW131134 PHQ131134:PHS131134 PRM131134:PRO131134 QBI131134:QBK131134 QLE131134:QLG131134 QVA131134:QVC131134 REW131134:REY131134 ROS131134:ROU131134 RYO131134:RYQ131134 SIK131134:SIM131134 SSG131134:SSI131134 TCC131134:TCE131134 TLY131134:TMA131134 TVU131134:TVW131134 UFQ131134:UFS131134 UPM131134:UPO131134 UZI131134:UZK131134 VJE131134:VJG131134 VTA131134:VTC131134 WCW131134:WCY131134 WMS131134:WMU131134 WWO131134:WWQ131134 KC196670:KE196670 TY196670:UA196670 ADU196670:ADW196670 ANQ196670:ANS196670 AXM196670:AXO196670 BHI196670:BHK196670 BRE196670:BRG196670 CBA196670:CBC196670 CKW196670:CKY196670 CUS196670:CUU196670 DEO196670:DEQ196670 DOK196670:DOM196670 DYG196670:DYI196670 EIC196670:EIE196670 ERY196670:ESA196670 FBU196670:FBW196670 FLQ196670:FLS196670 FVM196670:FVO196670 GFI196670:GFK196670 GPE196670:GPG196670 GZA196670:GZC196670 HIW196670:HIY196670 HSS196670:HSU196670 ICO196670:ICQ196670 IMK196670:IMM196670 IWG196670:IWI196670 JGC196670:JGE196670 JPY196670:JQA196670 JZU196670:JZW196670 KJQ196670:KJS196670 KTM196670:KTO196670 LDI196670:LDK196670 LNE196670:LNG196670 LXA196670:LXC196670 MGW196670:MGY196670 MQS196670:MQU196670 NAO196670:NAQ196670 NKK196670:NKM196670 NUG196670:NUI196670 OEC196670:OEE196670 ONY196670:OOA196670 OXU196670:OXW196670 PHQ196670:PHS196670 PRM196670:PRO196670 QBI196670:QBK196670 QLE196670:QLG196670 QVA196670:QVC196670 REW196670:REY196670 ROS196670:ROU196670 RYO196670:RYQ196670 SIK196670:SIM196670 SSG196670:SSI196670 TCC196670:TCE196670 TLY196670:TMA196670 TVU196670:TVW196670 UFQ196670:UFS196670 UPM196670:UPO196670 UZI196670:UZK196670 VJE196670:VJG196670 VTA196670:VTC196670 WCW196670:WCY196670 WMS196670:WMU196670 WWO196670:WWQ196670 KC262206:KE262206 TY262206:UA262206 ADU262206:ADW262206 ANQ262206:ANS262206 AXM262206:AXO262206 BHI262206:BHK262206 BRE262206:BRG262206 CBA262206:CBC262206 CKW262206:CKY262206 CUS262206:CUU262206 DEO262206:DEQ262206 DOK262206:DOM262206 DYG262206:DYI262206 EIC262206:EIE262206 ERY262206:ESA262206 FBU262206:FBW262206 FLQ262206:FLS262206 FVM262206:FVO262206 GFI262206:GFK262206 GPE262206:GPG262206 GZA262206:GZC262206 HIW262206:HIY262206 HSS262206:HSU262206 ICO262206:ICQ262206 IMK262206:IMM262206 IWG262206:IWI262206 JGC262206:JGE262206 JPY262206:JQA262206 JZU262206:JZW262206 KJQ262206:KJS262206 KTM262206:KTO262206 LDI262206:LDK262206 LNE262206:LNG262206 LXA262206:LXC262206 MGW262206:MGY262206 MQS262206:MQU262206 NAO262206:NAQ262206 NKK262206:NKM262206 NUG262206:NUI262206 OEC262206:OEE262206 ONY262206:OOA262206 OXU262206:OXW262206 PHQ262206:PHS262206 PRM262206:PRO262206 QBI262206:QBK262206 QLE262206:QLG262206 QVA262206:QVC262206 REW262206:REY262206 ROS262206:ROU262206 RYO262206:RYQ262206 SIK262206:SIM262206 SSG262206:SSI262206 TCC262206:TCE262206 TLY262206:TMA262206 TVU262206:TVW262206 UFQ262206:UFS262206 UPM262206:UPO262206 UZI262206:UZK262206 VJE262206:VJG262206 VTA262206:VTC262206 WCW262206:WCY262206 WMS262206:WMU262206 WWO262206:WWQ262206 KC327742:KE327742 TY327742:UA327742 ADU327742:ADW327742 ANQ327742:ANS327742 AXM327742:AXO327742 BHI327742:BHK327742 BRE327742:BRG327742 CBA327742:CBC327742 CKW327742:CKY327742 CUS327742:CUU327742 DEO327742:DEQ327742 DOK327742:DOM327742 DYG327742:DYI327742 EIC327742:EIE327742 ERY327742:ESA327742 FBU327742:FBW327742 FLQ327742:FLS327742 FVM327742:FVO327742 GFI327742:GFK327742 GPE327742:GPG327742 GZA327742:GZC327742 HIW327742:HIY327742 HSS327742:HSU327742 ICO327742:ICQ327742 IMK327742:IMM327742 IWG327742:IWI327742 JGC327742:JGE327742 JPY327742:JQA327742 JZU327742:JZW327742 KJQ327742:KJS327742 KTM327742:KTO327742 LDI327742:LDK327742 LNE327742:LNG327742 LXA327742:LXC327742 MGW327742:MGY327742 MQS327742:MQU327742 NAO327742:NAQ327742 NKK327742:NKM327742 NUG327742:NUI327742 OEC327742:OEE327742 ONY327742:OOA327742 OXU327742:OXW327742 PHQ327742:PHS327742 PRM327742:PRO327742 QBI327742:QBK327742 QLE327742:QLG327742 QVA327742:QVC327742 REW327742:REY327742 ROS327742:ROU327742 RYO327742:RYQ327742 SIK327742:SIM327742 SSG327742:SSI327742 TCC327742:TCE327742 TLY327742:TMA327742 TVU327742:TVW327742 UFQ327742:UFS327742 UPM327742:UPO327742 UZI327742:UZK327742 VJE327742:VJG327742 VTA327742:VTC327742 WCW327742:WCY327742 WMS327742:WMU327742 WWO327742:WWQ327742 KC393278:KE393278 TY393278:UA393278 ADU393278:ADW393278 ANQ393278:ANS393278 AXM393278:AXO393278 BHI393278:BHK393278 BRE393278:BRG393278 CBA393278:CBC393278 CKW393278:CKY393278 CUS393278:CUU393278 DEO393278:DEQ393278 DOK393278:DOM393278 DYG393278:DYI393278 EIC393278:EIE393278 ERY393278:ESA393278 FBU393278:FBW393278 FLQ393278:FLS393278 FVM393278:FVO393278 GFI393278:GFK393278 GPE393278:GPG393278 GZA393278:GZC393278 HIW393278:HIY393278 HSS393278:HSU393278 ICO393278:ICQ393278 IMK393278:IMM393278 IWG393278:IWI393278 JGC393278:JGE393278 JPY393278:JQA393278 JZU393278:JZW393278 KJQ393278:KJS393278 KTM393278:KTO393278 LDI393278:LDK393278 LNE393278:LNG393278 LXA393278:LXC393278 MGW393278:MGY393278 MQS393278:MQU393278 NAO393278:NAQ393278 NKK393278:NKM393278 NUG393278:NUI393278 OEC393278:OEE393278 ONY393278:OOA393278 OXU393278:OXW393278 PHQ393278:PHS393278 PRM393278:PRO393278 QBI393278:QBK393278 QLE393278:QLG393278 QVA393278:QVC393278 REW393278:REY393278 ROS393278:ROU393278 RYO393278:RYQ393278 SIK393278:SIM393278 SSG393278:SSI393278 TCC393278:TCE393278 TLY393278:TMA393278 TVU393278:TVW393278 UFQ393278:UFS393278 UPM393278:UPO393278 UZI393278:UZK393278 VJE393278:VJG393278 VTA393278:VTC393278 WCW393278:WCY393278 WMS393278:WMU393278 WWO393278:WWQ393278 KC458814:KE458814 TY458814:UA458814 ADU458814:ADW458814 ANQ458814:ANS458814 AXM458814:AXO458814 BHI458814:BHK458814 BRE458814:BRG458814 CBA458814:CBC458814 CKW458814:CKY458814 CUS458814:CUU458814 DEO458814:DEQ458814 DOK458814:DOM458814 DYG458814:DYI458814 EIC458814:EIE458814 ERY458814:ESA458814 FBU458814:FBW458814 FLQ458814:FLS458814 FVM458814:FVO458814 GFI458814:GFK458814 GPE458814:GPG458814 GZA458814:GZC458814 HIW458814:HIY458814 HSS458814:HSU458814 ICO458814:ICQ458814 IMK458814:IMM458814 IWG458814:IWI458814 JGC458814:JGE458814 JPY458814:JQA458814 JZU458814:JZW458814 KJQ458814:KJS458814 KTM458814:KTO458814 LDI458814:LDK458814 LNE458814:LNG458814 LXA458814:LXC458814 MGW458814:MGY458814 MQS458814:MQU458814 NAO458814:NAQ458814 NKK458814:NKM458814 NUG458814:NUI458814 OEC458814:OEE458814 ONY458814:OOA458814 OXU458814:OXW458814 PHQ458814:PHS458814 PRM458814:PRO458814 QBI458814:QBK458814 QLE458814:QLG458814 QVA458814:QVC458814 REW458814:REY458814 ROS458814:ROU458814 RYO458814:RYQ458814 SIK458814:SIM458814 SSG458814:SSI458814 TCC458814:TCE458814 TLY458814:TMA458814 TVU458814:TVW458814 UFQ458814:UFS458814 UPM458814:UPO458814 UZI458814:UZK458814 VJE458814:VJG458814 VTA458814:VTC458814 WCW458814:WCY458814 WMS458814:WMU458814 WWO458814:WWQ458814 KC524350:KE524350 TY524350:UA524350 ADU524350:ADW524350 ANQ524350:ANS524350 AXM524350:AXO524350 BHI524350:BHK524350 BRE524350:BRG524350 CBA524350:CBC524350 CKW524350:CKY524350 CUS524350:CUU524350 DEO524350:DEQ524350 DOK524350:DOM524350 DYG524350:DYI524350 EIC524350:EIE524350 ERY524350:ESA524350 FBU524350:FBW524350 FLQ524350:FLS524350 FVM524350:FVO524350 GFI524350:GFK524350 GPE524350:GPG524350 GZA524350:GZC524350 HIW524350:HIY524350 HSS524350:HSU524350 ICO524350:ICQ524350 IMK524350:IMM524350 IWG524350:IWI524350 JGC524350:JGE524350 JPY524350:JQA524350 JZU524350:JZW524350 KJQ524350:KJS524350 KTM524350:KTO524350 LDI524350:LDK524350 LNE524350:LNG524350 LXA524350:LXC524350 MGW524350:MGY524350 MQS524350:MQU524350 NAO524350:NAQ524350 NKK524350:NKM524350 NUG524350:NUI524350 OEC524350:OEE524350 ONY524350:OOA524350 OXU524350:OXW524350 PHQ524350:PHS524350 PRM524350:PRO524350 QBI524350:QBK524350 QLE524350:QLG524350 QVA524350:QVC524350 REW524350:REY524350 ROS524350:ROU524350 RYO524350:RYQ524350 SIK524350:SIM524350 SSG524350:SSI524350 TCC524350:TCE524350 TLY524350:TMA524350 TVU524350:TVW524350 UFQ524350:UFS524350 UPM524350:UPO524350 UZI524350:UZK524350 VJE524350:VJG524350 VTA524350:VTC524350 WCW524350:WCY524350 WMS524350:WMU524350 WWO524350:WWQ524350 KC589886:KE589886 TY589886:UA589886 ADU589886:ADW589886 ANQ589886:ANS589886 AXM589886:AXO589886 BHI589886:BHK589886 BRE589886:BRG589886 CBA589886:CBC589886 CKW589886:CKY589886 CUS589886:CUU589886 DEO589886:DEQ589886 DOK589886:DOM589886 DYG589886:DYI589886 EIC589886:EIE589886 ERY589886:ESA589886 FBU589886:FBW589886 FLQ589886:FLS589886 FVM589886:FVO589886 GFI589886:GFK589886 GPE589886:GPG589886 GZA589886:GZC589886 HIW589886:HIY589886 HSS589886:HSU589886 ICO589886:ICQ589886 IMK589886:IMM589886 IWG589886:IWI589886 JGC589886:JGE589886 JPY589886:JQA589886 JZU589886:JZW589886 KJQ589886:KJS589886 KTM589886:KTO589886 LDI589886:LDK589886 LNE589886:LNG589886 LXA589886:LXC589886 MGW589886:MGY589886 MQS589886:MQU589886 NAO589886:NAQ589886 NKK589886:NKM589886 NUG589886:NUI589886 OEC589886:OEE589886 ONY589886:OOA589886 OXU589886:OXW589886 PHQ589886:PHS589886 PRM589886:PRO589886 QBI589886:QBK589886 QLE589886:QLG589886 QVA589886:QVC589886 REW589886:REY589886 ROS589886:ROU589886 RYO589886:RYQ589886 SIK589886:SIM589886 SSG589886:SSI589886 TCC589886:TCE589886 TLY589886:TMA589886 TVU589886:TVW589886 UFQ589886:UFS589886 UPM589886:UPO589886 UZI589886:UZK589886 VJE589886:VJG589886 VTA589886:VTC589886 WCW589886:WCY589886 WMS589886:WMU589886 WWO589886:WWQ589886 KC655422:KE655422 TY655422:UA655422 ADU655422:ADW655422 ANQ655422:ANS655422 AXM655422:AXO655422 BHI655422:BHK655422 BRE655422:BRG655422 CBA655422:CBC655422 CKW655422:CKY655422 CUS655422:CUU655422 DEO655422:DEQ655422 DOK655422:DOM655422 DYG655422:DYI655422 EIC655422:EIE655422 ERY655422:ESA655422 FBU655422:FBW655422 FLQ655422:FLS655422 FVM655422:FVO655422 GFI655422:GFK655422 GPE655422:GPG655422 GZA655422:GZC655422 HIW655422:HIY655422 HSS655422:HSU655422 ICO655422:ICQ655422 IMK655422:IMM655422 IWG655422:IWI655422 JGC655422:JGE655422 JPY655422:JQA655422 JZU655422:JZW655422 KJQ655422:KJS655422 KTM655422:KTO655422 LDI655422:LDK655422 LNE655422:LNG655422 LXA655422:LXC655422 MGW655422:MGY655422 MQS655422:MQU655422 NAO655422:NAQ655422 NKK655422:NKM655422 NUG655422:NUI655422 OEC655422:OEE655422 ONY655422:OOA655422 OXU655422:OXW655422 PHQ655422:PHS655422 PRM655422:PRO655422 QBI655422:QBK655422 QLE655422:QLG655422 QVA655422:QVC655422 REW655422:REY655422 ROS655422:ROU655422 RYO655422:RYQ655422 SIK655422:SIM655422 SSG655422:SSI655422 TCC655422:TCE655422 TLY655422:TMA655422 TVU655422:TVW655422 UFQ655422:UFS655422 UPM655422:UPO655422 UZI655422:UZK655422 VJE655422:VJG655422 VTA655422:VTC655422 WCW655422:WCY655422 WMS655422:WMU655422 WWO655422:WWQ655422 KC720958:KE720958 TY720958:UA720958 ADU720958:ADW720958 ANQ720958:ANS720958 AXM720958:AXO720958 BHI720958:BHK720958 BRE720958:BRG720958 CBA720958:CBC720958 CKW720958:CKY720958 CUS720958:CUU720958 DEO720958:DEQ720958 DOK720958:DOM720958 DYG720958:DYI720958 EIC720958:EIE720958 ERY720958:ESA720958 FBU720958:FBW720958 FLQ720958:FLS720958 FVM720958:FVO720958 GFI720958:GFK720958 GPE720958:GPG720958 GZA720958:GZC720958 HIW720958:HIY720958 HSS720958:HSU720958 ICO720958:ICQ720958 IMK720958:IMM720958 IWG720958:IWI720958 JGC720958:JGE720958 JPY720958:JQA720958 JZU720958:JZW720958 KJQ720958:KJS720958 KTM720958:KTO720958 LDI720958:LDK720958 LNE720958:LNG720958 LXA720958:LXC720958 MGW720958:MGY720958 MQS720958:MQU720958 NAO720958:NAQ720958 NKK720958:NKM720958 NUG720958:NUI720958 OEC720958:OEE720958 ONY720958:OOA720958 OXU720958:OXW720958 PHQ720958:PHS720958 PRM720958:PRO720958 QBI720958:QBK720958 QLE720958:QLG720958 QVA720958:QVC720958 REW720958:REY720958 ROS720958:ROU720958 RYO720958:RYQ720958 SIK720958:SIM720958 SSG720958:SSI720958 TCC720958:TCE720958 TLY720958:TMA720958 TVU720958:TVW720958 UFQ720958:UFS720958 UPM720958:UPO720958 UZI720958:UZK720958 VJE720958:VJG720958 VTA720958:VTC720958 WCW720958:WCY720958 WMS720958:WMU720958 WWO720958:WWQ720958 KC786494:KE786494 TY786494:UA786494 ADU786494:ADW786494 ANQ786494:ANS786494 AXM786494:AXO786494 BHI786494:BHK786494 BRE786494:BRG786494 CBA786494:CBC786494 CKW786494:CKY786494 CUS786494:CUU786494 DEO786494:DEQ786494 DOK786494:DOM786494 DYG786494:DYI786494 EIC786494:EIE786494 ERY786494:ESA786494 FBU786494:FBW786494 FLQ786494:FLS786494 FVM786494:FVO786494 GFI786494:GFK786494 GPE786494:GPG786494 GZA786494:GZC786494 HIW786494:HIY786494 HSS786494:HSU786494 ICO786494:ICQ786494 IMK786494:IMM786494 IWG786494:IWI786494 JGC786494:JGE786494 JPY786494:JQA786494 JZU786494:JZW786494 KJQ786494:KJS786494 KTM786494:KTO786494 LDI786494:LDK786494 LNE786494:LNG786494 LXA786494:LXC786494 MGW786494:MGY786494 MQS786494:MQU786494 NAO786494:NAQ786494 NKK786494:NKM786494 NUG786494:NUI786494 OEC786494:OEE786494 ONY786494:OOA786494 OXU786494:OXW786494 PHQ786494:PHS786494 PRM786494:PRO786494 QBI786494:QBK786494 QLE786494:QLG786494 QVA786494:QVC786494 REW786494:REY786494 ROS786494:ROU786494 RYO786494:RYQ786494 SIK786494:SIM786494 SSG786494:SSI786494 TCC786494:TCE786494 TLY786494:TMA786494 TVU786494:TVW786494 UFQ786494:UFS786494 UPM786494:UPO786494 UZI786494:UZK786494 VJE786494:VJG786494 VTA786494:VTC786494 WCW786494:WCY786494 WMS786494:WMU786494 WWO786494:WWQ786494 KC852030:KE852030 TY852030:UA852030 ADU852030:ADW852030 ANQ852030:ANS852030 AXM852030:AXO852030 BHI852030:BHK852030 BRE852030:BRG852030 CBA852030:CBC852030 CKW852030:CKY852030 CUS852030:CUU852030 DEO852030:DEQ852030 DOK852030:DOM852030 DYG852030:DYI852030 EIC852030:EIE852030 ERY852030:ESA852030 FBU852030:FBW852030 FLQ852030:FLS852030 FVM852030:FVO852030 GFI852030:GFK852030 GPE852030:GPG852030 GZA852030:GZC852030 HIW852030:HIY852030 HSS852030:HSU852030 ICO852030:ICQ852030 IMK852030:IMM852030 IWG852030:IWI852030 JGC852030:JGE852030 JPY852030:JQA852030 JZU852030:JZW852030 KJQ852030:KJS852030 KTM852030:KTO852030 LDI852030:LDK852030 LNE852030:LNG852030 LXA852030:LXC852030 MGW852030:MGY852030 MQS852030:MQU852030 NAO852030:NAQ852030 NKK852030:NKM852030 NUG852030:NUI852030 OEC852030:OEE852030 ONY852030:OOA852030 OXU852030:OXW852030 PHQ852030:PHS852030 PRM852030:PRO852030 QBI852030:QBK852030 QLE852030:QLG852030 QVA852030:QVC852030 REW852030:REY852030 ROS852030:ROU852030 RYO852030:RYQ852030 SIK852030:SIM852030 SSG852030:SSI852030 TCC852030:TCE852030 TLY852030:TMA852030 TVU852030:TVW852030 UFQ852030:UFS852030 UPM852030:UPO852030 UZI852030:UZK852030 VJE852030:VJG852030 VTA852030:VTC852030 WCW852030:WCY852030 WMS852030:WMU852030 WWO852030:WWQ852030 KC917566:KE917566 TY917566:UA917566 ADU917566:ADW917566 ANQ917566:ANS917566 AXM917566:AXO917566 BHI917566:BHK917566 BRE917566:BRG917566 CBA917566:CBC917566 CKW917566:CKY917566 CUS917566:CUU917566 DEO917566:DEQ917566 DOK917566:DOM917566 DYG917566:DYI917566 EIC917566:EIE917566 ERY917566:ESA917566 FBU917566:FBW917566 FLQ917566:FLS917566 FVM917566:FVO917566 GFI917566:GFK917566 GPE917566:GPG917566 GZA917566:GZC917566 HIW917566:HIY917566 HSS917566:HSU917566 ICO917566:ICQ917566 IMK917566:IMM917566 IWG917566:IWI917566 JGC917566:JGE917566 JPY917566:JQA917566 JZU917566:JZW917566 KJQ917566:KJS917566 KTM917566:KTO917566 LDI917566:LDK917566 LNE917566:LNG917566 LXA917566:LXC917566 MGW917566:MGY917566 MQS917566:MQU917566 NAO917566:NAQ917566 NKK917566:NKM917566 NUG917566:NUI917566 OEC917566:OEE917566 ONY917566:OOA917566 OXU917566:OXW917566 PHQ917566:PHS917566 PRM917566:PRO917566 QBI917566:QBK917566 QLE917566:QLG917566 QVA917566:QVC917566 REW917566:REY917566 ROS917566:ROU917566 RYO917566:RYQ917566 SIK917566:SIM917566 SSG917566:SSI917566 TCC917566:TCE917566 TLY917566:TMA917566 TVU917566:TVW917566 UFQ917566:UFS917566 UPM917566:UPO917566 UZI917566:UZK917566 VJE917566:VJG917566 VTA917566:VTC917566 WCW917566:WCY917566 WMS917566:WMU917566 WWO917566:WWQ917566 KC983102:KE983102 TY983102:UA983102 ADU983102:ADW983102 ANQ983102:ANS983102 AXM983102:AXO983102 BHI983102:BHK983102 BRE983102:BRG983102 CBA983102:CBC983102 CKW983102:CKY983102 CUS983102:CUU983102 DEO983102:DEQ983102 DOK983102:DOM983102 DYG983102:DYI983102 EIC983102:EIE983102 ERY983102:ESA983102 FBU983102:FBW983102 FLQ983102:FLS983102 FVM983102:FVO983102 GFI983102:GFK983102 GPE983102:GPG983102 GZA983102:GZC983102 HIW983102:HIY983102 HSS983102:HSU983102 ICO983102:ICQ983102 IMK983102:IMM983102 IWG983102:IWI983102 JGC983102:JGE983102 JPY983102:JQA983102 JZU983102:JZW983102 KJQ983102:KJS983102 KTM983102:KTO983102 LDI983102:LDK983102 LNE983102:LNG983102 LXA983102:LXC983102 MGW983102:MGY983102 MQS983102:MQU983102 NAO983102:NAQ983102 NKK983102:NKM983102 NUG983102:NUI983102 OEC983102:OEE983102 ONY983102:OOA983102 OXU983102:OXW983102 PHQ983102:PHS983102 PRM983102:PRO983102 QBI983102:QBK983102 QLE983102:QLG983102 QVA983102:QVC983102 REW983102:REY983102 ROS983102:ROU983102 RYO983102:RYQ983102 SIK983102:SIM983102 SSG983102:SSI983102 TCC983102:TCE983102 TLY983102:TMA983102 TVU983102:TVW983102 UFQ983102:UFS983102 UPM983102:UPO983102 UZI983102:UZK983102 VJE983102:VJG983102 VTA983102:VTC983102 WCW983102:WCY983102 WMS983102:WMU983102 WWO983102:WWQ983102 Q65598:V65598 JT65598:JW65598 TP65598:TS65598 ADL65598:ADO65598 ANH65598:ANK65598 AXD65598:AXG65598 BGZ65598:BHC65598 BQV65598:BQY65598 CAR65598:CAU65598 CKN65598:CKQ65598 CUJ65598:CUM65598 DEF65598:DEI65598 DOB65598:DOE65598 DXX65598:DYA65598 EHT65598:EHW65598 ERP65598:ERS65598 FBL65598:FBO65598 FLH65598:FLK65598 FVD65598:FVG65598 GEZ65598:GFC65598 GOV65598:GOY65598 GYR65598:GYU65598 HIN65598:HIQ65598 HSJ65598:HSM65598 ICF65598:ICI65598 IMB65598:IME65598 IVX65598:IWA65598 JFT65598:JFW65598 JPP65598:JPS65598 JZL65598:JZO65598 KJH65598:KJK65598 KTD65598:KTG65598 LCZ65598:LDC65598 LMV65598:LMY65598 LWR65598:LWU65598 MGN65598:MGQ65598 MQJ65598:MQM65598 NAF65598:NAI65598 NKB65598:NKE65598 NTX65598:NUA65598 ODT65598:ODW65598 ONP65598:ONS65598 OXL65598:OXO65598 PHH65598:PHK65598 PRD65598:PRG65598 QAZ65598:QBC65598 QKV65598:QKY65598 QUR65598:QUU65598 REN65598:REQ65598 ROJ65598:ROM65598 RYF65598:RYI65598 SIB65598:SIE65598 SRX65598:SSA65598 TBT65598:TBW65598 TLP65598:TLS65598 TVL65598:TVO65598 UFH65598:UFK65598 UPD65598:UPG65598 UYZ65598:UZC65598 VIV65598:VIY65598 VSR65598:VSU65598 WCN65598:WCQ65598 WMJ65598:WMM65598 WWF65598:WWI65598 Q131134:V131134 JT131134:JW131134 TP131134:TS131134 ADL131134:ADO131134 ANH131134:ANK131134 AXD131134:AXG131134 BGZ131134:BHC131134 BQV131134:BQY131134 CAR131134:CAU131134 CKN131134:CKQ131134 CUJ131134:CUM131134 DEF131134:DEI131134 DOB131134:DOE131134 DXX131134:DYA131134 EHT131134:EHW131134 ERP131134:ERS131134 FBL131134:FBO131134 FLH131134:FLK131134 FVD131134:FVG131134 GEZ131134:GFC131134 GOV131134:GOY131134 GYR131134:GYU131134 HIN131134:HIQ131134 HSJ131134:HSM131134 ICF131134:ICI131134 IMB131134:IME131134 IVX131134:IWA131134 JFT131134:JFW131134 JPP131134:JPS131134 JZL131134:JZO131134 KJH131134:KJK131134 KTD131134:KTG131134 LCZ131134:LDC131134 LMV131134:LMY131134 LWR131134:LWU131134 MGN131134:MGQ131134 MQJ131134:MQM131134 NAF131134:NAI131134 NKB131134:NKE131134 NTX131134:NUA131134 ODT131134:ODW131134 ONP131134:ONS131134 OXL131134:OXO131134 PHH131134:PHK131134 PRD131134:PRG131134 QAZ131134:QBC131134 QKV131134:QKY131134 QUR131134:QUU131134 REN131134:REQ131134 ROJ131134:ROM131134 RYF131134:RYI131134 SIB131134:SIE131134 SRX131134:SSA131134 TBT131134:TBW131134 TLP131134:TLS131134 TVL131134:TVO131134 UFH131134:UFK131134 UPD131134:UPG131134 UYZ131134:UZC131134 VIV131134:VIY131134 VSR131134:VSU131134 WCN131134:WCQ131134 WMJ131134:WMM131134 WWF131134:WWI131134 Q196670:V196670 JT196670:JW196670 TP196670:TS196670 ADL196670:ADO196670 ANH196670:ANK196670 AXD196670:AXG196670 BGZ196670:BHC196670 BQV196670:BQY196670 CAR196670:CAU196670 CKN196670:CKQ196670 CUJ196670:CUM196670 DEF196670:DEI196670 DOB196670:DOE196670 DXX196670:DYA196670 EHT196670:EHW196670 ERP196670:ERS196670 FBL196670:FBO196670 FLH196670:FLK196670 FVD196670:FVG196670 GEZ196670:GFC196670 GOV196670:GOY196670 GYR196670:GYU196670 HIN196670:HIQ196670 HSJ196670:HSM196670 ICF196670:ICI196670 IMB196670:IME196670 IVX196670:IWA196670 JFT196670:JFW196670 JPP196670:JPS196670 JZL196670:JZO196670 KJH196670:KJK196670 KTD196670:KTG196670 LCZ196670:LDC196670 LMV196670:LMY196670 LWR196670:LWU196670 MGN196670:MGQ196670 MQJ196670:MQM196670 NAF196670:NAI196670 NKB196670:NKE196670 NTX196670:NUA196670 ODT196670:ODW196670 ONP196670:ONS196670 OXL196670:OXO196670 PHH196670:PHK196670 PRD196670:PRG196670 QAZ196670:QBC196670 QKV196670:QKY196670 QUR196670:QUU196670 REN196670:REQ196670 ROJ196670:ROM196670 RYF196670:RYI196670 SIB196670:SIE196670 SRX196670:SSA196670 TBT196670:TBW196670 TLP196670:TLS196670 TVL196670:TVO196670 UFH196670:UFK196670 UPD196670:UPG196670 UYZ196670:UZC196670 VIV196670:VIY196670 VSR196670:VSU196670 WCN196670:WCQ196670 WMJ196670:WMM196670 WWF196670:WWI196670 Q262206:V262206 JT262206:JW262206 TP262206:TS262206 ADL262206:ADO262206 ANH262206:ANK262206 AXD262206:AXG262206 BGZ262206:BHC262206 BQV262206:BQY262206 CAR262206:CAU262206 CKN262206:CKQ262206 CUJ262206:CUM262206 DEF262206:DEI262206 DOB262206:DOE262206 DXX262206:DYA262206 EHT262206:EHW262206 ERP262206:ERS262206 FBL262206:FBO262206 FLH262206:FLK262206 FVD262206:FVG262206 GEZ262206:GFC262206 GOV262206:GOY262206 GYR262206:GYU262206 HIN262206:HIQ262206 HSJ262206:HSM262206 ICF262206:ICI262206 IMB262206:IME262206 IVX262206:IWA262206 JFT262206:JFW262206 JPP262206:JPS262206 JZL262206:JZO262206 KJH262206:KJK262206 KTD262206:KTG262206 LCZ262206:LDC262206 LMV262206:LMY262206 LWR262206:LWU262206 MGN262206:MGQ262206 MQJ262206:MQM262206 NAF262206:NAI262206 NKB262206:NKE262206 NTX262206:NUA262206 ODT262206:ODW262206 ONP262206:ONS262206 OXL262206:OXO262206 PHH262206:PHK262206 PRD262206:PRG262206 QAZ262206:QBC262206 QKV262206:QKY262206 QUR262206:QUU262206 REN262206:REQ262206 ROJ262206:ROM262206 RYF262206:RYI262206 SIB262206:SIE262206 SRX262206:SSA262206 TBT262206:TBW262206 TLP262206:TLS262206 TVL262206:TVO262206 UFH262206:UFK262206 UPD262206:UPG262206 UYZ262206:UZC262206 VIV262206:VIY262206 VSR262206:VSU262206 WCN262206:WCQ262206 WMJ262206:WMM262206 WWF262206:WWI262206 Q327742:V327742 JT327742:JW327742 TP327742:TS327742 ADL327742:ADO327742 ANH327742:ANK327742 AXD327742:AXG327742 BGZ327742:BHC327742 BQV327742:BQY327742 CAR327742:CAU327742 CKN327742:CKQ327742 CUJ327742:CUM327742 DEF327742:DEI327742 DOB327742:DOE327742 DXX327742:DYA327742 EHT327742:EHW327742 ERP327742:ERS327742 FBL327742:FBO327742 FLH327742:FLK327742 FVD327742:FVG327742 GEZ327742:GFC327742 GOV327742:GOY327742 GYR327742:GYU327742 HIN327742:HIQ327742 HSJ327742:HSM327742 ICF327742:ICI327742 IMB327742:IME327742 IVX327742:IWA327742 JFT327742:JFW327742 JPP327742:JPS327742 JZL327742:JZO327742 KJH327742:KJK327742 KTD327742:KTG327742 LCZ327742:LDC327742 LMV327742:LMY327742 LWR327742:LWU327742 MGN327742:MGQ327742 MQJ327742:MQM327742 NAF327742:NAI327742 NKB327742:NKE327742 NTX327742:NUA327742 ODT327742:ODW327742 ONP327742:ONS327742 OXL327742:OXO327742 PHH327742:PHK327742 PRD327742:PRG327742 QAZ327742:QBC327742 QKV327742:QKY327742 QUR327742:QUU327742 REN327742:REQ327742 ROJ327742:ROM327742 RYF327742:RYI327742 SIB327742:SIE327742 SRX327742:SSA327742 TBT327742:TBW327742 TLP327742:TLS327742 TVL327742:TVO327742 UFH327742:UFK327742 UPD327742:UPG327742 UYZ327742:UZC327742 VIV327742:VIY327742 VSR327742:VSU327742 WCN327742:WCQ327742 WMJ327742:WMM327742 WWF327742:WWI327742 Q393278:V393278 JT393278:JW393278 TP393278:TS393278 ADL393278:ADO393278 ANH393278:ANK393278 AXD393278:AXG393278 BGZ393278:BHC393278 BQV393278:BQY393278 CAR393278:CAU393278 CKN393278:CKQ393278 CUJ393278:CUM393278 DEF393278:DEI393278 DOB393278:DOE393278 DXX393278:DYA393278 EHT393278:EHW393278 ERP393278:ERS393278 FBL393278:FBO393278 FLH393278:FLK393278 FVD393278:FVG393278 GEZ393278:GFC393278 GOV393278:GOY393278 GYR393278:GYU393278 HIN393278:HIQ393278 HSJ393278:HSM393278 ICF393278:ICI393278 IMB393278:IME393278 IVX393278:IWA393278 JFT393278:JFW393278 JPP393278:JPS393278 JZL393278:JZO393278 KJH393278:KJK393278 KTD393278:KTG393278 LCZ393278:LDC393278 LMV393278:LMY393278 LWR393278:LWU393278 MGN393278:MGQ393278 MQJ393278:MQM393278 NAF393278:NAI393278 NKB393278:NKE393278 NTX393278:NUA393278 ODT393278:ODW393278 ONP393278:ONS393278 OXL393278:OXO393278 PHH393278:PHK393278 PRD393278:PRG393278 QAZ393278:QBC393278 QKV393278:QKY393278 QUR393278:QUU393278 REN393278:REQ393278 ROJ393278:ROM393278 RYF393278:RYI393278 SIB393278:SIE393278 SRX393278:SSA393278 TBT393278:TBW393278 TLP393278:TLS393278 TVL393278:TVO393278 UFH393278:UFK393278 UPD393278:UPG393278 UYZ393278:UZC393278 VIV393278:VIY393278 VSR393278:VSU393278 WCN393278:WCQ393278 WMJ393278:WMM393278 WWF393278:WWI393278 Q458814:V458814 JT458814:JW458814 TP458814:TS458814 ADL458814:ADO458814 ANH458814:ANK458814 AXD458814:AXG458814 BGZ458814:BHC458814 BQV458814:BQY458814 CAR458814:CAU458814 CKN458814:CKQ458814 CUJ458814:CUM458814 DEF458814:DEI458814 DOB458814:DOE458814 DXX458814:DYA458814 EHT458814:EHW458814 ERP458814:ERS458814 FBL458814:FBO458814 FLH458814:FLK458814 FVD458814:FVG458814 GEZ458814:GFC458814 GOV458814:GOY458814 GYR458814:GYU458814 HIN458814:HIQ458814 HSJ458814:HSM458814 ICF458814:ICI458814 IMB458814:IME458814 IVX458814:IWA458814 JFT458814:JFW458814 JPP458814:JPS458814 JZL458814:JZO458814 KJH458814:KJK458814 KTD458814:KTG458814 LCZ458814:LDC458814 LMV458814:LMY458814 LWR458814:LWU458814 MGN458814:MGQ458814 MQJ458814:MQM458814 NAF458814:NAI458814 NKB458814:NKE458814 NTX458814:NUA458814 ODT458814:ODW458814 ONP458814:ONS458814 OXL458814:OXO458814 PHH458814:PHK458814 PRD458814:PRG458814 QAZ458814:QBC458814 QKV458814:QKY458814 QUR458814:QUU458814 REN458814:REQ458814 ROJ458814:ROM458814 RYF458814:RYI458814 SIB458814:SIE458814 SRX458814:SSA458814 TBT458814:TBW458814 TLP458814:TLS458814 TVL458814:TVO458814 UFH458814:UFK458814 UPD458814:UPG458814 UYZ458814:UZC458814 VIV458814:VIY458814 VSR458814:VSU458814 WCN458814:WCQ458814 WMJ458814:WMM458814 WWF458814:WWI458814 Q524350:V524350 JT524350:JW524350 TP524350:TS524350 ADL524350:ADO524350 ANH524350:ANK524350 AXD524350:AXG524350 BGZ524350:BHC524350 BQV524350:BQY524350 CAR524350:CAU524350 CKN524350:CKQ524350 CUJ524350:CUM524350 DEF524350:DEI524350 DOB524350:DOE524350 DXX524350:DYA524350 EHT524350:EHW524350 ERP524350:ERS524350 FBL524350:FBO524350 FLH524350:FLK524350 FVD524350:FVG524350 GEZ524350:GFC524350 GOV524350:GOY524350 GYR524350:GYU524350 HIN524350:HIQ524350 HSJ524350:HSM524350 ICF524350:ICI524350 IMB524350:IME524350 IVX524350:IWA524350 JFT524350:JFW524350 JPP524350:JPS524350 JZL524350:JZO524350 KJH524350:KJK524350 KTD524350:KTG524350 LCZ524350:LDC524350 LMV524350:LMY524350 LWR524350:LWU524350 MGN524350:MGQ524350 MQJ524350:MQM524350 NAF524350:NAI524350 NKB524350:NKE524350 NTX524350:NUA524350 ODT524350:ODW524350 ONP524350:ONS524350 OXL524350:OXO524350 PHH524350:PHK524350 PRD524350:PRG524350 QAZ524350:QBC524350 QKV524350:QKY524350 QUR524350:QUU524350 REN524350:REQ524350 ROJ524350:ROM524350 RYF524350:RYI524350 SIB524350:SIE524350 SRX524350:SSA524350 TBT524350:TBW524350 TLP524350:TLS524350 TVL524350:TVO524350 UFH524350:UFK524350 UPD524350:UPG524350 UYZ524350:UZC524350 VIV524350:VIY524350 VSR524350:VSU524350 WCN524350:WCQ524350 WMJ524350:WMM524350 WWF524350:WWI524350 Q589886:V589886 JT589886:JW589886 TP589886:TS589886 ADL589886:ADO589886 ANH589886:ANK589886 AXD589886:AXG589886 BGZ589886:BHC589886 BQV589886:BQY589886 CAR589886:CAU589886 CKN589886:CKQ589886 CUJ589886:CUM589886 DEF589886:DEI589886 DOB589886:DOE589886 DXX589886:DYA589886 EHT589886:EHW589886 ERP589886:ERS589886 FBL589886:FBO589886 FLH589886:FLK589886 FVD589886:FVG589886 GEZ589886:GFC589886 GOV589886:GOY589886 GYR589886:GYU589886 HIN589886:HIQ589886 HSJ589886:HSM589886 ICF589886:ICI589886 IMB589886:IME589886 IVX589886:IWA589886 JFT589886:JFW589886 JPP589886:JPS589886 JZL589886:JZO589886 KJH589886:KJK589886 KTD589886:KTG589886 LCZ589886:LDC589886 LMV589886:LMY589886 LWR589886:LWU589886 MGN589886:MGQ589886 MQJ589886:MQM589886 NAF589886:NAI589886 NKB589886:NKE589886 NTX589886:NUA589886 ODT589886:ODW589886 ONP589886:ONS589886 OXL589886:OXO589886 PHH589886:PHK589886 PRD589886:PRG589886 QAZ589886:QBC589886 QKV589886:QKY589886 QUR589886:QUU589886 REN589886:REQ589886 ROJ589886:ROM589886 RYF589886:RYI589886 SIB589886:SIE589886 SRX589886:SSA589886 TBT589886:TBW589886 TLP589886:TLS589886 TVL589886:TVO589886 UFH589886:UFK589886 UPD589886:UPG589886 UYZ589886:UZC589886 VIV589886:VIY589886 VSR589886:VSU589886 WCN589886:WCQ589886 WMJ589886:WMM589886 WWF589886:WWI589886 Q655422:V655422 JT655422:JW655422 TP655422:TS655422 ADL655422:ADO655422 ANH655422:ANK655422 AXD655422:AXG655422 BGZ655422:BHC655422 BQV655422:BQY655422 CAR655422:CAU655422 CKN655422:CKQ655422 CUJ655422:CUM655422 DEF655422:DEI655422 DOB655422:DOE655422 DXX655422:DYA655422 EHT655422:EHW655422 ERP655422:ERS655422 FBL655422:FBO655422 FLH655422:FLK655422 FVD655422:FVG655422 GEZ655422:GFC655422 GOV655422:GOY655422 GYR655422:GYU655422 HIN655422:HIQ655422 HSJ655422:HSM655422 ICF655422:ICI655422 IMB655422:IME655422 IVX655422:IWA655422 JFT655422:JFW655422 JPP655422:JPS655422 JZL655422:JZO655422 KJH655422:KJK655422 KTD655422:KTG655422 LCZ655422:LDC655422 LMV655422:LMY655422 LWR655422:LWU655422 MGN655422:MGQ655422 MQJ655422:MQM655422 NAF655422:NAI655422 NKB655422:NKE655422 NTX655422:NUA655422 ODT655422:ODW655422 ONP655422:ONS655422 OXL655422:OXO655422 PHH655422:PHK655422 PRD655422:PRG655422 QAZ655422:QBC655422 QKV655422:QKY655422 QUR655422:QUU655422 REN655422:REQ655422 ROJ655422:ROM655422 RYF655422:RYI655422 SIB655422:SIE655422 SRX655422:SSA655422 TBT655422:TBW655422 TLP655422:TLS655422 TVL655422:TVO655422 UFH655422:UFK655422 UPD655422:UPG655422 UYZ655422:UZC655422 VIV655422:VIY655422 VSR655422:VSU655422 WCN655422:WCQ655422 WMJ655422:WMM655422 WWF655422:WWI655422 Q720958:V720958 JT720958:JW720958 TP720958:TS720958 ADL720958:ADO720958 ANH720958:ANK720958 AXD720958:AXG720958 BGZ720958:BHC720958 BQV720958:BQY720958 CAR720958:CAU720958 CKN720958:CKQ720958 CUJ720958:CUM720958 DEF720958:DEI720958 DOB720958:DOE720958 DXX720958:DYA720958 EHT720958:EHW720958 ERP720958:ERS720958 FBL720958:FBO720958 FLH720958:FLK720958 FVD720958:FVG720958 GEZ720958:GFC720958 GOV720958:GOY720958 GYR720958:GYU720958 HIN720958:HIQ720958 HSJ720958:HSM720958 ICF720958:ICI720958 IMB720958:IME720958 IVX720958:IWA720958 JFT720958:JFW720958 JPP720958:JPS720958 JZL720958:JZO720958 KJH720958:KJK720958 KTD720958:KTG720958 LCZ720958:LDC720958 LMV720958:LMY720958 LWR720958:LWU720958 MGN720958:MGQ720958 MQJ720958:MQM720958 NAF720958:NAI720958 NKB720958:NKE720958 NTX720958:NUA720958 ODT720958:ODW720958 ONP720958:ONS720958 OXL720958:OXO720958 PHH720958:PHK720958 PRD720958:PRG720958 QAZ720958:QBC720958 QKV720958:QKY720958 QUR720958:QUU720958 REN720958:REQ720958 ROJ720958:ROM720958 RYF720958:RYI720958 SIB720958:SIE720958 SRX720958:SSA720958 TBT720958:TBW720958 TLP720958:TLS720958 TVL720958:TVO720958 UFH720958:UFK720958 UPD720958:UPG720958 UYZ720958:UZC720958 VIV720958:VIY720958 VSR720958:VSU720958 WCN720958:WCQ720958 WMJ720958:WMM720958 WWF720958:WWI720958 Q786494:V786494 JT786494:JW786494 TP786494:TS786494 ADL786494:ADO786494 ANH786494:ANK786494 AXD786494:AXG786494 BGZ786494:BHC786494 BQV786494:BQY786494 CAR786494:CAU786494 CKN786494:CKQ786494 CUJ786494:CUM786494 DEF786494:DEI786494 DOB786494:DOE786494 DXX786494:DYA786494 EHT786494:EHW786494 ERP786494:ERS786494 FBL786494:FBO786494 FLH786494:FLK786494 FVD786494:FVG786494 GEZ786494:GFC786494 GOV786494:GOY786494 GYR786494:GYU786494 HIN786494:HIQ786494 HSJ786494:HSM786494 ICF786494:ICI786494 IMB786494:IME786494 IVX786494:IWA786494 JFT786494:JFW786494 JPP786494:JPS786494 JZL786494:JZO786494 KJH786494:KJK786494 KTD786494:KTG786494 LCZ786494:LDC786494 LMV786494:LMY786494 LWR786494:LWU786494 MGN786494:MGQ786494 MQJ786494:MQM786494 NAF786494:NAI786494 NKB786494:NKE786494 NTX786494:NUA786494 ODT786494:ODW786494 ONP786494:ONS786494 OXL786494:OXO786494 PHH786494:PHK786494 PRD786494:PRG786494 QAZ786494:QBC786494 QKV786494:QKY786494 QUR786494:QUU786494 REN786494:REQ786494 ROJ786494:ROM786494 RYF786494:RYI786494 SIB786494:SIE786494 SRX786494:SSA786494 TBT786494:TBW786494 TLP786494:TLS786494 TVL786494:TVO786494 UFH786494:UFK786494 UPD786494:UPG786494 UYZ786494:UZC786494 VIV786494:VIY786494 VSR786494:VSU786494 WCN786494:WCQ786494 WMJ786494:WMM786494 WWF786494:WWI786494 Q852030:V852030 JT852030:JW852030 TP852030:TS852030 ADL852030:ADO852030 ANH852030:ANK852030 AXD852030:AXG852030 BGZ852030:BHC852030 BQV852030:BQY852030 CAR852030:CAU852030 CKN852030:CKQ852030 CUJ852030:CUM852030 DEF852030:DEI852030 DOB852030:DOE852030 DXX852030:DYA852030 EHT852030:EHW852030 ERP852030:ERS852030 FBL852030:FBO852030 FLH852030:FLK852030 FVD852030:FVG852030 GEZ852030:GFC852030 GOV852030:GOY852030 GYR852030:GYU852030 HIN852030:HIQ852030 HSJ852030:HSM852030 ICF852030:ICI852030 IMB852030:IME852030 IVX852030:IWA852030 JFT852030:JFW852030 JPP852030:JPS852030 JZL852030:JZO852030 KJH852030:KJK852030 KTD852030:KTG852030 LCZ852030:LDC852030 LMV852030:LMY852030 LWR852030:LWU852030 MGN852030:MGQ852030 MQJ852030:MQM852030 NAF852030:NAI852030 NKB852030:NKE852030 NTX852030:NUA852030 ODT852030:ODW852030 ONP852030:ONS852030 OXL852030:OXO852030 PHH852030:PHK852030 PRD852030:PRG852030 QAZ852030:QBC852030 QKV852030:QKY852030 QUR852030:QUU852030 REN852030:REQ852030 ROJ852030:ROM852030 RYF852030:RYI852030 SIB852030:SIE852030 SRX852030:SSA852030 TBT852030:TBW852030 TLP852030:TLS852030 TVL852030:TVO852030 UFH852030:UFK852030 UPD852030:UPG852030 UYZ852030:UZC852030 VIV852030:VIY852030 VSR852030:VSU852030 WCN852030:WCQ852030 WMJ852030:WMM852030 WWF852030:WWI852030 Q917566:V917566 JT917566:JW917566 TP917566:TS917566 ADL917566:ADO917566 ANH917566:ANK917566 AXD917566:AXG917566 BGZ917566:BHC917566 BQV917566:BQY917566 CAR917566:CAU917566 CKN917566:CKQ917566 CUJ917566:CUM917566 DEF917566:DEI917566 DOB917566:DOE917566 DXX917566:DYA917566 EHT917566:EHW917566 ERP917566:ERS917566 FBL917566:FBO917566 FLH917566:FLK917566 FVD917566:FVG917566 GEZ917566:GFC917566 GOV917566:GOY917566 GYR917566:GYU917566 HIN917566:HIQ917566 HSJ917566:HSM917566 ICF917566:ICI917566 IMB917566:IME917566 IVX917566:IWA917566 JFT917566:JFW917566 JPP917566:JPS917566 JZL917566:JZO917566 KJH917566:KJK917566 KTD917566:KTG917566 LCZ917566:LDC917566 LMV917566:LMY917566 LWR917566:LWU917566 MGN917566:MGQ917566 MQJ917566:MQM917566 NAF917566:NAI917566 NKB917566:NKE917566 NTX917566:NUA917566 ODT917566:ODW917566 ONP917566:ONS917566 OXL917566:OXO917566 PHH917566:PHK917566 PRD917566:PRG917566 QAZ917566:QBC917566 QKV917566:QKY917566 QUR917566:QUU917566 REN917566:REQ917566 ROJ917566:ROM917566 RYF917566:RYI917566 SIB917566:SIE917566 SRX917566:SSA917566 TBT917566:TBW917566 TLP917566:TLS917566 TVL917566:TVO917566 UFH917566:UFK917566 UPD917566:UPG917566 UYZ917566:UZC917566 VIV917566:VIY917566 VSR917566:VSU917566 WCN917566:WCQ917566 WMJ917566:WMM917566 WWF917566:WWI917566 Q983102:V983102 JT983102:JW983102 TP983102:TS983102 ADL983102:ADO983102 ANH983102:ANK983102 AXD983102:AXG983102 BGZ983102:BHC983102 BQV983102:BQY983102 CAR983102:CAU983102 CKN983102:CKQ983102 CUJ983102:CUM983102 DEF983102:DEI983102 DOB983102:DOE983102 DXX983102:DYA983102 EHT983102:EHW983102 ERP983102:ERS983102 FBL983102:FBO983102 FLH983102:FLK983102 FVD983102:FVG983102 GEZ983102:GFC983102 GOV983102:GOY983102 GYR983102:GYU983102 HIN983102:HIQ983102 HSJ983102:HSM983102 ICF983102:ICI983102 IMB983102:IME983102 IVX983102:IWA983102 JFT983102:JFW983102 JPP983102:JPS983102 JZL983102:JZO983102 KJH983102:KJK983102 KTD983102:KTG983102 LCZ983102:LDC983102 LMV983102:LMY983102 LWR983102:LWU983102 MGN983102:MGQ983102 MQJ983102:MQM983102 NAF983102:NAI983102 NKB983102:NKE983102 NTX983102:NUA983102 ODT983102:ODW983102 ONP983102:ONS983102 OXL983102:OXO983102 PHH983102:PHK983102 PRD983102:PRG983102 QAZ983102:QBC983102 QKV983102:QKY983102 QUR983102:QUU983102 REN983102:REQ983102 ROJ983102:ROM983102 RYF983102:RYI983102 SIB983102:SIE983102 SRX983102:SSA983102 TBT983102:TBW983102 TLP983102:TLS983102 TVL983102:TVO983102 UFH983102:UFK983102 UPD983102:UPG983102 UYZ983102:UZC983102 VIV983102:VIY983102 VSR983102:VSU983102 WCN983102:WCQ983102 WMJ983102:WMM983102 WWF983102:WWI983102 JX76:JX77 TT76:TT77 ADP76:ADP77 ANL76:ANL77 AXH76:AXH77 BHD76:BHD77 BQZ76:BQZ77 CAV76:CAV77 CKR76:CKR77 CUN76:CUN77 DEJ76:DEJ77 DOF76:DOF77 DYB76:DYB77 EHX76:EHX77 ERT76:ERT77 FBP76:FBP77 FLL76:FLL77 FVH76:FVH77 GFD76:GFD77 GOZ76:GOZ77 GYV76:GYV77 HIR76:HIR77 HSN76:HSN77 ICJ76:ICJ77 IMF76:IMF77 IWB76:IWB77 JFX76:JFX77 JPT76:JPT77 JZP76:JZP77 KJL76:KJL77 KTH76:KTH77 LDD76:LDD77 LMZ76:LMZ77 LWV76:LWV77 MGR76:MGR77 MQN76:MQN77 NAJ76:NAJ77 NKF76:NKF77 NUB76:NUB77 ODX76:ODX77 ONT76:ONT77 OXP76:OXP77 PHL76:PHL77 PRH76:PRH77 QBD76:QBD77 QKZ76:QKZ77 QUV76:QUV77 RER76:RER77 RON76:RON77 RYJ76:RYJ77 SIF76:SIF77 SSB76:SSB77 TBX76:TBX77 TLT76:TLT77 TVP76:TVP77 UFL76:UFL77 UPH76:UPH77 UZD76:UZD77 VIZ76:VIZ77 VSV76:VSV77 WCR76:WCR77 WMN76:WMN77 WWJ76:WWJ77 KC75:KE75 TY75:UA75 ADU75:ADW75 ANQ75:ANS75 AXM75:AXO75 BHI75:BHK75 BRE75:BRG75 CBA75:CBC75 CKW75:CKY75 CUS75:CUU75 DEO75:DEQ75 DOK75:DOM75 DYG75:DYI75 EIC75:EIE75 ERY75:ESA75 FBU75:FBW75 FLQ75:FLS75 FVM75:FVO75 GFI75:GFK75 GPE75:GPG75 GZA75:GZC75 HIW75:HIY75 HSS75:HSU75 ICO75:ICQ75 IMK75:IMM75 IWG75:IWI75 JGC75:JGE75 JPY75:JQA75 JZU75:JZW75 KJQ75:KJS75 KTM75:KTO75 LDI75:LDK75 LNE75:LNG75 LXA75:LXC75 MGW75:MGY75 MQS75:MQU75 NAO75:NAQ75 NKK75:NKM75 NUG75:NUI75 OEC75:OEE75 ONY75:OOA75 OXU75:OXW75 PHQ75:PHS75 PRM75:PRO75 QBI75:QBK75 QLE75:QLG75 QVA75:QVC75 REW75:REY75 ROS75:ROU75 RYO75:RYQ75 SIK75:SIM75 SSG75:SSI75 TCC75:TCE75 TLY75:TMA75 TVU75:TVW75 UFQ75:UFS75 UPM75:UPO75 UZI75:UZK75 VJE75:VJG75 VTA75:VTC75 WCW75:WCY75 WMS75:WMU75 WWO75:WWQ75 JT75:JW75 TP75:TS75 ADL75:ADO75 ANH75:ANK75 AXD75:AXG75 BGZ75:BHC75 BQV75:BQY75 CAR75:CAU75 CKN75:CKQ75 CUJ75:CUM75 DEF75:DEI75 DOB75:DOE75 DXX75:DYA75 EHT75:EHW75 ERP75:ERS75 FBL75:FBO75 FLH75:FLK75 FVD75:FVG75 GEZ75:GFC75 GOV75:GOY75 GYR75:GYU75 HIN75:HIQ75 HSJ75:HSM75 ICF75:ICI75 IMB75:IME75 IVX75:IWA75 JFT75:JFW75 JPP75:JPS75 JZL75:JZO75 KJH75:KJK75 KTD75:KTG75 LCZ75:LDC75 LMV75:LMY75 LWR75:LWU75 MGN75:MGQ75 MQJ75:MQM75 NAF75:NAI75 NKB75:NKE75 NTX75:NUA75 ODT75:ODW75 ONP75:ONS75 OXL75:OXO75 PHH75:PHK75 PRD75:PRG75 QAZ75:QBC75 QKV75:QKY75 QUR75:QUU75 REN75:REQ75 ROJ75:ROM75 RYF75:RYI75 SIB75:SIE75 SRX75:SSA75 TBT75:TBW75 TLP75:TLS75 TVL75:TVO75 UFH75:UFK75 UPD75:UPG75 UYZ75:UZC75 VIV75:VIY75 VSR75:VSU75 WCN75:WCQ75 WMJ75:WMM75 WWF75:WWI75 AG65598:AK65598 Z76:AC77 AG983102:AK983102 AG917566:AK917566 AG852030:AK852030 AG786494:AK786494 AG720958:AK720958 AG655422:AK655422 AG589886:AK589886 AG524350:AK524350 AG458814:AK458814 AG393278:AK393278 AG327742:AK327742 AG262206:AK262206 AG196670:AK196670 AG131134:AK131134 AH76:AK78 B75:AK75 ADW15:ADW74 KE15:KE74 ANS15:ANS74 AXO15:AXO74 BHK15:BHK74 BRG15:BRG74 CBC15:CBC74 CKY15:CKY74 CUU15:CUU74 DEQ15:DEQ74 DOM15:DOM74 DYI15:DYI74 EIE15:EIE74 ESA15:ESA74 FBW15:FBW74 FLS15:FLS74 FVO15:FVO74 GFK15:GFK74 GPG15:GPG74 GZC15:GZC74 HIY15:HIY74 HSU15:HSU74 ICQ15:ICQ74 IMM15:IMM74 IWI15:IWI74 JGE15:JGE74 JQA15:JQA74 JZW15:JZW74 KJS15:KJS74 KTO15:KTO74 LDK15:LDK74 LNG15:LNG74 LXC15:LXC74 MGY15:MGY74 MQU15:MQU74 NAQ15:NAQ74 NKM15:NKM74 NUI15:NUI74 OEE15:OEE74 OOA15:OOA74 OXW15:OXW74 PHS15:PHS74 PRO15:PRO74 QBK15:QBK74 QLG15:QLG74 QVC15:QVC74 REY15:REY74 ROU15:ROU74 RYQ15:RYQ74 SIM15:SIM74 SSI15:SSI74 TCE15:TCE74 TMA15:TMA74 TVW15:TVW74 UFS15:UFS74 UPO15:UPO74 UZK15:UZK74 VJG15:VJG74 VTC15:VTC74 WCY15:WCY74 WMU15:WMU74 WWQ15:WWQ74 UA15:UA74 AI15:AI74 AJ15:AK17 AJ19:AK74" xr:uid="{00000000-0002-0000-2600-000000000000}"/>
    <dataValidation type="list" imeMode="hiragana" allowBlank="1" showInputMessage="1" showErrorMessage="1" sqref="K70 AH6:AH12 P70" xr:uid="{35C6E34A-47FE-4DAE-8A9F-B9A86A535D05}">
      <formula1>"✔"</formula1>
    </dataValidation>
    <dataValidation type="list" allowBlank="1" showInputMessage="1" showErrorMessage="1" sqref="K71:M74" xr:uid="{6924FA83-3275-4B1C-93A3-37D68A64B386}">
      <formula1>"【職場見学】,【職場体験】,【職業人講話】"</formula1>
    </dataValidation>
  </dataValidations>
  <hyperlinks>
    <hyperlink ref="AM78:AN78" location="独自チラシ!A10" display="独自ﾁﾗｼチェック作成へ" xr:uid="{00000000-0004-0000-2600-000000000000}"/>
  </hyperlinks>
  <printOptions horizontalCentered="1" verticalCentered="1"/>
  <pageMargins left="0.59055118110236227" right="0.59055118110236227" top="0.39370078740157483" bottom="0.19685039370078741" header="0.19685039370078741" footer="0.15748031496062992"/>
  <pageSetup paperSize="9" scale="43" orientation="portrait" r:id="rId1"/>
  <colBreaks count="1" manualBreakCount="1">
    <brk id="37" max="1048575" man="1"/>
  </colBreaks>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2600-000001000000}">
          <xm:sqref>Y65562:AF65566 JZ65562:KB65566 TV65562:TX65566 ADR65562:ADT65566 ANN65562:ANP65566 AXJ65562:AXL65566 BHF65562:BHH65566 BRB65562:BRD65566 CAX65562:CAZ65566 CKT65562:CKV65566 CUP65562:CUR65566 DEL65562:DEN65566 DOH65562:DOJ65566 DYD65562:DYF65566 EHZ65562:EIB65566 ERV65562:ERX65566 FBR65562:FBT65566 FLN65562:FLP65566 FVJ65562:FVL65566 GFF65562:GFH65566 GPB65562:GPD65566 GYX65562:GYZ65566 HIT65562:HIV65566 HSP65562:HSR65566 ICL65562:ICN65566 IMH65562:IMJ65566 IWD65562:IWF65566 JFZ65562:JGB65566 JPV65562:JPX65566 JZR65562:JZT65566 KJN65562:KJP65566 KTJ65562:KTL65566 LDF65562:LDH65566 LNB65562:LND65566 LWX65562:LWZ65566 MGT65562:MGV65566 MQP65562:MQR65566 NAL65562:NAN65566 NKH65562:NKJ65566 NUD65562:NUF65566 ODZ65562:OEB65566 ONV65562:ONX65566 OXR65562:OXT65566 PHN65562:PHP65566 PRJ65562:PRL65566 QBF65562:QBH65566 QLB65562:QLD65566 QUX65562:QUZ65566 RET65562:REV65566 ROP65562:ROR65566 RYL65562:RYN65566 SIH65562:SIJ65566 SSD65562:SSF65566 TBZ65562:TCB65566 TLV65562:TLX65566 TVR65562:TVT65566 UFN65562:UFP65566 UPJ65562:UPL65566 UZF65562:UZH65566 VJB65562:VJD65566 VSX65562:VSZ65566 WCT65562:WCV65566 WMP65562:WMR65566 WWL65562:WWN65566 Y131098:AF131102 JZ131098:KB131102 TV131098:TX131102 ADR131098:ADT131102 ANN131098:ANP131102 AXJ131098:AXL131102 BHF131098:BHH131102 BRB131098:BRD131102 CAX131098:CAZ131102 CKT131098:CKV131102 CUP131098:CUR131102 DEL131098:DEN131102 DOH131098:DOJ131102 DYD131098:DYF131102 EHZ131098:EIB131102 ERV131098:ERX131102 FBR131098:FBT131102 FLN131098:FLP131102 FVJ131098:FVL131102 GFF131098:GFH131102 GPB131098:GPD131102 GYX131098:GYZ131102 HIT131098:HIV131102 HSP131098:HSR131102 ICL131098:ICN131102 IMH131098:IMJ131102 IWD131098:IWF131102 JFZ131098:JGB131102 JPV131098:JPX131102 JZR131098:JZT131102 KJN131098:KJP131102 KTJ131098:KTL131102 LDF131098:LDH131102 LNB131098:LND131102 LWX131098:LWZ131102 MGT131098:MGV131102 MQP131098:MQR131102 NAL131098:NAN131102 NKH131098:NKJ131102 NUD131098:NUF131102 ODZ131098:OEB131102 ONV131098:ONX131102 OXR131098:OXT131102 PHN131098:PHP131102 PRJ131098:PRL131102 QBF131098:QBH131102 QLB131098:QLD131102 QUX131098:QUZ131102 RET131098:REV131102 ROP131098:ROR131102 RYL131098:RYN131102 SIH131098:SIJ131102 SSD131098:SSF131102 TBZ131098:TCB131102 TLV131098:TLX131102 TVR131098:TVT131102 UFN131098:UFP131102 UPJ131098:UPL131102 UZF131098:UZH131102 VJB131098:VJD131102 VSX131098:VSZ131102 WCT131098:WCV131102 WMP131098:WMR131102 WWL131098:WWN131102 Y196634:AF196638 JZ196634:KB196638 TV196634:TX196638 ADR196634:ADT196638 ANN196634:ANP196638 AXJ196634:AXL196638 BHF196634:BHH196638 BRB196634:BRD196638 CAX196634:CAZ196638 CKT196634:CKV196638 CUP196634:CUR196638 DEL196634:DEN196638 DOH196634:DOJ196638 DYD196634:DYF196638 EHZ196634:EIB196638 ERV196634:ERX196638 FBR196634:FBT196638 FLN196634:FLP196638 FVJ196634:FVL196638 GFF196634:GFH196638 GPB196634:GPD196638 GYX196634:GYZ196638 HIT196634:HIV196638 HSP196634:HSR196638 ICL196634:ICN196638 IMH196634:IMJ196638 IWD196634:IWF196638 JFZ196634:JGB196638 JPV196634:JPX196638 JZR196634:JZT196638 KJN196634:KJP196638 KTJ196634:KTL196638 LDF196634:LDH196638 LNB196634:LND196638 LWX196634:LWZ196638 MGT196634:MGV196638 MQP196634:MQR196638 NAL196634:NAN196638 NKH196634:NKJ196638 NUD196634:NUF196638 ODZ196634:OEB196638 ONV196634:ONX196638 OXR196634:OXT196638 PHN196634:PHP196638 PRJ196634:PRL196638 QBF196634:QBH196638 QLB196634:QLD196638 QUX196634:QUZ196638 RET196634:REV196638 ROP196634:ROR196638 RYL196634:RYN196638 SIH196634:SIJ196638 SSD196634:SSF196638 TBZ196634:TCB196638 TLV196634:TLX196638 TVR196634:TVT196638 UFN196634:UFP196638 UPJ196634:UPL196638 UZF196634:UZH196638 VJB196634:VJD196638 VSX196634:VSZ196638 WCT196634:WCV196638 WMP196634:WMR196638 WWL196634:WWN196638 Y262170:AF262174 JZ262170:KB262174 TV262170:TX262174 ADR262170:ADT262174 ANN262170:ANP262174 AXJ262170:AXL262174 BHF262170:BHH262174 BRB262170:BRD262174 CAX262170:CAZ262174 CKT262170:CKV262174 CUP262170:CUR262174 DEL262170:DEN262174 DOH262170:DOJ262174 DYD262170:DYF262174 EHZ262170:EIB262174 ERV262170:ERX262174 FBR262170:FBT262174 FLN262170:FLP262174 FVJ262170:FVL262174 GFF262170:GFH262174 GPB262170:GPD262174 GYX262170:GYZ262174 HIT262170:HIV262174 HSP262170:HSR262174 ICL262170:ICN262174 IMH262170:IMJ262174 IWD262170:IWF262174 JFZ262170:JGB262174 JPV262170:JPX262174 JZR262170:JZT262174 KJN262170:KJP262174 KTJ262170:KTL262174 LDF262170:LDH262174 LNB262170:LND262174 LWX262170:LWZ262174 MGT262170:MGV262174 MQP262170:MQR262174 NAL262170:NAN262174 NKH262170:NKJ262174 NUD262170:NUF262174 ODZ262170:OEB262174 ONV262170:ONX262174 OXR262170:OXT262174 PHN262170:PHP262174 PRJ262170:PRL262174 QBF262170:QBH262174 QLB262170:QLD262174 QUX262170:QUZ262174 RET262170:REV262174 ROP262170:ROR262174 RYL262170:RYN262174 SIH262170:SIJ262174 SSD262170:SSF262174 TBZ262170:TCB262174 TLV262170:TLX262174 TVR262170:TVT262174 UFN262170:UFP262174 UPJ262170:UPL262174 UZF262170:UZH262174 VJB262170:VJD262174 VSX262170:VSZ262174 WCT262170:WCV262174 WMP262170:WMR262174 WWL262170:WWN262174 Y327706:AF327710 JZ327706:KB327710 TV327706:TX327710 ADR327706:ADT327710 ANN327706:ANP327710 AXJ327706:AXL327710 BHF327706:BHH327710 BRB327706:BRD327710 CAX327706:CAZ327710 CKT327706:CKV327710 CUP327706:CUR327710 DEL327706:DEN327710 DOH327706:DOJ327710 DYD327706:DYF327710 EHZ327706:EIB327710 ERV327706:ERX327710 FBR327706:FBT327710 FLN327706:FLP327710 FVJ327706:FVL327710 GFF327706:GFH327710 GPB327706:GPD327710 GYX327706:GYZ327710 HIT327706:HIV327710 HSP327706:HSR327710 ICL327706:ICN327710 IMH327706:IMJ327710 IWD327706:IWF327710 JFZ327706:JGB327710 JPV327706:JPX327710 JZR327706:JZT327710 KJN327706:KJP327710 KTJ327706:KTL327710 LDF327706:LDH327710 LNB327706:LND327710 LWX327706:LWZ327710 MGT327706:MGV327710 MQP327706:MQR327710 NAL327706:NAN327710 NKH327706:NKJ327710 NUD327706:NUF327710 ODZ327706:OEB327710 ONV327706:ONX327710 OXR327706:OXT327710 PHN327706:PHP327710 PRJ327706:PRL327710 QBF327706:QBH327710 QLB327706:QLD327710 QUX327706:QUZ327710 RET327706:REV327710 ROP327706:ROR327710 RYL327706:RYN327710 SIH327706:SIJ327710 SSD327706:SSF327710 TBZ327706:TCB327710 TLV327706:TLX327710 TVR327706:TVT327710 UFN327706:UFP327710 UPJ327706:UPL327710 UZF327706:UZH327710 VJB327706:VJD327710 VSX327706:VSZ327710 WCT327706:WCV327710 WMP327706:WMR327710 WWL327706:WWN327710 Y393242:AF393246 JZ393242:KB393246 TV393242:TX393246 ADR393242:ADT393246 ANN393242:ANP393246 AXJ393242:AXL393246 BHF393242:BHH393246 BRB393242:BRD393246 CAX393242:CAZ393246 CKT393242:CKV393246 CUP393242:CUR393246 DEL393242:DEN393246 DOH393242:DOJ393246 DYD393242:DYF393246 EHZ393242:EIB393246 ERV393242:ERX393246 FBR393242:FBT393246 FLN393242:FLP393246 FVJ393242:FVL393246 GFF393242:GFH393246 GPB393242:GPD393246 GYX393242:GYZ393246 HIT393242:HIV393246 HSP393242:HSR393246 ICL393242:ICN393246 IMH393242:IMJ393246 IWD393242:IWF393246 JFZ393242:JGB393246 JPV393242:JPX393246 JZR393242:JZT393246 KJN393242:KJP393246 KTJ393242:KTL393246 LDF393242:LDH393246 LNB393242:LND393246 LWX393242:LWZ393246 MGT393242:MGV393246 MQP393242:MQR393246 NAL393242:NAN393246 NKH393242:NKJ393246 NUD393242:NUF393246 ODZ393242:OEB393246 ONV393242:ONX393246 OXR393242:OXT393246 PHN393242:PHP393246 PRJ393242:PRL393246 QBF393242:QBH393246 QLB393242:QLD393246 QUX393242:QUZ393246 RET393242:REV393246 ROP393242:ROR393246 RYL393242:RYN393246 SIH393242:SIJ393246 SSD393242:SSF393246 TBZ393242:TCB393246 TLV393242:TLX393246 TVR393242:TVT393246 UFN393242:UFP393246 UPJ393242:UPL393246 UZF393242:UZH393246 VJB393242:VJD393246 VSX393242:VSZ393246 WCT393242:WCV393246 WMP393242:WMR393246 WWL393242:WWN393246 Y458778:AF458782 JZ458778:KB458782 TV458778:TX458782 ADR458778:ADT458782 ANN458778:ANP458782 AXJ458778:AXL458782 BHF458778:BHH458782 BRB458778:BRD458782 CAX458778:CAZ458782 CKT458778:CKV458782 CUP458778:CUR458782 DEL458778:DEN458782 DOH458778:DOJ458782 DYD458778:DYF458782 EHZ458778:EIB458782 ERV458778:ERX458782 FBR458778:FBT458782 FLN458778:FLP458782 FVJ458778:FVL458782 GFF458778:GFH458782 GPB458778:GPD458782 GYX458778:GYZ458782 HIT458778:HIV458782 HSP458778:HSR458782 ICL458778:ICN458782 IMH458778:IMJ458782 IWD458778:IWF458782 JFZ458778:JGB458782 JPV458778:JPX458782 JZR458778:JZT458782 KJN458778:KJP458782 KTJ458778:KTL458782 LDF458778:LDH458782 LNB458778:LND458782 LWX458778:LWZ458782 MGT458778:MGV458782 MQP458778:MQR458782 NAL458778:NAN458782 NKH458778:NKJ458782 NUD458778:NUF458782 ODZ458778:OEB458782 ONV458778:ONX458782 OXR458778:OXT458782 PHN458778:PHP458782 PRJ458778:PRL458782 QBF458778:QBH458782 QLB458778:QLD458782 QUX458778:QUZ458782 RET458778:REV458782 ROP458778:ROR458782 RYL458778:RYN458782 SIH458778:SIJ458782 SSD458778:SSF458782 TBZ458778:TCB458782 TLV458778:TLX458782 TVR458778:TVT458782 UFN458778:UFP458782 UPJ458778:UPL458782 UZF458778:UZH458782 VJB458778:VJD458782 VSX458778:VSZ458782 WCT458778:WCV458782 WMP458778:WMR458782 WWL458778:WWN458782 Y524314:AF524318 JZ524314:KB524318 TV524314:TX524318 ADR524314:ADT524318 ANN524314:ANP524318 AXJ524314:AXL524318 BHF524314:BHH524318 BRB524314:BRD524318 CAX524314:CAZ524318 CKT524314:CKV524318 CUP524314:CUR524318 DEL524314:DEN524318 DOH524314:DOJ524318 DYD524314:DYF524318 EHZ524314:EIB524318 ERV524314:ERX524318 FBR524314:FBT524318 FLN524314:FLP524318 FVJ524314:FVL524318 GFF524314:GFH524318 GPB524314:GPD524318 GYX524314:GYZ524318 HIT524314:HIV524318 HSP524314:HSR524318 ICL524314:ICN524318 IMH524314:IMJ524318 IWD524314:IWF524318 JFZ524314:JGB524318 JPV524314:JPX524318 JZR524314:JZT524318 KJN524314:KJP524318 KTJ524314:KTL524318 LDF524314:LDH524318 LNB524314:LND524318 LWX524314:LWZ524318 MGT524314:MGV524318 MQP524314:MQR524318 NAL524314:NAN524318 NKH524314:NKJ524318 NUD524314:NUF524318 ODZ524314:OEB524318 ONV524314:ONX524318 OXR524314:OXT524318 PHN524314:PHP524318 PRJ524314:PRL524318 QBF524314:QBH524318 QLB524314:QLD524318 QUX524314:QUZ524318 RET524314:REV524318 ROP524314:ROR524318 RYL524314:RYN524318 SIH524314:SIJ524318 SSD524314:SSF524318 TBZ524314:TCB524318 TLV524314:TLX524318 TVR524314:TVT524318 UFN524314:UFP524318 UPJ524314:UPL524318 UZF524314:UZH524318 VJB524314:VJD524318 VSX524314:VSZ524318 WCT524314:WCV524318 WMP524314:WMR524318 WWL524314:WWN524318 Y589850:AF589854 JZ589850:KB589854 TV589850:TX589854 ADR589850:ADT589854 ANN589850:ANP589854 AXJ589850:AXL589854 BHF589850:BHH589854 BRB589850:BRD589854 CAX589850:CAZ589854 CKT589850:CKV589854 CUP589850:CUR589854 DEL589850:DEN589854 DOH589850:DOJ589854 DYD589850:DYF589854 EHZ589850:EIB589854 ERV589850:ERX589854 FBR589850:FBT589854 FLN589850:FLP589854 FVJ589850:FVL589854 GFF589850:GFH589854 GPB589850:GPD589854 GYX589850:GYZ589854 HIT589850:HIV589854 HSP589850:HSR589854 ICL589850:ICN589854 IMH589850:IMJ589854 IWD589850:IWF589854 JFZ589850:JGB589854 JPV589850:JPX589854 JZR589850:JZT589854 KJN589850:KJP589854 KTJ589850:KTL589854 LDF589850:LDH589854 LNB589850:LND589854 LWX589850:LWZ589854 MGT589850:MGV589854 MQP589850:MQR589854 NAL589850:NAN589854 NKH589850:NKJ589854 NUD589850:NUF589854 ODZ589850:OEB589854 ONV589850:ONX589854 OXR589850:OXT589854 PHN589850:PHP589854 PRJ589850:PRL589854 QBF589850:QBH589854 QLB589850:QLD589854 QUX589850:QUZ589854 RET589850:REV589854 ROP589850:ROR589854 RYL589850:RYN589854 SIH589850:SIJ589854 SSD589850:SSF589854 TBZ589850:TCB589854 TLV589850:TLX589854 TVR589850:TVT589854 UFN589850:UFP589854 UPJ589850:UPL589854 UZF589850:UZH589854 VJB589850:VJD589854 VSX589850:VSZ589854 WCT589850:WCV589854 WMP589850:WMR589854 WWL589850:WWN589854 Y655386:AF655390 JZ655386:KB655390 TV655386:TX655390 ADR655386:ADT655390 ANN655386:ANP655390 AXJ655386:AXL655390 BHF655386:BHH655390 BRB655386:BRD655390 CAX655386:CAZ655390 CKT655386:CKV655390 CUP655386:CUR655390 DEL655386:DEN655390 DOH655386:DOJ655390 DYD655386:DYF655390 EHZ655386:EIB655390 ERV655386:ERX655390 FBR655386:FBT655390 FLN655386:FLP655390 FVJ655386:FVL655390 GFF655386:GFH655390 GPB655386:GPD655390 GYX655386:GYZ655390 HIT655386:HIV655390 HSP655386:HSR655390 ICL655386:ICN655390 IMH655386:IMJ655390 IWD655386:IWF655390 JFZ655386:JGB655390 JPV655386:JPX655390 JZR655386:JZT655390 KJN655386:KJP655390 KTJ655386:KTL655390 LDF655386:LDH655390 LNB655386:LND655390 LWX655386:LWZ655390 MGT655386:MGV655390 MQP655386:MQR655390 NAL655386:NAN655390 NKH655386:NKJ655390 NUD655386:NUF655390 ODZ655386:OEB655390 ONV655386:ONX655390 OXR655386:OXT655390 PHN655386:PHP655390 PRJ655386:PRL655390 QBF655386:QBH655390 QLB655386:QLD655390 QUX655386:QUZ655390 RET655386:REV655390 ROP655386:ROR655390 RYL655386:RYN655390 SIH655386:SIJ655390 SSD655386:SSF655390 TBZ655386:TCB655390 TLV655386:TLX655390 TVR655386:TVT655390 UFN655386:UFP655390 UPJ655386:UPL655390 UZF655386:UZH655390 VJB655386:VJD655390 VSX655386:VSZ655390 WCT655386:WCV655390 WMP655386:WMR655390 WWL655386:WWN655390 Y720922:AF720926 JZ720922:KB720926 TV720922:TX720926 ADR720922:ADT720926 ANN720922:ANP720926 AXJ720922:AXL720926 BHF720922:BHH720926 BRB720922:BRD720926 CAX720922:CAZ720926 CKT720922:CKV720926 CUP720922:CUR720926 DEL720922:DEN720926 DOH720922:DOJ720926 DYD720922:DYF720926 EHZ720922:EIB720926 ERV720922:ERX720926 FBR720922:FBT720926 FLN720922:FLP720926 FVJ720922:FVL720926 GFF720922:GFH720926 GPB720922:GPD720926 GYX720922:GYZ720926 HIT720922:HIV720926 HSP720922:HSR720926 ICL720922:ICN720926 IMH720922:IMJ720926 IWD720922:IWF720926 JFZ720922:JGB720926 JPV720922:JPX720926 JZR720922:JZT720926 KJN720922:KJP720926 KTJ720922:KTL720926 LDF720922:LDH720926 LNB720922:LND720926 LWX720922:LWZ720926 MGT720922:MGV720926 MQP720922:MQR720926 NAL720922:NAN720926 NKH720922:NKJ720926 NUD720922:NUF720926 ODZ720922:OEB720926 ONV720922:ONX720926 OXR720922:OXT720926 PHN720922:PHP720926 PRJ720922:PRL720926 QBF720922:QBH720926 QLB720922:QLD720926 QUX720922:QUZ720926 RET720922:REV720926 ROP720922:ROR720926 RYL720922:RYN720926 SIH720922:SIJ720926 SSD720922:SSF720926 TBZ720922:TCB720926 TLV720922:TLX720926 TVR720922:TVT720926 UFN720922:UFP720926 UPJ720922:UPL720926 UZF720922:UZH720926 VJB720922:VJD720926 VSX720922:VSZ720926 WCT720922:WCV720926 WMP720922:WMR720926 WWL720922:WWN720926 Y786458:AF786462 JZ786458:KB786462 TV786458:TX786462 ADR786458:ADT786462 ANN786458:ANP786462 AXJ786458:AXL786462 BHF786458:BHH786462 BRB786458:BRD786462 CAX786458:CAZ786462 CKT786458:CKV786462 CUP786458:CUR786462 DEL786458:DEN786462 DOH786458:DOJ786462 DYD786458:DYF786462 EHZ786458:EIB786462 ERV786458:ERX786462 FBR786458:FBT786462 FLN786458:FLP786462 FVJ786458:FVL786462 GFF786458:GFH786462 GPB786458:GPD786462 GYX786458:GYZ786462 HIT786458:HIV786462 HSP786458:HSR786462 ICL786458:ICN786462 IMH786458:IMJ786462 IWD786458:IWF786462 JFZ786458:JGB786462 JPV786458:JPX786462 JZR786458:JZT786462 KJN786458:KJP786462 KTJ786458:KTL786462 LDF786458:LDH786462 LNB786458:LND786462 LWX786458:LWZ786462 MGT786458:MGV786462 MQP786458:MQR786462 NAL786458:NAN786462 NKH786458:NKJ786462 NUD786458:NUF786462 ODZ786458:OEB786462 ONV786458:ONX786462 OXR786458:OXT786462 PHN786458:PHP786462 PRJ786458:PRL786462 QBF786458:QBH786462 QLB786458:QLD786462 QUX786458:QUZ786462 RET786458:REV786462 ROP786458:ROR786462 RYL786458:RYN786462 SIH786458:SIJ786462 SSD786458:SSF786462 TBZ786458:TCB786462 TLV786458:TLX786462 TVR786458:TVT786462 UFN786458:UFP786462 UPJ786458:UPL786462 UZF786458:UZH786462 VJB786458:VJD786462 VSX786458:VSZ786462 WCT786458:WCV786462 WMP786458:WMR786462 WWL786458:WWN786462 Y851994:AF851998 JZ851994:KB851998 TV851994:TX851998 ADR851994:ADT851998 ANN851994:ANP851998 AXJ851994:AXL851998 BHF851994:BHH851998 BRB851994:BRD851998 CAX851994:CAZ851998 CKT851994:CKV851998 CUP851994:CUR851998 DEL851994:DEN851998 DOH851994:DOJ851998 DYD851994:DYF851998 EHZ851994:EIB851998 ERV851994:ERX851998 FBR851994:FBT851998 FLN851994:FLP851998 FVJ851994:FVL851998 GFF851994:GFH851998 GPB851994:GPD851998 GYX851994:GYZ851998 HIT851994:HIV851998 HSP851994:HSR851998 ICL851994:ICN851998 IMH851994:IMJ851998 IWD851994:IWF851998 JFZ851994:JGB851998 JPV851994:JPX851998 JZR851994:JZT851998 KJN851994:KJP851998 KTJ851994:KTL851998 LDF851994:LDH851998 LNB851994:LND851998 LWX851994:LWZ851998 MGT851994:MGV851998 MQP851994:MQR851998 NAL851994:NAN851998 NKH851994:NKJ851998 NUD851994:NUF851998 ODZ851994:OEB851998 ONV851994:ONX851998 OXR851994:OXT851998 PHN851994:PHP851998 PRJ851994:PRL851998 QBF851994:QBH851998 QLB851994:QLD851998 QUX851994:QUZ851998 RET851994:REV851998 ROP851994:ROR851998 RYL851994:RYN851998 SIH851994:SIJ851998 SSD851994:SSF851998 TBZ851994:TCB851998 TLV851994:TLX851998 TVR851994:TVT851998 UFN851994:UFP851998 UPJ851994:UPL851998 UZF851994:UZH851998 VJB851994:VJD851998 VSX851994:VSZ851998 WCT851994:WCV851998 WMP851994:WMR851998 WWL851994:WWN851998 Y917530:AF917534 JZ917530:KB917534 TV917530:TX917534 ADR917530:ADT917534 ANN917530:ANP917534 AXJ917530:AXL917534 BHF917530:BHH917534 BRB917530:BRD917534 CAX917530:CAZ917534 CKT917530:CKV917534 CUP917530:CUR917534 DEL917530:DEN917534 DOH917530:DOJ917534 DYD917530:DYF917534 EHZ917530:EIB917534 ERV917530:ERX917534 FBR917530:FBT917534 FLN917530:FLP917534 FVJ917530:FVL917534 GFF917530:GFH917534 GPB917530:GPD917534 GYX917530:GYZ917534 HIT917530:HIV917534 HSP917530:HSR917534 ICL917530:ICN917534 IMH917530:IMJ917534 IWD917530:IWF917534 JFZ917530:JGB917534 JPV917530:JPX917534 JZR917530:JZT917534 KJN917530:KJP917534 KTJ917530:KTL917534 LDF917530:LDH917534 LNB917530:LND917534 LWX917530:LWZ917534 MGT917530:MGV917534 MQP917530:MQR917534 NAL917530:NAN917534 NKH917530:NKJ917534 NUD917530:NUF917534 ODZ917530:OEB917534 ONV917530:ONX917534 OXR917530:OXT917534 PHN917530:PHP917534 PRJ917530:PRL917534 QBF917530:QBH917534 QLB917530:QLD917534 QUX917530:QUZ917534 RET917530:REV917534 ROP917530:ROR917534 RYL917530:RYN917534 SIH917530:SIJ917534 SSD917530:SSF917534 TBZ917530:TCB917534 TLV917530:TLX917534 TVR917530:TVT917534 UFN917530:UFP917534 UPJ917530:UPL917534 UZF917530:UZH917534 VJB917530:VJD917534 VSX917530:VSZ917534 WCT917530:WCV917534 WMP917530:WMR917534 WWL917530:WWN917534 Y983066:AF983070 JZ983066:KB983070 TV983066:TX983070 ADR983066:ADT983070 ANN983066:ANP983070 AXJ983066:AXL983070 BHF983066:BHH983070 BRB983066:BRD983070 CAX983066:CAZ983070 CKT983066:CKV983070 CUP983066:CUR983070 DEL983066:DEN983070 DOH983066:DOJ983070 DYD983066:DYF983070 EHZ983066:EIB983070 ERV983066:ERX983070 FBR983066:FBT983070 FLN983066:FLP983070 FVJ983066:FVL983070 GFF983066:GFH983070 GPB983066:GPD983070 GYX983066:GYZ983070 HIT983066:HIV983070 HSP983066:HSR983070 ICL983066:ICN983070 IMH983066:IMJ983070 IWD983066:IWF983070 JFZ983066:JGB983070 JPV983066:JPX983070 JZR983066:JZT983070 KJN983066:KJP983070 KTJ983066:KTL983070 LDF983066:LDH983070 LNB983066:LND983070 LWX983066:LWZ983070 MGT983066:MGV983070 MQP983066:MQR983070 NAL983066:NAN983070 NKH983066:NKJ983070 NUD983066:NUF983070 ODZ983066:OEB983070 ONV983066:ONX983070 OXR983066:OXT983070 PHN983066:PHP983070 PRJ983066:PRL983070 QBF983066:QBH983070 QLB983066:QLD983070 QUX983066:QUZ983070 RET983066:REV983070 ROP983066:ROR983070 RYL983066:RYN983070 SIH983066:SIJ983070 SSD983066:SSF983070 TBZ983066:TCB983070 TLV983066:TLX983070 TVR983066:TVT983070 UFN983066:UFP983070 UPJ983066:UPL983070 UZF983066:UZH983070 VJB983066:VJD983070 VSX983066:VSZ983070 WCT983066:WCV983070 WMP983066:WMR983070 WWL983066:WWN983070 M65580:AJ65592 JR65580:KD65592 TN65580:TZ65592 ADJ65580:ADV65592 ANF65580:ANR65592 AXB65580:AXN65592 BGX65580:BHJ65592 BQT65580:BRF65592 CAP65580:CBB65592 CKL65580:CKX65592 CUH65580:CUT65592 DED65580:DEP65592 DNZ65580:DOL65592 DXV65580:DYH65592 EHR65580:EID65592 ERN65580:ERZ65592 FBJ65580:FBV65592 FLF65580:FLR65592 FVB65580:FVN65592 GEX65580:GFJ65592 GOT65580:GPF65592 GYP65580:GZB65592 HIL65580:HIX65592 HSH65580:HST65592 ICD65580:ICP65592 ILZ65580:IML65592 IVV65580:IWH65592 JFR65580:JGD65592 JPN65580:JPZ65592 JZJ65580:JZV65592 KJF65580:KJR65592 KTB65580:KTN65592 LCX65580:LDJ65592 LMT65580:LNF65592 LWP65580:LXB65592 MGL65580:MGX65592 MQH65580:MQT65592 NAD65580:NAP65592 NJZ65580:NKL65592 NTV65580:NUH65592 ODR65580:OED65592 ONN65580:ONZ65592 OXJ65580:OXV65592 PHF65580:PHR65592 PRB65580:PRN65592 QAX65580:QBJ65592 QKT65580:QLF65592 QUP65580:QVB65592 REL65580:REX65592 ROH65580:ROT65592 RYD65580:RYP65592 SHZ65580:SIL65592 SRV65580:SSH65592 TBR65580:TCD65592 TLN65580:TLZ65592 TVJ65580:TVV65592 UFF65580:UFR65592 UPB65580:UPN65592 UYX65580:UZJ65592 VIT65580:VJF65592 VSP65580:VTB65592 WCL65580:WCX65592 WMH65580:WMT65592 WWD65580:WWP65592 M131116:AJ131128 JR131116:KD131128 TN131116:TZ131128 ADJ131116:ADV131128 ANF131116:ANR131128 AXB131116:AXN131128 BGX131116:BHJ131128 BQT131116:BRF131128 CAP131116:CBB131128 CKL131116:CKX131128 CUH131116:CUT131128 DED131116:DEP131128 DNZ131116:DOL131128 DXV131116:DYH131128 EHR131116:EID131128 ERN131116:ERZ131128 FBJ131116:FBV131128 FLF131116:FLR131128 FVB131116:FVN131128 GEX131116:GFJ131128 GOT131116:GPF131128 GYP131116:GZB131128 HIL131116:HIX131128 HSH131116:HST131128 ICD131116:ICP131128 ILZ131116:IML131128 IVV131116:IWH131128 JFR131116:JGD131128 JPN131116:JPZ131128 JZJ131116:JZV131128 KJF131116:KJR131128 KTB131116:KTN131128 LCX131116:LDJ131128 LMT131116:LNF131128 LWP131116:LXB131128 MGL131116:MGX131128 MQH131116:MQT131128 NAD131116:NAP131128 NJZ131116:NKL131128 NTV131116:NUH131128 ODR131116:OED131128 ONN131116:ONZ131128 OXJ131116:OXV131128 PHF131116:PHR131128 PRB131116:PRN131128 QAX131116:QBJ131128 QKT131116:QLF131128 QUP131116:QVB131128 REL131116:REX131128 ROH131116:ROT131128 RYD131116:RYP131128 SHZ131116:SIL131128 SRV131116:SSH131128 TBR131116:TCD131128 TLN131116:TLZ131128 TVJ131116:TVV131128 UFF131116:UFR131128 UPB131116:UPN131128 UYX131116:UZJ131128 VIT131116:VJF131128 VSP131116:VTB131128 WCL131116:WCX131128 WMH131116:WMT131128 WWD131116:WWP131128 M196652:AJ196664 JR196652:KD196664 TN196652:TZ196664 ADJ196652:ADV196664 ANF196652:ANR196664 AXB196652:AXN196664 BGX196652:BHJ196664 BQT196652:BRF196664 CAP196652:CBB196664 CKL196652:CKX196664 CUH196652:CUT196664 DED196652:DEP196664 DNZ196652:DOL196664 DXV196652:DYH196664 EHR196652:EID196664 ERN196652:ERZ196664 FBJ196652:FBV196664 FLF196652:FLR196664 FVB196652:FVN196664 GEX196652:GFJ196664 GOT196652:GPF196664 GYP196652:GZB196664 HIL196652:HIX196664 HSH196652:HST196664 ICD196652:ICP196664 ILZ196652:IML196664 IVV196652:IWH196664 JFR196652:JGD196664 JPN196652:JPZ196664 JZJ196652:JZV196664 KJF196652:KJR196664 KTB196652:KTN196664 LCX196652:LDJ196664 LMT196652:LNF196664 LWP196652:LXB196664 MGL196652:MGX196664 MQH196652:MQT196664 NAD196652:NAP196664 NJZ196652:NKL196664 NTV196652:NUH196664 ODR196652:OED196664 ONN196652:ONZ196664 OXJ196652:OXV196664 PHF196652:PHR196664 PRB196652:PRN196664 QAX196652:QBJ196664 QKT196652:QLF196664 QUP196652:QVB196664 REL196652:REX196664 ROH196652:ROT196664 RYD196652:RYP196664 SHZ196652:SIL196664 SRV196652:SSH196664 TBR196652:TCD196664 TLN196652:TLZ196664 TVJ196652:TVV196664 UFF196652:UFR196664 UPB196652:UPN196664 UYX196652:UZJ196664 VIT196652:VJF196664 VSP196652:VTB196664 WCL196652:WCX196664 WMH196652:WMT196664 WWD196652:WWP196664 M262188:AJ262200 JR262188:KD262200 TN262188:TZ262200 ADJ262188:ADV262200 ANF262188:ANR262200 AXB262188:AXN262200 BGX262188:BHJ262200 BQT262188:BRF262200 CAP262188:CBB262200 CKL262188:CKX262200 CUH262188:CUT262200 DED262188:DEP262200 DNZ262188:DOL262200 DXV262188:DYH262200 EHR262188:EID262200 ERN262188:ERZ262200 FBJ262188:FBV262200 FLF262188:FLR262200 FVB262188:FVN262200 GEX262188:GFJ262200 GOT262188:GPF262200 GYP262188:GZB262200 HIL262188:HIX262200 HSH262188:HST262200 ICD262188:ICP262200 ILZ262188:IML262200 IVV262188:IWH262200 JFR262188:JGD262200 JPN262188:JPZ262200 JZJ262188:JZV262200 KJF262188:KJR262200 KTB262188:KTN262200 LCX262188:LDJ262200 LMT262188:LNF262200 LWP262188:LXB262200 MGL262188:MGX262200 MQH262188:MQT262200 NAD262188:NAP262200 NJZ262188:NKL262200 NTV262188:NUH262200 ODR262188:OED262200 ONN262188:ONZ262200 OXJ262188:OXV262200 PHF262188:PHR262200 PRB262188:PRN262200 QAX262188:QBJ262200 QKT262188:QLF262200 QUP262188:QVB262200 REL262188:REX262200 ROH262188:ROT262200 RYD262188:RYP262200 SHZ262188:SIL262200 SRV262188:SSH262200 TBR262188:TCD262200 TLN262188:TLZ262200 TVJ262188:TVV262200 UFF262188:UFR262200 UPB262188:UPN262200 UYX262188:UZJ262200 VIT262188:VJF262200 VSP262188:VTB262200 WCL262188:WCX262200 WMH262188:WMT262200 WWD262188:WWP262200 M327724:AJ327736 JR327724:KD327736 TN327724:TZ327736 ADJ327724:ADV327736 ANF327724:ANR327736 AXB327724:AXN327736 BGX327724:BHJ327736 BQT327724:BRF327736 CAP327724:CBB327736 CKL327724:CKX327736 CUH327724:CUT327736 DED327724:DEP327736 DNZ327724:DOL327736 DXV327724:DYH327736 EHR327724:EID327736 ERN327724:ERZ327736 FBJ327724:FBV327736 FLF327724:FLR327736 FVB327724:FVN327736 GEX327724:GFJ327736 GOT327724:GPF327736 GYP327724:GZB327736 HIL327724:HIX327736 HSH327724:HST327736 ICD327724:ICP327736 ILZ327724:IML327736 IVV327724:IWH327736 JFR327724:JGD327736 JPN327724:JPZ327736 JZJ327724:JZV327736 KJF327724:KJR327736 KTB327724:KTN327736 LCX327724:LDJ327736 LMT327724:LNF327736 LWP327724:LXB327736 MGL327724:MGX327736 MQH327724:MQT327736 NAD327724:NAP327736 NJZ327724:NKL327736 NTV327724:NUH327736 ODR327724:OED327736 ONN327724:ONZ327736 OXJ327724:OXV327736 PHF327724:PHR327736 PRB327724:PRN327736 QAX327724:QBJ327736 QKT327724:QLF327736 QUP327724:QVB327736 REL327724:REX327736 ROH327724:ROT327736 RYD327724:RYP327736 SHZ327724:SIL327736 SRV327724:SSH327736 TBR327724:TCD327736 TLN327724:TLZ327736 TVJ327724:TVV327736 UFF327724:UFR327736 UPB327724:UPN327736 UYX327724:UZJ327736 VIT327724:VJF327736 VSP327724:VTB327736 WCL327724:WCX327736 WMH327724:WMT327736 WWD327724:WWP327736 M393260:AJ393272 JR393260:KD393272 TN393260:TZ393272 ADJ393260:ADV393272 ANF393260:ANR393272 AXB393260:AXN393272 BGX393260:BHJ393272 BQT393260:BRF393272 CAP393260:CBB393272 CKL393260:CKX393272 CUH393260:CUT393272 DED393260:DEP393272 DNZ393260:DOL393272 DXV393260:DYH393272 EHR393260:EID393272 ERN393260:ERZ393272 FBJ393260:FBV393272 FLF393260:FLR393272 FVB393260:FVN393272 GEX393260:GFJ393272 GOT393260:GPF393272 GYP393260:GZB393272 HIL393260:HIX393272 HSH393260:HST393272 ICD393260:ICP393272 ILZ393260:IML393272 IVV393260:IWH393272 JFR393260:JGD393272 JPN393260:JPZ393272 JZJ393260:JZV393272 KJF393260:KJR393272 KTB393260:KTN393272 LCX393260:LDJ393272 LMT393260:LNF393272 LWP393260:LXB393272 MGL393260:MGX393272 MQH393260:MQT393272 NAD393260:NAP393272 NJZ393260:NKL393272 NTV393260:NUH393272 ODR393260:OED393272 ONN393260:ONZ393272 OXJ393260:OXV393272 PHF393260:PHR393272 PRB393260:PRN393272 QAX393260:QBJ393272 QKT393260:QLF393272 QUP393260:QVB393272 REL393260:REX393272 ROH393260:ROT393272 RYD393260:RYP393272 SHZ393260:SIL393272 SRV393260:SSH393272 TBR393260:TCD393272 TLN393260:TLZ393272 TVJ393260:TVV393272 UFF393260:UFR393272 UPB393260:UPN393272 UYX393260:UZJ393272 VIT393260:VJF393272 VSP393260:VTB393272 WCL393260:WCX393272 WMH393260:WMT393272 WWD393260:WWP393272 M458796:AJ458808 JR458796:KD458808 TN458796:TZ458808 ADJ458796:ADV458808 ANF458796:ANR458808 AXB458796:AXN458808 BGX458796:BHJ458808 BQT458796:BRF458808 CAP458796:CBB458808 CKL458796:CKX458808 CUH458796:CUT458808 DED458796:DEP458808 DNZ458796:DOL458808 DXV458796:DYH458808 EHR458796:EID458808 ERN458796:ERZ458808 FBJ458796:FBV458808 FLF458796:FLR458808 FVB458796:FVN458808 GEX458796:GFJ458808 GOT458796:GPF458808 GYP458796:GZB458808 HIL458796:HIX458808 HSH458796:HST458808 ICD458796:ICP458808 ILZ458796:IML458808 IVV458796:IWH458808 JFR458796:JGD458808 JPN458796:JPZ458808 JZJ458796:JZV458808 KJF458796:KJR458808 KTB458796:KTN458808 LCX458796:LDJ458808 LMT458796:LNF458808 LWP458796:LXB458808 MGL458796:MGX458808 MQH458796:MQT458808 NAD458796:NAP458808 NJZ458796:NKL458808 NTV458796:NUH458808 ODR458796:OED458808 ONN458796:ONZ458808 OXJ458796:OXV458808 PHF458796:PHR458808 PRB458796:PRN458808 QAX458796:QBJ458808 QKT458796:QLF458808 QUP458796:QVB458808 REL458796:REX458808 ROH458796:ROT458808 RYD458796:RYP458808 SHZ458796:SIL458808 SRV458796:SSH458808 TBR458796:TCD458808 TLN458796:TLZ458808 TVJ458796:TVV458808 UFF458796:UFR458808 UPB458796:UPN458808 UYX458796:UZJ458808 VIT458796:VJF458808 VSP458796:VTB458808 WCL458796:WCX458808 WMH458796:WMT458808 WWD458796:WWP458808 M524332:AJ524344 JR524332:KD524344 TN524332:TZ524344 ADJ524332:ADV524344 ANF524332:ANR524344 AXB524332:AXN524344 BGX524332:BHJ524344 BQT524332:BRF524344 CAP524332:CBB524344 CKL524332:CKX524344 CUH524332:CUT524344 DED524332:DEP524344 DNZ524332:DOL524344 DXV524332:DYH524344 EHR524332:EID524344 ERN524332:ERZ524344 FBJ524332:FBV524344 FLF524332:FLR524344 FVB524332:FVN524344 GEX524332:GFJ524344 GOT524332:GPF524344 GYP524332:GZB524344 HIL524332:HIX524344 HSH524332:HST524344 ICD524332:ICP524344 ILZ524332:IML524344 IVV524332:IWH524344 JFR524332:JGD524344 JPN524332:JPZ524344 JZJ524332:JZV524344 KJF524332:KJR524344 KTB524332:KTN524344 LCX524332:LDJ524344 LMT524332:LNF524344 LWP524332:LXB524344 MGL524332:MGX524344 MQH524332:MQT524344 NAD524332:NAP524344 NJZ524332:NKL524344 NTV524332:NUH524344 ODR524332:OED524344 ONN524332:ONZ524344 OXJ524332:OXV524344 PHF524332:PHR524344 PRB524332:PRN524344 QAX524332:QBJ524344 QKT524332:QLF524344 QUP524332:QVB524344 REL524332:REX524344 ROH524332:ROT524344 RYD524332:RYP524344 SHZ524332:SIL524344 SRV524332:SSH524344 TBR524332:TCD524344 TLN524332:TLZ524344 TVJ524332:TVV524344 UFF524332:UFR524344 UPB524332:UPN524344 UYX524332:UZJ524344 VIT524332:VJF524344 VSP524332:VTB524344 WCL524332:WCX524344 WMH524332:WMT524344 WWD524332:WWP524344 M589868:AJ589880 JR589868:KD589880 TN589868:TZ589880 ADJ589868:ADV589880 ANF589868:ANR589880 AXB589868:AXN589880 BGX589868:BHJ589880 BQT589868:BRF589880 CAP589868:CBB589880 CKL589868:CKX589880 CUH589868:CUT589880 DED589868:DEP589880 DNZ589868:DOL589880 DXV589868:DYH589880 EHR589868:EID589880 ERN589868:ERZ589880 FBJ589868:FBV589880 FLF589868:FLR589880 FVB589868:FVN589880 GEX589868:GFJ589880 GOT589868:GPF589880 GYP589868:GZB589880 HIL589868:HIX589880 HSH589868:HST589880 ICD589868:ICP589880 ILZ589868:IML589880 IVV589868:IWH589880 JFR589868:JGD589880 JPN589868:JPZ589880 JZJ589868:JZV589880 KJF589868:KJR589880 KTB589868:KTN589880 LCX589868:LDJ589880 LMT589868:LNF589880 LWP589868:LXB589880 MGL589868:MGX589880 MQH589868:MQT589880 NAD589868:NAP589880 NJZ589868:NKL589880 NTV589868:NUH589880 ODR589868:OED589880 ONN589868:ONZ589880 OXJ589868:OXV589880 PHF589868:PHR589880 PRB589868:PRN589880 QAX589868:QBJ589880 QKT589868:QLF589880 QUP589868:QVB589880 REL589868:REX589880 ROH589868:ROT589880 RYD589868:RYP589880 SHZ589868:SIL589880 SRV589868:SSH589880 TBR589868:TCD589880 TLN589868:TLZ589880 TVJ589868:TVV589880 UFF589868:UFR589880 UPB589868:UPN589880 UYX589868:UZJ589880 VIT589868:VJF589880 VSP589868:VTB589880 WCL589868:WCX589880 WMH589868:WMT589880 WWD589868:WWP589880 M655404:AJ655416 JR655404:KD655416 TN655404:TZ655416 ADJ655404:ADV655416 ANF655404:ANR655416 AXB655404:AXN655416 BGX655404:BHJ655416 BQT655404:BRF655416 CAP655404:CBB655416 CKL655404:CKX655416 CUH655404:CUT655416 DED655404:DEP655416 DNZ655404:DOL655416 DXV655404:DYH655416 EHR655404:EID655416 ERN655404:ERZ655416 FBJ655404:FBV655416 FLF655404:FLR655416 FVB655404:FVN655416 GEX655404:GFJ655416 GOT655404:GPF655416 GYP655404:GZB655416 HIL655404:HIX655416 HSH655404:HST655416 ICD655404:ICP655416 ILZ655404:IML655416 IVV655404:IWH655416 JFR655404:JGD655416 JPN655404:JPZ655416 JZJ655404:JZV655416 KJF655404:KJR655416 KTB655404:KTN655416 LCX655404:LDJ655416 LMT655404:LNF655416 LWP655404:LXB655416 MGL655404:MGX655416 MQH655404:MQT655416 NAD655404:NAP655416 NJZ655404:NKL655416 NTV655404:NUH655416 ODR655404:OED655416 ONN655404:ONZ655416 OXJ655404:OXV655416 PHF655404:PHR655416 PRB655404:PRN655416 QAX655404:QBJ655416 QKT655404:QLF655416 QUP655404:QVB655416 REL655404:REX655416 ROH655404:ROT655416 RYD655404:RYP655416 SHZ655404:SIL655416 SRV655404:SSH655416 TBR655404:TCD655416 TLN655404:TLZ655416 TVJ655404:TVV655416 UFF655404:UFR655416 UPB655404:UPN655416 UYX655404:UZJ655416 VIT655404:VJF655416 VSP655404:VTB655416 WCL655404:WCX655416 WMH655404:WMT655416 WWD655404:WWP655416 M720940:AJ720952 JR720940:KD720952 TN720940:TZ720952 ADJ720940:ADV720952 ANF720940:ANR720952 AXB720940:AXN720952 BGX720940:BHJ720952 BQT720940:BRF720952 CAP720940:CBB720952 CKL720940:CKX720952 CUH720940:CUT720952 DED720940:DEP720952 DNZ720940:DOL720952 DXV720940:DYH720952 EHR720940:EID720952 ERN720940:ERZ720952 FBJ720940:FBV720952 FLF720940:FLR720952 FVB720940:FVN720952 GEX720940:GFJ720952 GOT720940:GPF720952 GYP720940:GZB720952 HIL720940:HIX720952 HSH720940:HST720952 ICD720940:ICP720952 ILZ720940:IML720952 IVV720940:IWH720952 JFR720940:JGD720952 JPN720940:JPZ720952 JZJ720940:JZV720952 KJF720940:KJR720952 KTB720940:KTN720952 LCX720940:LDJ720952 LMT720940:LNF720952 LWP720940:LXB720952 MGL720940:MGX720952 MQH720940:MQT720952 NAD720940:NAP720952 NJZ720940:NKL720952 NTV720940:NUH720952 ODR720940:OED720952 ONN720940:ONZ720952 OXJ720940:OXV720952 PHF720940:PHR720952 PRB720940:PRN720952 QAX720940:QBJ720952 QKT720940:QLF720952 QUP720940:QVB720952 REL720940:REX720952 ROH720940:ROT720952 RYD720940:RYP720952 SHZ720940:SIL720952 SRV720940:SSH720952 TBR720940:TCD720952 TLN720940:TLZ720952 TVJ720940:TVV720952 UFF720940:UFR720952 UPB720940:UPN720952 UYX720940:UZJ720952 VIT720940:VJF720952 VSP720940:VTB720952 WCL720940:WCX720952 WMH720940:WMT720952 WWD720940:WWP720952 M786476:AJ786488 JR786476:KD786488 TN786476:TZ786488 ADJ786476:ADV786488 ANF786476:ANR786488 AXB786476:AXN786488 BGX786476:BHJ786488 BQT786476:BRF786488 CAP786476:CBB786488 CKL786476:CKX786488 CUH786476:CUT786488 DED786476:DEP786488 DNZ786476:DOL786488 DXV786476:DYH786488 EHR786476:EID786488 ERN786476:ERZ786488 FBJ786476:FBV786488 FLF786476:FLR786488 FVB786476:FVN786488 GEX786476:GFJ786488 GOT786476:GPF786488 GYP786476:GZB786488 HIL786476:HIX786488 HSH786476:HST786488 ICD786476:ICP786488 ILZ786476:IML786488 IVV786476:IWH786488 JFR786476:JGD786488 JPN786476:JPZ786488 JZJ786476:JZV786488 KJF786476:KJR786488 KTB786476:KTN786488 LCX786476:LDJ786488 LMT786476:LNF786488 LWP786476:LXB786488 MGL786476:MGX786488 MQH786476:MQT786488 NAD786476:NAP786488 NJZ786476:NKL786488 NTV786476:NUH786488 ODR786476:OED786488 ONN786476:ONZ786488 OXJ786476:OXV786488 PHF786476:PHR786488 PRB786476:PRN786488 QAX786476:QBJ786488 QKT786476:QLF786488 QUP786476:QVB786488 REL786476:REX786488 ROH786476:ROT786488 RYD786476:RYP786488 SHZ786476:SIL786488 SRV786476:SSH786488 TBR786476:TCD786488 TLN786476:TLZ786488 TVJ786476:TVV786488 UFF786476:UFR786488 UPB786476:UPN786488 UYX786476:UZJ786488 VIT786476:VJF786488 VSP786476:VTB786488 WCL786476:WCX786488 WMH786476:WMT786488 WWD786476:WWP786488 M852012:AJ852024 JR852012:KD852024 TN852012:TZ852024 ADJ852012:ADV852024 ANF852012:ANR852024 AXB852012:AXN852024 BGX852012:BHJ852024 BQT852012:BRF852024 CAP852012:CBB852024 CKL852012:CKX852024 CUH852012:CUT852024 DED852012:DEP852024 DNZ852012:DOL852024 DXV852012:DYH852024 EHR852012:EID852024 ERN852012:ERZ852024 FBJ852012:FBV852024 FLF852012:FLR852024 FVB852012:FVN852024 GEX852012:GFJ852024 GOT852012:GPF852024 GYP852012:GZB852024 HIL852012:HIX852024 HSH852012:HST852024 ICD852012:ICP852024 ILZ852012:IML852024 IVV852012:IWH852024 JFR852012:JGD852024 JPN852012:JPZ852024 JZJ852012:JZV852024 KJF852012:KJR852024 KTB852012:KTN852024 LCX852012:LDJ852024 LMT852012:LNF852024 LWP852012:LXB852024 MGL852012:MGX852024 MQH852012:MQT852024 NAD852012:NAP852024 NJZ852012:NKL852024 NTV852012:NUH852024 ODR852012:OED852024 ONN852012:ONZ852024 OXJ852012:OXV852024 PHF852012:PHR852024 PRB852012:PRN852024 QAX852012:QBJ852024 QKT852012:QLF852024 QUP852012:QVB852024 REL852012:REX852024 ROH852012:ROT852024 RYD852012:RYP852024 SHZ852012:SIL852024 SRV852012:SSH852024 TBR852012:TCD852024 TLN852012:TLZ852024 TVJ852012:TVV852024 UFF852012:UFR852024 UPB852012:UPN852024 UYX852012:UZJ852024 VIT852012:VJF852024 VSP852012:VTB852024 WCL852012:WCX852024 WMH852012:WMT852024 WWD852012:WWP852024 M917548:AJ917560 JR917548:KD917560 TN917548:TZ917560 ADJ917548:ADV917560 ANF917548:ANR917560 AXB917548:AXN917560 BGX917548:BHJ917560 BQT917548:BRF917560 CAP917548:CBB917560 CKL917548:CKX917560 CUH917548:CUT917560 DED917548:DEP917560 DNZ917548:DOL917560 DXV917548:DYH917560 EHR917548:EID917560 ERN917548:ERZ917560 FBJ917548:FBV917560 FLF917548:FLR917560 FVB917548:FVN917560 GEX917548:GFJ917560 GOT917548:GPF917560 GYP917548:GZB917560 HIL917548:HIX917560 HSH917548:HST917560 ICD917548:ICP917560 ILZ917548:IML917560 IVV917548:IWH917560 JFR917548:JGD917560 JPN917548:JPZ917560 JZJ917548:JZV917560 KJF917548:KJR917560 KTB917548:KTN917560 LCX917548:LDJ917560 LMT917548:LNF917560 LWP917548:LXB917560 MGL917548:MGX917560 MQH917548:MQT917560 NAD917548:NAP917560 NJZ917548:NKL917560 NTV917548:NUH917560 ODR917548:OED917560 ONN917548:ONZ917560 OXJ917548:OXV917560 PHF917548:PHR917560 PRB917548:PRN917560 QAX917548:QBJ917560 QKT917548:QLF917560 QUP917548:QVB917560 REL917548:REX917560 ROH917548:ROT917560 RYD917548:RYP917560 SHZ917548:SIL917560 SRV917548:SSH917560 TBR917548:TCD917560 TLN917548:TLZ917560 TVJ917548:TVV917560 UFF917548:UFR917560 UPB917548:UPN917560 UYX917548:UZJ917560 VIT917548:VJF917560 VSP917548:VTB917560 WCL917548:WCX917560 WMH917548:WMT917560 WWD917548:WWP917560 M983084:AJ983096 JR983084:KD983096 TN983084:TZ983096 ADJ983084:ADV983096 ANF983084:ANR983096 AXB983084:AXN983096 BGX983084:BHJ983096 BQT983084:BRF983096 CAP983084:CBB983096 CKL983084:CKX983096 CUH983084:CUT983096 DED983084:DEP983096 DNZ983084:DOL983096 DXV983084:DYH983096 EHR983084:EID983096 ERN983084:ERZ983096 FBJ983084:FBV983096 FLF983084:FLR983096 FVB983084:FVN983096 GEX983084:GFJ983096 GOT983084:GPF983096 GYP983084:GZB983096 HIL983084:HIX983096 HSH983084:HST983096 ICD983084:ICP983096 ILZ983084:IML983096 IVV983084:IWH983096 JFR983084:JGD983096 JPN983084:JPZ983096 JZJ983084:JZV983096 KJF983084:KJR983096 KTB983084:KTN983096 LCX983084:LDJ983096 LMT983084:LNF983096 LWP983084:LXB983096 MGL983084:MGX983096 MQH983084:MQT983096 NAD983084:NAP983096 NJZ983084:NKL983096 NTV983084:NUH983096 ODR983084:OED983096 ONN983084:ONZ983096 OXJ983084:OXV983096 PHF983084:PHR983096 PRB983084:PRN983096 QAX983084:QBJ983096 QKT983084:QLF983096 QUP983084:QVB983096 REL983084:REX983096 ROH983084:ROT983096 RYD983084:RYP983096 SHZ983084:SIL983096 SRV983084:SSH983096 TBR983084:TCD983096 TLN983084:TLZ983096 TVJ983084:TVV983096 UFF983084:UFR983096 UPB983084:UPN983096 UYX983084:UZJ983096 VIT983084:VJF983096 VSP983084:VTB983096 WCL983084:WCX983096 WMH983084:WMT983096 WWD983084:WWP983096 L65580:L65593 JQ65580:JQ65593 TM65580:TM65593 ADI65580:ADI65593 ANE65580:ANE65593 AXA65580:AXA65593 BGW65580:BGW65593 BQS65580:BQS65593 CAO65580:CAO65593 CKK65580:CKK65593 CUG65580:CUG65593 DEC65580:DEC65593 DNY65580:DNY65593 DXU65580:DXU65593 EHQ65580:EHQ65593 ERM65580:ERM65593 FBI65580:FBI65593 FLE65580:FLE65593 FVA65580:FVA65593 GEW65580:GEW65593 GOS65580:GOS65593 GYO65580:GYO65593 HIK65580:HIK65593 HSG65580:HSG65593 ICC65580:ICC65593 ILY65580:ILY65593 IVU65580:IVU65593 JFQ65580:JFQ65593 JPM65580:JPM65593 JZI65580:JZI65593 KJE65580:KJE65593 KTA65580:KTA65593 LCW65580:LCW65593 LMS65580:LMS65593 LWO65580:LWO65593 MGK65580:MGK65593 MQG65580:MQG65593 NAC65580:NAC65593 NJY65580:NJY65593 NTU65580:NTU65593 ODQ65580:ODQ65593 ONM65580:ONM65593 OXI65580:OXI65593 PHE65580:PHE65593 PRA65580:PRA65593 QAW65580:QAW65593 QKS65580:QKS65593 QUO65580:QUO65593 REK65580:REK65593 ROG65580:ROG65593 RYC65580:RYC65593 SHY65580:SHY65593 SRU65580:SRU65593 TBQ65580:TBQ65593 TLM65580:TLM65593 TVI65580:TVI65593 UFE65580:UFE65593 UPA65580:UPA65593 UYW65580:UYW65593 VIS65580:VIS65593 VSO65580:VSO65593 WCK65580:WCK65593 WMG65580:WMG65593 WWC65580:WWC65593 L131116:L131129 JQ131116:JQ131129 TM131116:TM131129 ADI131116:ADI131129 ANE131116:ANE131129 AXA131116:AXA131129 BGW131116:BGW131129 BQS131116:BQS131129 CAO131116:CAO131129 CKK131116:CKK131129 CUG131116:CUG131129 DEC131116:DEC131129 DNY131116:DNY131129 DXU131116:DXU131129 EHQ131116:EHQ131129 ERM131116:ERM131129 FBI131116:FBI131129 FLE131116:FLE131129 FVA131116:FVA131129 GEW131116:GEW131129 GOS131116:GOS131129 GYO131116:GYO131129 HIK131116:HIK131129 HSG131116:HSG131129 ICC131116:ICC131129 ILY131116:ILY131129 IVU131116:IVU131129 JFQ131116:JFQ131129 JPM131116:JPM131129 JZI131116:JZI131129 KJE131116:KJE131129 KTA131116:KTA131129 LCW131116:LCW131129 LMS131116:LMS131129 LWO131116:LWO131129 MGK131116:MGK131129 MQG131116:MQG131129 NAC131116:NAC131129 NJY131116:NJY131129 NTU131116:NTU131129 ODQ131116:ODQ131129 ONM131116:ONM131129 OXI131116:OXI131129 PHE131116:PHE131129 PRA131116:PRA131129 QAW131116:QAW131129 QKS131116:QKS131129 QUO131116:QUO131129 REK131116:REK131129 ROG131116:ROG131129 RYC131116:RYC131129 SHY131116:SHY131129 SRU131116:SRU131129 TBQ131116:TBQ131129 TLM131116:TLM131129 TVI131116:TVI131129 UFE131116:UFE131129 UPA131116:UPA131129 UYW131116:UYW131129 VIS131116:VIS131129 VSO131116:VSO131129 WCK131116:WCK131129 WMG131116:WMG131129 WWC131116:WWC131129 L196652:L196665 JQ196652:JQ196665 TM196652:TM196665 ADI196652:ADI196665 ANE196652:ANE196665 AXA196652:AXA196665 BGW196652:BGW196665 BQS196652:BQS196665 CAO196652:CAO196665 CKK196652:CKK196665 CUG196652:CUG196665 DEC196652:DEC196665 DNY196652:DNY196665 DXU196652:DXU196665 EHQ196652:EHQ196665 ERM196652:ERM196665 FBI196652:FBI196665 FLE196652:FLE196665 FVA196652:FVA196665 GEW196652:GEW196665 GOS196652:GOS196665 GYO196652:GYO196665 HIK196652:HIK196665 HSG196652:HSG196665 ICC196652:ICC196665 ILY196652:ILY196665 IVU196652:IVU196665 JFQ196652:JFQ196665 JPM196652:JPM196665 JZI196652:JZI196665 KJE196652:KJE196665 KTA196652:KTA196665 LCW196652:LCW196665 LMS196652:LMS196665 LWO196652:LWO196665 MGK196652:MGK196665 MQG196652:MQG196665 NAC196652:NAC196665 NJY196652:NJY196665 NTU196652:NTU196665 ODQ196652:ODQ196665 ONM196652:ONM196665 OXI196652:OXI196665 PHE196652:PHE196665 PRA196652:PRA196665 QAW196652:QAW196665 QKS196652:QKS196665 QUO196652:QUO196665 REK196652:REK196665 ROG196652:ROG196665 RYC196652:RYC196665 SHY196652:SHY196665 SRU196652:SRU196665 TBQ196652:TBQ196665 TLM196652:TLM196665 TVI196652:TVI196665 UFE196652:UFE196665 UPA196652:UPA196665 UYW196652:UYW196665 VIS196652:VIS196665 VSO196652:VSO196665 WCK196652:WCK196665 WMG196652:WMG196665 WWC196652:WWC196665 L262188:L262201 JQ262188:JQ262201 TM262188:TM262201 ADI262188:ADI262201 ANE262188:ANE262201 AXA262188:AXA262201 BGW262188:BGW262201 BQS262188:BQS262201 CAO262188:CAO262201 CKK262188:CKK262201 CUG262188:CUG262201 DEC262188:DEC262201 DNY262188:DNY262201 DXU262188:DXU262201 EHQ262188:EHQ262201 ERM262188:ERM262201 FBI262188:FBI262201 FLE262188:FLE262201 FVA262188:FVA262201 GEW262188:GEW262201 GOS262188:GOS262201 GYO262188:GYO262201 HIK262188:HIK262201 HSG262188:HSG262201 ICC262188:ICC262201 ILY262188:ILY262201 IVU262188:IVU262201 JFQ262188:JFQ262201 JPM262188:JPM262201 JZI262188:JZI262201 KJE262188:KJE262201 KTA262188:KTA262201 LCW262188:LCW262201 LMS262188:LMS262201 LWO262188:LWO262201 MGK262188:MGK262201 MQG262188:MQG262201 NAC262188:NAC262201 NJY262188:NJY262201 NTU262188:NTU262201 ODQ262188:ODQ262201 ONM262188:ONM262201 OXI262188:OXI262201 PHE262188:PHE262201 PRA262188:PRA262201 QAW262188:QAW262201 QKS262188:QKS262201 QUO262188:QUO262201 REK262188:REK262201 ROG262188:ROG262201 RYC262188:RYC262201 SHY262188:SHY262201 SRU262188:SRU262201 TBQ262188:TBQ262201 TLM262188:TLM262201 TVI262188:TVI262201 UFE262188:UFE262201 UPA262188:UPA262201 UYW262188:UYW262201 VIS262188:VIS262201 VSO262188:VSO262201 WCK262188:WCK262201 WMG262188:WMG262201 WWC262188:WWC262201 L327724:L327737 JQ327724:JQ327737 TM327724:TM327737 ADI327724:ADI327737 ANE327724:ANE327737 AXA327724:AXA327737 BGW327724:BGW327737 BQS327724:BQS327737 CAO327724:CAO327737 CKK327724:CKK327737 CUG327724:CUG327737 DEC327724:DEC327737 DNY327724:DNY327737 DXU327724:DXU327737 EHQ327724:EHQ327737 ERM327724:ERM327737 FBI327724:FBI327737 FLE327724:FLE327737 FVA327724:FVA327737 GEW327724:GEW327737 GOS327724:GOS327737 GYO327724:GYO327737 HIK327724:HIK327737 HSG327724:HSG327737 ICC327724:ICC327737 ILY327724:ILY327737 IVU327724:IVU327737 JFQ327724:JFQ327737 JPM327724:JPM327737 JZI327724:JZI327737 KJE327724:KJE327737 KTA327724:KTA327737 LCW327724:LCW327737 LMS327724:LMS327737 LWO327724:LWO327737 MGK327724:MGK327737 MQG327724:MQG327737 NAC327724:NAC327737 NJY327724:NJY327737 NTU327724:NTU327737 ODQ327724:ODQ327737 ONM327724:ONM327737 OXI327724:OXI327737 PHE327724:PHE327737 PRA327724:PRA327737 QAW327724:QAW327737 QKS327724:QKS327737 QUO327724:QUO327737 REK327724:REK327737 ROG327724:ROG327737 RYC327724:RYC327737 SHY327724:SHY327737 SRU327724:SRU327737 TBQ327724:TBQ327737 TLM327724:TLM327737 TVI327724:TVI327737 UFE327724:UFE327737 UPA327724:UPA327737 UYW327724:UYW327737 VIS327724:VIS327737 VSO327724:VSO327737 WCK327724:WCK327737 WMG327724:WMG327737 WWC327724:WWC327737 L393260:L393273 JQ393260:JQ393273 TM393260:TM393273 ADI393260:ADI393273 ANE393260:ANE393273 AXA393260:AXA393273 BGW393260:BGW393273 BQS393260:BQS393273 CAO393260:CAO393273 CKK393260:CKK393273 CUG393260:CUG393273 DEC393260:DEC393273 DNY393260:DNY393273 DXU393260:DXU393273 EHQ393260:EHQ393273 ERM393260:ERM393273 FBI393260:FBI393273 FLE393260:FLE393273 FVA393260:FVA393273 GEW393260:GEW393273 GOS393260:GOS393273 GYO393260:GYO393273 HIK393260:HIK393273 HSG393260:HSG393273 ICC393260:ICC393273 ILY393260:ILY393273 IVU393260:IVU393273 JFQ393260:JFQ393273 JPM393260:JPM393273 JZI393260:JZI393273 KJE393260:KJE393273 KTA393260:KTA393273 LCW393260:LCW393273 LMS393260:LMS393273 LWO393260:LWO393273 MGK393260:MGK393273 MQG393260:MQG393273 NAC393260:NAC393273 NJY393260:NJY393273 NTU393260:NTU393273 ODQ393260:ODQ393273 ONM393260:ONM393273 OXI393260:OXI393273 PHE393260:PHE393273 PRA393260:PRA393273 QAW393260:QAW393273 QKS393260:QKS393273 QUO393260:QUO393273 REK393260:REK393273 ROG393260:ROG393273 RYC393260:RYC393273 SHY393260:SHY393273 SRU393260:SRU393273 TBQ393260:TBQ393273 TLM393260:TLM393273 TVI393260:TVI393273 UFE393260:UFE393273 UPA393260:UPA393273 UYW393260:UYW393273 VIS393260:VIS393273 VSO393260:VSO393273 WCK393260:WCK393273 WMG393260:WMG393273 WWC393260:WWC393273 L458796:L458809 JQ458796:JQ458809 TM458796:TM458809 ADI458796:ADI458809 ANE458796:ANE458809 AXA458796:AXA458809 BGW458796:BGW458809 BQS458796:BQS458809 CAO458796:CAO458809 CKK458796:CKK458809 CUG458796:CUG458809 DEC458796:DEC458809 DNY458796:DNY458809 DXU458796:DXU458809 EHQ458796:EHQ458809 ERM458796:ERM458809 FBI458796:FBI458809 FLE458796:FLE458809 FVA458796:FVA458809 GEW458796:GEW458809 GOS458796:GOS458809 GYO458796:GYO458809 HIK458796:HIK458809 HSG458796:HSG458809 ICC458796:ICC458809 ILY458796:ILY458809 IVU458796:IVU458809 JFQ458796:JFQ458809 JPM458796:JPM458809 JZI458796:JZI458809 KJE458796:KJE458809 KTA458796:KTA458809 LCW458796:LCW458809 LMS458796:LMS458809 LWO458796:LWO458809 MGK458796:MGK458809 MQG458796:MQG458809 NAC458796:NAC458809 NJY458796:NJY458809 NTU458796:NTU458809 ODQ458796:ODQ458809 ONM458796:ONM458809 OXI458796:OXI458809 PHE458796:PHE458809 PRA458796:PRA458809 QAW458796:QAW458809 QKS458796:QKS458809 QUO458796:QUO458809 REK458796:REK458809 ROG458796:ROG458809 RYC458796:RYC458809 SHY458796:SHY458809 SRU458796:SRU458809 TBQ458796:TBQ458809 TLM458796:TLM458809 TVI458796:TVI458809 UFE458796:UFE458809 UPA458796:UPA458809 UYW458796:UYW458809 VIS458796:VIS458809 VSO458796:VSO458809 WCK458796:WCK458809 WMG458796:WMG458809 WWC458796:WWC458809 L524332:L524345 JQ524332:JQ524345 TM524332:TM524345 ADI524332:ADI524345 ANE524332:ANE524345 AXA524332:AXA524345 BGW524332:BGW524345 BQS524332:BQS524345 CAO524332:CAO524345 CKK524332:CKK524345 CUG524332:CUG524345 DEC524332:DEC524345 DNY524332:DNY524345 DXU524332:DXU524345 EHQ524332:EHQ524345 ERM524332:ERM524345 FBI524332:FBI524345 FLE524332:FLE524345 FVA524332:FVA524345 GEW524332:GEW524345 GOS524332:GOS524345 GYO524332:GYO524345 HIK524332:HIK524345 HSG524332:HSG524345 ICC524332:ICC524345 ILY524332:ILY524345 IVU524332:IVU524345 JFQ524332:JFQ524345 JPM524332:JPM524345 JZI524332:JZI524345 KJE524332:KJE524345 KTA524332:KTA524345 LCW524332:LCW524345 LMS524332:LMS524345 LWO524332:LWO524345 MGK524332:MGK524345 MQG524332:MQG524345 NAC524332:NAC524345 NJY524332:NJY524345 NTU524332:NTU524345 ODQ524332:ODQ524345 ONM524332:ONM524345 OXI524332:OXI524345 PHE524332:PHE524345 PRA524332:PRA524345 QAW524332:QAW524345 QKS524332:QKS524345 QUO524332:QUO524345 REK524332:REK524345 ROG524332:ROG524345 RYC524332:RYC524345 SHY524332:SHY524345 SRU524332:SRU524345 TBQ524332:TBQ524345 TLM524332:TLM524345 TVI524332:TVI524345 UFE524332:UFE524345 UPA524332:UPA524345 UYW524332:UYW524345 VIS524332:VIS524345 VSO524332:VSO524345 WCK524332:WCK524345 WMG524332:WMG524345 WWC524332:WWC524345 L589868:L589881 JQ589868:JQ589881 TM589868:TM589881 ADI589868:ADI589881 ANE589868:ANE589881 AXA589868:AXA589881 BGW589868:BGW589881 BQS589868:BQS589881 CAO589868:CAO589881 CKK589868:CKK589881 CUG589868:CUG589881 DEC589868:DEC589881 DNY589868:DNY589881 DXU589868:DXU589881 EHQ589868:EHQ589881 ERM589868:ERM589881 FBI589868:FBI589881 FLE589868:FLE589881 FVA589868:FVA589881 GEW589868:GEW589881 GOS589868:GOS589881 GYO589868:GYO589881 HIK589868:HIK589881 HSG589868:HSG589881 ICC589868:ICC589881 ILY589868:ILY589881 IVU589868:IVU589881 JFQ589868:JFQ589881 JPM589868:JPM589881 JZI589868:JZI589881 KJE589868:KJE589881 KTA589868:KTA589881 LCW589868:LCW589881 LMS589868:LMS589881 LWO589868:LWO589881 MGK589868:MGK589881 MQG589868:MQG589881 NAC589868:NAC589881 NJY589868:NJY589881 NTU589868:NTU589881 ODQ589868:ODQ589881 ONM589868:ONM589881 OXI589868:OXI589881 PHE589868:PHE589881 PRA589868:PRA589881 QAW589868:QAW589881 QKS589868:QKS589881 QUO589868:QUO589881 REK589868:REK589881 ROG589868:ROG589881 RYC589868:RYC589881 SHY589868:SHY589881 SRU589868:SRU589881 TBQ589868:TBQ589881 TLM589868:TLM589881 TVI589868:TVI589881 UFE589868:UFE589881 UPA589868:UPA589881 UYW589868:UYW589881 VIS589868:VIS589881 VSO589868:VSO589881 WCK589868:WCK589881 WMG589868:WMG589881 WWC589868:WWC589881 L655404:L655417 JQ655404:JQ655417 TM655404:TM655417 ADI655404:ADI655417 ANE655404:ANE655417 AXA655404:AXA655417 BGW655404:BGW655417 BQS655404:BQS655417 CAO655404:CAO655417 CKK655404:CKK655417 CUG655404:CUG655417 DEC655404:DEC655417 DNY655404:DNY655417 DXU655404:DXU655417 EHQ655404:EHQ655417 ERM655404:ERM655417 FBI655404:FBI655417 FLE655404:FLE655417 FVA655404:FVA655417 GEW655404:GEW655417 GOS655404:GOS655417 GYO655404:GYO655417 HIK655404:HIK655417 HSG655404:HSG655417 ICC655404:ICC655417 ILY655404:ILY655417 IVU655404:IVU655417 JFQ655404:JFQ655417 JPM655404:JPM655417 JZI655404:JZI655417 KJE655404:KJE655417 KTA655404:KTA655417 LCW655404:LCW655417 LMS655404:LMS655417 LWO655404:LWO655417 MGK655404:MGK655417 MQG655404:MQG655417 NAC655404:NAC655417 NJY655404:NJY655417 NTU655404:NTU655417 ODQ655404:ODQ655417 ONM655404:ONM655417 OXI655404:OXI655417 PHE655404:PHE655417 PRA655404:PRA655417 QAW655404:QAW655417 QKS655404:QKS655417 QUO655404:QUO655417 REK655404:REK655417 ROG655404:ROG655417 RYC655404:RYC655417 SHY655404:SHY655417 SRU655404:SRU655417 TBQ655404:TBQ655417 TLM655404:TLM655417 TVI655404:TVI655417 UFE655404:UFE655417 UPA655404:UPA655417 UYW655404:UYW655417 VIS655404:VIS655417 VSO655404:VSO655417 WCK655404:WCK655417 WMG655404:WMG655417 WWC655404:WWC655417 L720940:L720953 JQ720940:JQ720953 TM720940:TM720953 ADI720940:ADI720953 ANE720940:ANE720953 AXA720940:AXA720953 BGW720940:BGW720953 BQS720940:BQS720953 CAO720940:CAO720953 CKK720940:CKK720953 CUG720940:CUG720953 DEC720940:DEC720953 DNY720940:DNY720953 DXU720940:DXU720953 EHQ720940:EHQ720953 ERM720940:ERM720953 FBI720940:FBI720953 FLE720940:FLE720953 FVA720940:FVA720953 GEW720940:GEW720953 GOS720940:GOS720953 GYO720940:GYO720953 HIK720940:HIK720953 HSG720940:HSG720953 ICC720940:ICC720953 ILY720940:ILY720953 IVU720940:IVU720953 JFQ720940:JFQ720953 JPM720940:JPM720953 JZI720940:JZI720953 KJE720940:KJE720953 KTA720940:KTA720953 LCW720940:LCW720953 LMS720940:LMS720953 LWO720940:LWO720953 MGK720940:MGK720953 MQG720940:MQG720953 NAC720940:NAC720953 NJY720940:NJY720953 NTU720940:NTU720953 ODQ720940:ODQ720953 ONM720940:ONM720953 OXI720940:OXI720953 PHE720940:PHE720953 PRA720940:PRA720953 QAW720940:QAW720953 QKS720940:QKS720953 QUO720940:QUO720953 REK720940:REK720953 ROG720940:ROG720953 RYC720940:RYC720953 SHY720940:SHY720953 SRU720940:SRU720953 TBQ720940:TBQ720953 TLM720940:TLM720953 TVI720940:TVI720953 UFE720940:UFE720953 UPA720940:UPA720953 UYW720940:UYW720953 VIS720940:VIS720953 VSO720940:VSO720953 WCK720940:WCK720953 WMG720940:WMG720953 WWC720940:WWC720953 L786476:L786489 JQ786476:JQ786489 TM786476:TM786489 ADI786476:ADI786489 ANE786476:ANE786489 AXA786476:AXA786489 BGW786476:BGW786489 BQS786476:BQS786489 CAO786476:CAO786489 CKK786476:CKK786489 CUG786476:CUG786489 DEC786476:DEC786489 DNY786476:DNY786489 DXU786476:DXU786489 EHQ786476:EHQ786489 ERM786476:ERM786489 FBI786476:FBI786489 FLE786476:FLE786489 FVA786476:FVA786489 GEW786476:GEW786489 GOS786476:GOS786489 GYO786476:GYO786489 HIK786476:HIK786489 HSG786476:HSG786489 ICC786476:ICC786489 ILY786476:ILY786489 IVU786476:IVU786489 JFQ786476:JFQ786489 JPM786476:JPM786489 JZI786476:JZI786489 KJE786476:KJE786489 KTA786476:KTA786489 LCW786476:LCW786489 LMS786476:LMS786489 LWO786476:LWO786489 MGK786476:MGK786489 MQG786476:MQG786489 NAC786476:NAC786489 NJY786476:NJY786489 NTU786476:NTU786489 ODQ786476:ODQ786489 ONM786476:ONM786489 OXI786476:OXI786489 PHE786476:PHE786489 PRA786476:PRA786489 QAW786476:QAW786489 QKS786476:QKS786489 QUO786476:QUO786489 REK786476:REK786489 ROG786476:ROG786489 RYC786476:RYC786489 SHY786476:SHY786489 SRU786476:SRU786489 TBQ786476:TBQ786489 TLM786476:TLM786489 TVI786476:TVI786489 UFE786476:UFE786489 UPA786476:UPA786489 UYW786476:UYW786489 VIS786476:VIS786489 VSO786476:VSO786489 WCK786476:WCK786489 WMG786476:WMG786489 WWC786476:WWC786489 L852012:L852025 JQ852012:JQ852025 TM852012:TM852025 ADI852012:ADI852025 ANE852012:ANE852025 AXA852012:AXA852025 BGW852012:BGW852025 BQS852012:BQS852025 CAO852012:CAO852025 CKK852012:CKK852025 CUG852012:CUG852025 DEC852012:DEC852025 DNY852012:DNY852025 DXU852012:DXU852025 EHQ852012:EHQ852025 ERM852012:ERM852025 FBI852012:FBI852025 FLE852012:FLE852025 FVA852012:FVA852025 GEW852012:GEW852025 GOS852012:GOS852025 GYO852012:GYO852025 HIK852012:HIK852025 HSG852012:HSG852025 ICC852012:ICC852025 ILY852012:ILY852025 IVU852012:IVU852025 JFQ852012:JFQ852025 JPM852012:JPM852025 JZI852012:JZI852025 KJE852012:KJE852025 KTA852012:KTA852025 LCW852012:LCW852025 LMS852012:LMS852025 LWO852012:LWO852025 MGK852012:MGK852025 MQG852012:MQG852025 NAC852012:NAC852025 NJY852012:NJY852025 NTU852012:NTU852025 ODQ852012:ODQ852025 ONM852012:ONM852025 OXI852012:OXI852025 PHE852012:PHE852025 PRA852012:PRA852025 QAW852012:QAW852025 QKS852012:QKS852025 QUO852012:QUO852025 REK852012:REK852025 ROG852012:ROG852025 RYC852012:RYC852025 SHY852012:SHY852025 SRU852012:SRU852025 TBQ852012:TBQ852025 TLM852012:TLM852025 TVI852012:TVI852025 UFE852012:UFE852025 UPA852012:UPA852025 UYW852012:UYW852025 VIS852012:VIS852025 VSO852012:VSO852025 WCK852012:WCK852025 WMG852012:WMG852025 WWC852012:WWC852025 L917548:L917561 JQ917548:JQ917561 TM917548:TM917561 ADI917548:ADI917561 ANE917548:ANE917561 AXA917548:AXA917561 BGW917548:BGW917561 BQS917548:BQS917561 CAO917548:CAO917561 CKK917548:CKK917561 CUG917548:CUG917561 DEC917548:DEC917561 DNY917548:DNY917561 DXU917548:DXU917561 EHQ917548:EHQ917561 ERM917548:ERM917561 FBI917548:FBI917561 FLE917548:FLE917561 FVA917548:FVA917561 GEW917548:GEW917561 GOS917548:GOS917561 GYO917548:GYO917561 HIK917548:HIK917561 HSG917548:HSG917561 ICC917548:ICC917561 ILY917548:ILY917561 IVU917548:IVU917561 JFQ917548:JFQ917561 JPM917548:JPM917561 JZI917548:JZI917561 KJE917548:KJE917561 KTA917548:KTA917561 LCW917548:LCW917561 LMS917548:LMS917561 LWO917548:LWO917561 MGK917548:MGK917561 MQG917548:MQG917561 NAC917548:NAC917561 NJY917548:NJY917561 NTU917548:NTU917561 ODQ917548:ODQ917561 ONM917548:ONM917561 OXI917548:OXI917561 PHE917548:PHE917561 PRA917548:PRA917561 QAW917548:QAW917561 QKS917548:QKS917561 QUO917548:QUO917561 REK917548:REK917561 ROG917548:ROG917561 RYC917548:RYC917561 SHY917548:SHY917561 SRU917548:SRU917561 TBQ917548:TBQ917561 TLM917548:TLM917561 TVI917548:TVI917561 UFE917548:UFE917561 UPA917548:UPA917561 UYW917548:UYW917561 VIS917548:VIS917561 VSO917548:VSO917561 WCK917548:WCK917561 WMG917548:WMG917561 WWC917548:WWC917561 L983084:L983097 JQ983084:JQ983097 TM983084:TM983097 ADI983084:ADI983097 ANE983084:ANE983097 AXA983084:AXA983097 BGW983084:BGW983097 BQS983084:BQS983097 CAO983084:CAO983097 CKK983084:CKK983097 CUG983084:CUG983097 DEC983084:DEC983097 DNY983084:DNY983097 DXU983084:DXU983097 EHQ983084:EHQ983097 ERM983084:ERM983097 FBI983084:FBI983097 FLE983084:FLE983097 FVA983084:FVA983097 GEW983084:GEW983097 GOS983084:GOS983097 GYO983084:GYO983097 HIK983084:HIK983097 HSG983084:HSG983097 ICC983084:ICC983097 ILY983084:ILY983097 IVU983084:IVU983097 JFQ983084:JFQ983097 JPM983084:JPM983097 JZI983084:JZI983097 KJE983084:KJE983097 KTA983084:KTA983097 LCW983084:LCW983097 LMS983084:LMS983097 LWO983084:LWO983097 MGK983084:MGK983097 MQG983084:MQG983097 NAC983084:NAC983097 NJY983084:NJY983097 NTU983084:NTU983097 ODQ983084:ODQ983097 ONM983084:ONM983097 OXI983084:OXI983097 PHE983084:PHE983097 PRA983084:PRA983097 QAW983084:QAW983097 QKS983084:QKS983097 QUO983084:QUO983097 REK983084:REK983097 ROG983084:ROG983097 RYC983084:RYC983097 SHY983084:SHY983097 SRU983084:SRU983097 TBQ983084:TBQ983097 TLM983084:TLM983097 TVI983084:TVI983097 UFE983084:UFE983097 UPA983084:UPA983097 UYW983084:UYW983097 VIS983084:VIS983097 VSO983084:VSO983097 WCK983084:WCK983097 WMG983084:WMG983097 WWC983084:WWC983097 L65569:AJ65579 JQ65569:KD65579 TM65569:TZ65579 ADI65569:ADV65579 ANE65569:ANR65579 AXA65569:AXN65579 BGW65569:BHJ65579 BQS65569:BRF65579 CAO65569:CBB65579 CKK65569:CKX65579 CUG65569:CUT65579 DEC65569:DEP65579 DNY65569:DOL65579 DXU65569:DYH65579 EHQ65569:EID65579 ERM65569:ERZ65579 FBI65569:FBV65579 FLE65569:FLR65579 FVA65569:FVN65579 GEW65569:GFJ65579 GOS65569:GPF65579 GYO65569:GZB65579 HIK65569:HIX65579 HSG65569:HST65579 ICC65569:ICP65579 ILY65569:IML65579 IVU65569:IWH65579 JFQ65569:JGD65579 JPM65569:JPZ65579 JZI65569:JZV65579 KJE65569:KJR65579 KTA65569:KTN65579 LCW65569:LDJ65579 LMS65569:LNF65579 LWO65569:LXB65579 MGK65569:MGX65579 MQG65569:MQT65579 NAC65569:NAP65579 NJY65569:NKL65579 NTU65569:NUH65579 ODQ65569:OED65579 ONM65569:ONZ65579 OXI65569:OXV65579 PHE65569:PHR65579 PRA65569:PRN65579 QAW65569:QBJ65579 QKS65569:QLF65579 QUO65569:QVB65579 REK65569:REX65579 ROG65569:ROT65579 RYC65569:RYP65579 SHY65569:SIL65579 SRU65569:SSH65579 TBQ65569:TCD65579 TLM65569:TLZ65579 TVI65569:TVV65579 UFE65569:UFR65579 UPA65569:UPN65579 UYW65569:UZJ65579 VIS65569:VJF65579 VSO65569:VTB65579 WCK65569:WCX65579 WMG65569:WMT65579 WWC65569:WWP65579 L131105:AJ131115 JQ131105:KD131115 TM131105:TZ131115 ADI131105:ADV131115 ANE131105:ANR131115 AXA131105:AXN131115 BGW131105:BHJ131115 BQS131105:BRF131115 CAO131105:CBB131115 CKK131105:CKX131115 CUG131105:CUT131115 DEC131105:DEP131115 DNY131105:DOL131115 DXU131105:DYH131115 EHQ131105:EID131115 ERM131105:ERZ131115 FBI131105:FBV131115 FLE131105:FLR131115 FVA131105:FVN131115 GEW131105:GFJ131115 GOS131105:GPF131115 GYO131105:GZB131115 HIK131105:HIX131115 HSG131105:HST131115 ICC131105:ICP131115 ILY131105:IML131115 IVU131105:IWH131115 JFQ131105:JGD131115 JPM131105:JPZ131115 JZI131105:JZV131115 KJE131105:KJR131115 KTA131105:KTN131115 LCW131105:LDJ131115 LMS131105:LNF131115 LWO131105:LXB131115 MGK131105:MGX131115 MQG131105:MQT131115 NAC131105:NAP131115 NJY131105:NKL131115 NTU131105:NUH131115 ODQ131105:OED131115 ONM131105:ONZ131115 OXI131105:OXV131115 PHE131105:PHR131115 PRA131105:PRN131115 QAW131105:QBJ131115 QKS131105:QLF131115 QUO131105:QVB131115 REK131105:REX131115 ROG131105:ROT131115 RYC131105:RYP131115 SHY131105:SIL131115 SRU131105:SSH131115 TBQ131105:TCD131115 TLM131105:TLZ131115 TVI131105:TVV131115 UFE131105:UFR131115 UPA131105:UPN131115 UYW131105:UZJ131115 VIS131105:VJF131115 VSO131105:VTB131115 WCK131105:WCX131115 WMG131105:WMT131115 WWC131105:WWP131115 L196641:AJ196651 JQ196641:KD196651 TM196641:TZ196651 ADI196641:ADV196651 ANE196641:ANR196651 AXA196641:AXN196651 BGW196641:BHJ196651 BQS196641:BRF196651 CAO196641:CBB196651 CKK196641:CKX196651 CUG196641:CUT196651 DEC196641:DEP196651 DNY196641:DOL196651 DXU196641:DYH196651 EHQ196641:EID196651 ERM196641:ERZ196651 FBI196641:FBV196651 FLE196641:FLR196651 FVA196641:FVN196651 GEW196641:GFJ196651 GOS196641:GPF196651 GYO196641:GZB196651 HIK196641:HIX196651 HSG196641:HST196651 ICC196641:ICP196651 ILY196641:IML196651 IVU196641:IWH196651 JFQ196641:JGD196651 JPM196641:JPZ196651 JZI196641:JZV196651 KJE196641:KJR196651 KTA196641:KTN196651 LCW196641:LDJ196651 LMS196641:LNF196651 LWO196641:LXB196651 MGK196641:MGX196651 MQG196641:MQT196651 NAC196641:NAP196651 NJY196641:NKL196651 NTU196641:NUH196651 ODQ196641:OED196651 ONM196641:ONZ196651 OXI196641:OXV196651 PHE196641:PHR196651 PRA196641:PRN196651 QAW196641:QBJ196651 QKS196641:QLF196651 QUO196641:QVB196651 REK196641:REX196651 ROG196641:ROT196651 RYC196641:RYP196651 SHY196641:SIL196651 SRU196641:SSH196651 TBQ196641:TCD196651 TLM196641:TLZ196651 TVI196641:TVV196651 UFE196641:UFR196651 UPA196641:UPN196651 UYW196641:UZJ196651 VIS196641:VJF196651 VSO196641:VTB196651 WCK196641:WCX196651 WMG196641:WMT196651 WWC196641:WWP196651 L262177:AJ262187 JQ262177:KD262187 TM262177:TZ262187 ADI262177:ADV262187 ANE262177:ANR262187 AXA262177:AXN262187 BGW262177:BHJ262187 BQS262177:BRF262187 CAO262177:CBB262187 CKK262177:CKX262187 CUG262177:CUT262187 DEC262177:DEP262187 DNY262177:DOL262187 DXU262177:DYH262187 EHQ262177:EID262187 ERM262177:ERZ262187 FBI262177:FBV262187 FLE262177:FLR262187 FVA262177:FVN262187 GEW262177:GFJ262187 GOS262177:GPF262187 GYO262177:GZB262187 HIK262177:HIX262187 HSG262177:HST262187 ICC262177:ICP262187 ILY262177:IML262187 IVU262177:IWH262187 JFQ262177:JGD262187 JPM262177:JPZ262187 JZI262177:JZV262187 KJE262177:KJR262187 KTA262177:KTN262187 LCW262177:LDJ262187 LMS262177:LNF262187 LWO262177:LXB262187 MGK262177:MGX262187 MQG262177:MQT262187 NAC262177:NAP262187 NJY262177:NKL262187 NTU262177:NUH262187 ODQ262177:OED262187 ONM262177:ONZ262187 OXI262177:OXV262187 PHE262177:PHR262187 PRA262177:PRN262187 QAW262177:QBJ262187 QKS262177:QLF262187 QUO262177:QVB262187 REK262177:REX262187 ROG262177:ROT262187 RYC262177:RYP262187 SHY262177:SIL262187 SRU262177:SSH262187 TBQ262177:TCD262187 TLM262177:TLZ262187 TVI262177:TVV262187 UFE262177:UFR262187 UPA262177:UPN262187 UYW262177:UZJ262187 VIS262177:VJF262187 VSO262177:VTB262187 WCK262177:WCX262187 WMG262177:WMT262187 WWC262177:WWP262187 L327713:AJ327723 JQ327713:KD327723 TM327713:TZ327723 ADI327713:ADV327723 ANE327713:ANR327723 AXA327713:AXN327723 BGW327713:BHJ327723 BQS327713:BRF327723 CAO327713:CBB327723 CKK327713:CKX327723 CUG327713:CUT327723 DEC327713:DEP327723 DNY327713:DOL327723 DXU327713:DYH327723 EHQ327713:EID327723 ERM327713:ERZ327723 FBI327713:FBV327723 FLE327713:FLR327723 FVA327713:FVN327723 GEW327713:GFJ327723 GOS327713:GPF327723 GYO327713:GZB327723 HIK327713:HIX327723 HSG327713:HST327723 ICC327713:ICP327723 ILY327713:IML327723 IVU327713:IWH327723 JFQ327713:JGD327723 JPM327713:JPZ327723 JZI327713:JZV327723 KJE327713:KJR327723 KTA327713:KTN327723 LCW327713:LDJ327723 LMS327713:LNF327723 LWO327713:LXB327723 MGK327713:MGX327723 MQG327713:MQT327723 NAC327713:NAP327723 NJY327713:NKL327723 NTU327713:NUH327723 ODQ327713:OED327723 ONM327713:ONZ327723 OXI327713:OXV327723 PHE327713:PHR327723 PRA327713:PRN327723 QAW327713:QBJ327723 QKS327713:QLF327723 QUO327713:QVB327723 REK327713:REX327723 ROG327713:ROT327723 RYC327713:RYP327723 SHY327713:SIL327723 SRU327713:SSH327723 TBQ327713:TCD327723 TLM327713:TLZ327723 TVI327713:TVV327723 UFE327713:UFR327723 UPA327713:UPN327723 UYW327713:UZJ327723 VIS327713:VJF327723 VSO327713:VTB327723 WCK327713:WCX327723 WMG327713:WMT327723 WWC327713:WWP327723 L393249:AJ393259 JQ393249:KD393259 TM393249:TZ393259 ADI393249:ADV393259 ANE393249:ANR393259 AXA393249:AXN393259 BGW393249:BHJ393259 BQS393249:BRF393259 CAO393249:CBB393259 CKK393249:CKX393259 CUG393249:CUT393259 DEC393249:DEP393259 DNY393249:DOL393259 DXU393249:DYH393259 EHQ393249:EID393259 ERM393249:ERZ393259 FBI393249:FBV393259 FLE393249:FLR393259 FVA393249:FVN393259 GEW393249:GFJ393259 GOS393249:GPF393259 GYO393249:GZB393259 HIK393249:HIX393259 HSG393249:HST393259 ICC393249:ICP393259 ILY393249:IML393259 IVU393249:IWH393259 JFQ393249:JGD393259 JPM393249:JPZ393259 JZI393249:JZV393259 KJE393249:KJR393259 KTA393249:KTN393259 LCW393249:LDJ393259 LMS393249:LNF393259 LWO393249:LXB393259 MGK393249:MGX393259 MQG393249:MQT393259 NAC393249:NAP393259 NJY393249:NKL393259 NTU393249:NUH393259 ODQ393249:OED393259 ONM393249:ONZ393259 OXI393249:OXV393259 PHE393249:PHR393259 PRA393249:PRN393259 QAW393249:QBJ393259 QKS393249:QLF393259 QUO393249:QVB393259 REK393249:REX393259 ROG393249:ROT393259 RYC393249:RYP393259 SHY393249:SIL393259 SRU393249:SSH393259 TBQ393249:TCD393259 TLM393249:TLZ393259 TVI393249:TVV393259 UFE393249:UFR393259 UPA393249:UPN393259 UYW393249:UZJ393259 VIS393249:VJF393259 VSO393249:VTB393259 WCK393249:WCX393259 WMG393249:WMT393259 WWC393249:WWP393259 L458785:AJ458795 JQ458785:KD458795 TM458785:TZ458795 ADI458785:ADV458795 ANE458785:ANR458795 AXA458785:AXN458795 BGW458785:BHJ458795 BQS458785:BRF458795 CAO458785:CBB458795 CKK458785:CKX458795 CUG458785:CUT458795 DEC458785:DEP458795 DNY458785:DOL458795 DXU458785:DYH458795 EHQ458785:EID458795 ERM458785:ERZ458795 FBI458785:FBV458795 FLE458785:FLR458795 FVA458785:FVN458795 GEW458785:GFJ458795 GOS458785:GPF458795 GYO458785:GZB458795 HIK458785:HIX458795 HSG458785:HST458795 ICC458785:ICP458795 ILY458785:IML458795 IVU458785:IWH458795 JFQ458785:JGD458795 JPM458785:JPZ458795 JZI458785:JZV458795 KJE458785:KJR458795 KTA458785:KTN458795 LCW458785:LDJ458795 LMS458785:LNF458795 LWO458785:LXB458795 MGK458785:MGX458795 MQG458785:MQT458795 NAC458785:NAP458795 NJY458785:NKL458795 NTU458785:NUH458795 ODQ458785:OED458795 ONM458785:ONZ458795 OXI458785:OXV458795 PHE458785:PHR458795 PRA458785:PRN458795 QAW458785:QBJ458795 QKS458785:QLF458795 QUO458785:QVB458795 REK458785:REX458795 ROG458785:ROT458795 RYC458785:RYP458795 SHY458785:SIL458795 SRU458785:SSH458795 TBQ458785:TCD458795 TLM458785:TLZ458795 TVI458785:TVV458795 UFE458785:UFR458795 UPA458785:UPN458795 UYW458785:UZJ458795 VIS458785:VJF458795 VSO458785:VTB458795 WCK458785:WCX458795 WMG458785:WMT458795 WWC458785:WWP458795 L524321:AJ524331 JQ524321:KD524331 TM524321:TZ524331 ADI524321:ADV524331 ANE524321:ANR524331 AXA524321:AXN524331 BGW524321:BHJ524331 BQS524321:BRF524331 CAO524321:CBB524331 CKK524321:CKX524331 CUG524321:CUT524331 DEC524321:DEP524331 DNY524321:DOL524331 DXU524321:DYH524331 EHQ524321:EID524331 ERM524321:ERZ524331 FBI524321:FBV524331 FLE524321:FLR524331 FVA524321:FVN524331 GEW524321:GFJ524331 GOS524321:GPF524331 GYO524321:GZB524331 HIK524321:HIX524331 HSG524321:HST524331 ICC524321:ICP524331 ILY524321:IML524331 IVU524321:IWH524331 JFQ524321:JGD524331 JPM524321:JPZ524331 JZI524321:JZV524331 KJE524321:KJR524331 KTA524321:KTN524331 LCW524321:LDJ524331 LMS524321:LNF524331 LWO524321:LXB524331 MGK524321:MGX524331 MQG524321:MQT524331 NAC524321:NAP524331 NJY524321:NKL524331 NTU524321:NUH524331 ODQ524321:OED524331 ONM524321:ONZ524331 OXI524321:OXV524331 PHE524321:PHR524331 PRA524321:PRN524331 QAW524321:QBJ524331 QKS524321:QLF524331 QUO524321:QVB524331 REK524321:REX524331 ROG524321:ROT524331 RYC524321:RYP524331 SHY524321:SIL524331 SRU524321:SSH524331 TBQ524321:TCD524331 TLM524321:TLZ524331 TVI524321:TVV524331 UFE524321:UFR524331 UPA524321:UPN524331 UYW524321:UZJ524331 VIS524321:VJF524331 VSO524321:VTB524331 WCK524321:WCX524331 WMG524321:WMT524331 WWC524321:WWP524331 L589857:AJ589867 JQ589857:KD589867 TM589857:TZ589867 ADI589857:ADV589867 ANE589857:ANR589867 AXA589857:AXN589867 BGW589857:BHJ589867 BQS589857:BRF589867 CAO589857:CBB589867 CKK589857:CKX589867 CUG589857:CUT589867 DEC589857:DEP589867 DNY589857:DOL589867 DXU589857:DYH589867 EHQ589857:EID589867 ERM589857:ERZ589867 FBI589857:FBV589867 FLE589857:FLR589867 FVA589857:FVN589867 GEW589857:GFJ589867 GOS589857:GPF589867 GYO589857:GZB589867 HIK589857:HIX589867 HSG589857:HST589867 ICC589857:ICP589867 ILY589857:IML589867 IVU589857:IWH589867 JFQ589857:JGD589867 JPM589857:JPZ589867 JZI589857:JZV589867 KJE589857:KJR589867 KTA589857:KTN589867 LCW589857:LDJ589867 LMS589857:LNF589867 LWO589857:LXB589867 MGK589857:MGX589867 MQG589857:MQT589867 NAC589857:NAP589867 NJY589857:NKL589867 NTU589857:NUH589867 ODQ589857:OED589867 ONM589857:ONZ589867 OXI589857:OXV589867 PHE589857:PHR589867 PRA589857:PRN589867 QAW589857:QBJ589867 QKS589857:QLF589867 QUO589857:QVB589867 REK589857:REX589867 ROG589857:ROT589867 RYC589857:RYP589867 SHY589857:SIL589867 SRU589857:SSH589867 TBQ589857:TCD589867 TLM589857:TLZ589867 TVI589857:TVV589867 UFE589857:UFR589867 UPA589857:UPN589867 UYW589857:UZJ589867 VIS589857:VJF589867 VSO589857:VTB589867 WCK589857:WCX589867 WMG589857:WMT589867 WWC589857:WWP589867 L655393:AJ655403 JQ655393:KD655403 TM655393:TZ655403 ADI655393:ADV655403 ANE655393:ANR655403 AXA655393:AXN655403 BGW655393:BHJ655403 BQS655393:BRF655403 CAO655393:CBB655403 CKK655393:CKX655403 CUG655393:CUT655403 DEC655393:DEP655403 DNY655393:DOL655403 DXU655393:DYH655403 EHQ655393:EID655403 ERM655393:ERZ655403 FBI655393:FBV655403 FLE655393:FLR655403 FVA655393:FVN655403 GEW655393:GFJ655403 GOS655393:GPF655403 GYO655393:GZB655403 HIK655393:HIX655403 HSG655393:HST655403 ICC655393:ICP655403 ILY655393:IML655403 IVU655393:IWH655403 JFQ655393:JGD655403 JPM655393:JPZ655403 JZI655393:JZV655403 KJE655393:KJR655403 KTA655393:KTN655403 LCW655393:LDJ655403 LMS655393:LNF655403 LWO655393:LXB655403 MGK655393:MGX655403 MQG655393:MQT655403 NAC655393:NAP655403 NJY655393:NKL655403 NTU655393:NUH655403 ODQ655393:OED655403 ONM655393:ONZ655403 OXI655393:OXV655403 PHE655393:PHR655403 PRA655393:PRN655403 QAW655393:QBJ655403 QKS655393:QLF655403 QUO655393:QVB655403 REK655393:REX655403 ROG655393:ROT655403 RYC655393:RYP655403 SHY655393:SIL655403 SRU655393:SSH655403 TBQ655393:TCD655403 TLM655393:TLZ655403 TVI655393:TVV655403 UFE655393:UFR655403 UPA655393:UPN655403 UYW655393:UZJ655403 VIS655393:VJF655403 VSO655393:VTB655403 WCK655393:WCX655403 WMG655393:WMT655403 WWC655393:WWP655403 L720929:AJ720939 JQ720929:KD720939 TM720929:TZ720939 ADI720929:ADV720939 ANE720929:ANR720939 AXA720929:AXN720939 BGW720929:BHJ720939 BQS720929:BRF720939 CAO720929:CBB720939 CKK720929:CKX720939 CUG720929:CUT720939 DEC720929:DEP720939 DNY720929:DOL720939 DXU720929:DYH720939 EHQ720929:EID720939 ERM720929:ERZ720939 FBI720929:FBV720939 FLE720929:FLR720939 FVA720929:FVN720939 GEW720929:GFJ720939 GOS720929:GPF720939 GYO720929:GZB720939 HIK720929:HIX720939 HSG720929:HST720939 ICC720929:ICP720939 ILY720929:IML720939 IVU720929:IWH720939 JFQ720929:JGD720939 JPM720929:JPZ720939 JZI720929:JZV720939 KJE720929:KJR720939 KTA720929:KTN720939 LCW720929:LDJ720939 LMS720929:LNF720939 LWO720929:LXB720939 MGK720929:MGX720939 MQG720929:MQT720939 NAC720929:NAP720939 NJY720929:NKL720939 NTU720929:NUH720939 ODQ720929:OED720939 ONM720929:ONZ720939 OXI720929:OXV720939 PHE720929:PHR720939 PRA720929:PRN720939 QAW720929:QBJ720939 QKS720929:QLF720939 QUO720929:QVB720939 REK720929:REX720939 ROG720929:ROT720939 RYC720929:RYP720939 SHY720929:SIL720939 SRU720929:SSH720939 TBQ720929:TCD720939 TLM720929:TLZ720939 TVI720929:TVV720939 UFE720929:UFR720939 UPA720929:UPN720939 UYW720929:UZJ720939 VIS720929:VJF720939 VSO720929:VTB720939 WCK720929:WCX720939 WMG720929:WMT720939 WWC720929:WWP720939 L786465:AJ786475 JQ786465:KD786475 TM786465:TZ786475 ADI786465:ADV786475 ANE786465:ANR786475 AXA786465:AXN786475 BGW786465:BHJ786475 BQS786465:BRF786475 CAO786465:CBB786475 CKK786465:CKX786475 CUG786465:CUT786475 DEC786465:DEP786475 DNY786465:DOL786475 DXU786465:DYH786475 EHQ786465:EID786475 ERM786465:ERZ786475 FBI786465:FBV786475 FLE786465:FLR786475 FVA786465:FVN786475 GEW786465:GFJ786475 GOS786465:GPF786475 GYO786465:GZB786475 HIK786465:HIX786475 HSG786465:HST786475 ICC786465:ICP786475 ILY786465:IML786475 IVU786465:IWH786475 JFQ786465:JGD786475 JPM786465:JPZ786475 JZI786465:JZV786475 KJE786465:KJR786475 KTA786465:KTN786475 LCW786465:LDJ786475 LMS786465:LNF786475 LWO786465:LXB786475 MGK786465:MGX786475 MQG786465:MQT786475 NAC786465:NAP786475 NJY786465:NKL786475 NTU786465:NUH786475 ODQ786465:OED786475 ONM786465:ONZ786475 OXI786465:OXV786475 PHE786465:PHR786475 PRA786465:PRN786475 QAW786465:QBJ786475 QKS786465:QLF786475 QUO786465:QVB786475 REK786465:REX786475 ROG786465:ROT786475 RYC786465:RYP786475 SHY786465:SIL786475 SRU786465:SSH786475 TBQ786465:TCD786475 TLM786465:TLZ786475 TVI786465:TVV786475 UFE786465:UFR786475 UPA786465:UPN786475 UYW786465:UZJ786475 VIS786465:VJF786475 VSO786465:VTB786475 WCK786465:WCX786475 WMG786465:WMT786475 WWC786465:WWP786475 L852001:AJ852011 JQ852001:KD852011 TM852001:TZ852011 ADI852001:ADV852011 ANE852001:ANR852011 AXA852001:AXN852011 BGW852001:BHJ852011 BQS852001:BRF852011 CAO852001:CBB852011 CKK852001:CKX852011 CUG852001:CUT852011 DEC852001:DEP852011 DNY852001:DOL852011 DXU852001:DYH852011 EHQ852001:EID852011 ERM852001:ERZ852011 FBI852001:FBV852011 FLE852001:FLR852011 FVA852001:FVN852011 GEW852001:GFJ852011 GOS852001:GPF852011 GYO852001:GZB852011 HIK852001:HIX852011 HSG852001:HST852011 ICC852001:ICP852011 ILY852001:IML852011 IVU852001:IWH852011 JFQ852001:JGD852011 JPM852001:JPZ852011 JZI852001:JZV852011 KJE852001:KJR852011 KTA852001:KTN852011 LCW852001:LDJ852011 LMS852001:LNF852011 LWO852001:LXB852011 MGK852001:MGX852011 MQG852001:MQT852011 NAC852001:NAP852011 NJY852001:NKL852011 NTU852001:NUH852011 ODQ852001:OED852011 ONM852001:ONZ852011 OXI852001:OXV852011 PHE852001:PHR852011 PRA852001:PRN852011 QAW852001:QBJ852011 QKS852001:QLF852011 QUO852001:QVB852011 REK852001:REX852011 ROG852001:ROT852011 RYC852001:RYP852011 SHY852001:SIL852011 SRU852001:SSH852011 TBQ852001:TCD852011 TLM852001:TLZ852011 TVI852001:TVV852011 UFE852001:UFR852011 UPA852001:UPN852011 UYW852001:UZJ852011 VIS852001:VJF852011 VSO852001:VTB852011 WCK852001:WCX852011 WMG852001:WMT852011 WWC852001:WWP852011 L917537:AJ917547 JQ917537:KD917547 TM917537:TZ917547 ADI917537:ADV917547 ANE917537:ANR917547 AXA917537:AXN917547 BGW917537:BHJ917547 BQS917537:BRF917547 CAO917537:CBB917547 CKK917537:CKX917547 CUG917537:CUT917547 DEC917537:DEP917547 DNY917537:DOL917547 DXU917537:DYH917547 EHQ917537:EID917547 ERM917537:ERZ917547 FBI917537:FBV917547 FLE917537:FLR917547 FVA917537:FVN917547 GEW917537:GFJ917547 GOS917537:GPF917547 GYO917537:GZB917547 HIK917537:HIX917547 HSG917537:HST917547 ICC917537:ICP917547 ILY917537:IML917547 IVU917537:IWH917547 JFQ917537:JGD917547 JPM917537:JPZ917547 JZI917537:JZV917547 KJE917537:KJR917547 KTA917537:KTN917547 LCW917537:LDJ917547 LMS917537:LNF917547 LWO917537:LXB917547 MGK917537:MGX917547 MQG917537:MQT917547 NAC917537:NAP917547 NJY917537:NKL917547 NTU917537:NUH917547 ODQ917537:OED917547 ONM917537:ONZ917547 OXI917537:OXV917547 PHE917537:PHR917547 PRA917537:PRN917547 QAW917537:QBJ917547 QKS917537:QLF917547 QUO917537:QVB917547 REK917537:REX917547 ROG917537:ROT917547 RYC917537:RYP917547 SHY917537:SIL917547 SRU917537:SSH917547 TBQ917537:TCD917547 TLM917537:TLZ917547 TVI917537:TVV917547 UFE917537:UFR917547 UPA917537:UPN917547 UYW917537:UZJ917547 VIS917537:VJF917547 VSO917537:VTB917547 WCK917537:WCX917547 WMG917537:WMT917547 WWC917537:WWP917547 L983073:AJ983083 JQ983073:KD983083 TM983073:TZ983083 ADI983073:ADV983083 ANE983073:ANR983083 AXA983073:AXN983083 BGW983073:BHJ983083 BQS983073:BRF983083 CAO983073:CBB983083 CKK983073:CKX983083 CUG983073:CUT983083 DEC983073:DEP983083 DNY983073:DOL983083 DXU983073:DYH983083 EHQ983073:EID983083 ERM983073:ERZ983083 FBI983073:FBV983083 FLE983073:FLR983083 FVA983073:FVN983083 GEW983073:GFJ983083 GOS983073:GPF983083 GYO983073:GZB983083 HIK983073:HIX983083 HSG983073:HST983083 ICC983073:ICP983083 ILY983073:IML983083 IVU983073:IWH983083 JFQ983073:JGD983083 JPM983073:JPZ983083 JZI983073:JZV983083 KJE983073:KJR983083 KTA983073:KTN983083 LCW983073:LDJ983083 LMS983073:LNF983083 LWO983073:LXB983083 MGK983073:MGX983083 MQG983073:MQT983083 NAC983073:NAP983083 NJY983073:NKL983083 NTU983073:NUH983083 ODQ983073:OED983083 ONM983073:ONZ983083 OXI983073:OXV983083 PHE983073:PHR983083 PRA983073:PRN983083 QAW983073:QBJ983083 QKS983073:QLF983083 QUO983073:QVB983083 REK983073:REX983083 ROG983073:ROT983083 RYC983073:RYP983083 SHY983073:SIL983083 SRU983073:SSH983083 TBQ983073:TCD983083 TLM983073:TLZ983083 TVI983073:TVV983083 UFE983073:UFR983083 UPA983073:UPN983083 UYW983073:UZJ983083 VIS983073:VJF983083 VSO983073:VTB983083 WCK983073:WCX983083 WMG983073:WMT983083 WWC983073:WWP983083 WVZ983066:WWH983070 D65569:K65593 JK65569:JP65593 TG65569:TL65593 ADC65569:ADH65593 AMY65569:AND65593 AWU65569:AWZ65593 BGQ65569:BGV65593 BQM65569:BQR65593 CAI65569:CAN65593 CKE65569:CKJ65593 CUA65569:CUF65593 DDW65569:DEB65593 DNS65569:DNX65593 DXO65569:DXT65593 EHK65569:EHP65593 ERG65569:ERL65593 FBC65569:FBH65593 FKY65569:FLD65593 FUU65569:FUZ65593 GEQ65569:GEV65593 GOM65569:GOR65593 GYI65569:GYN65593 HIE65569:HIJ65593 HSA65569:HSF65593 IBW65569:ICB65593 ILS65569:ILX65593 IVO65569:IVT65593 JFK65569:JFP65593 JPG65569:JPL65593 JZC65569:JZH65593 KIY65569:KJD65593 KSU65569:KSZ65593 LCQ65569:LCV65593 LMM65569:LMR65593 LWI65569:LWN65593 MGE65569:MGJ65593 MQA65569:MQF65593 MZW65569:NAB65593 NJS65569:NJX65593 NTO65569:NTT65593 ODK65569:ODP65593 ONG65569:ONL65593 OXC65569:OXH65593 PGY65569:PHD65593 PQU65569:PQZ65593 QAQ65569:QAV65593 QKM65569:QKR65593 QUI65569:QUN65593 REE65569:REJ65593 ROA65569:ROF65593 RXW65569:RYB65593 SHS65569:SHX65593 SRO65569:SRT65593 TBK65569:TBP65593 TLG65569:TLL65593 TVC65569:TVH65593 UEY65569:UFD65593 UOU65569:UOZ65593 UYQ65569:UYV65593 VIM65569:VIR65593 VSI65569:VSN65593 WCE65569:WCJ65593 WMA65569:WMF65593 WVW65569:WWB65593 D131105:K131129 JK131105:JP131129 TG131105:TL131129 ADC131105:ADH131129 AMY131105:AND131129 AWU131105:AWZ131129 BGQ131105:BGV131129 BQM131105:BQR131129 CAI131105:CAN131129 CKE131105:CKJ131129 CUA131105:CUF131129 DDW131105:DEB131129 DNS131105:DNX131129 DXO131105:DXT131129 EHK131105:EHP131129 ERG131105:ERL131129 FBC131105:FBH131129 FKY131105:FLD131129 FUU131105:FUZ131129 GEQ131105:GEV131129 GOM131105:GOR131129 GYI131105:GYN131129 HIE131105:HIJ131129 HSA131105:HSF131129 IBW131105:ICB131129 ILS131105:ILX131129 IVO131105:IVT131129 JFK131105:JFP131129 JPG131105:JPL131129 JZC131105:JZH131129 KIY131105:KJD131129 KSU131105:KSZ131129 LCQ131105:LCV131129 LMM131105:LMR131129 LWI131105:LWN131129 MGE131105:MGJ131129 MQA131105:MQF131129 MZW131105:NAB131129 NJS131105:NJX131129 NTO131105:NTT131129 ODK131105:ODP131129 ONG131105:ONL131129 OXC131105:OXH131129 PGY131105:PHD131129 PQU131105:PQZ131129 QAQ131105:QAV131129 QKM131105:QKR131129 QUI131105:QUN131129 REE131105:REJ131129 ROA131105:ROF131129 RXW131105:RYB131129 SHS131105:SHX131129 SRO131105:SRT131129 TBK131105:TBP131129 TLG131105:TLL131129 TVC131105:TVH131129 UEY131105:UFD131129 UOU131105:UOZ131129 UYQ131105:UYV131129 VIM131105:VIR131129 VSI131105:VSN131129 WCE131105:WCJ131129 WMA131105:WMF131129 WVW131105:WWB131129 D196641:K196665 JK196641:JP196665 TG196641:TL196665 ADC196641:ADH196665 AMY196641:AND196665 AWU196641:AWZ196665 BGQ196641:BGV196665 BQM196641:BQR196665 CAI196641:CAN196665 CKE196641:CKJ196665 CUA196641:CUF196665 DDW196641:DEB196665 DNS196641:DNX196665 DXO196641:DXT196665 EHK196641:EHP196665 ERG196641:ERL196665 FBC196641:FBH196665 FKY196641:FLD196665 FUU196641:FUZ196665 GEQ196641:GEV196665 GOM196641:GOR196665 GYI196641:GYN196665 HIE196641:HIJ196665 HSA196641:HSF196665 IBW196641:ICB196665 ILS196641:ILX196665 IVO196641:IVT196665 JFK196641:JFP196665 JPG196641:JPL196665 JZC196641:JZH196665 KIY196641:KJD196665 KSU196641:KSZ196665 LCQ196641:LCV196665 LMM196641:LMR196665 LWI196641:LWN196665 MGE196641:MGJ196665 MQA196641:MQF196665 MZW196641:NAB196665 NJS196641:NJX196665 NTO196641:NTT196665 ODK196641:ODP196665 ONG196641:ONL196665 OXC196641:OXH196665 PGY196641:PHD196665 PQU196641:PQZ196665 QAQ196641:QAV196665 QKM196641:QKR196665 QUI196641:QUN196665 REE196641:REJ196665 ROA196641:ROF196665 RXW196641:RYB196665 SHS196641:SHX196665 SRO196641:SRT196665 TBK196641:TBP196665 TLG196641:TLL196665 TVC196641:TVH196665 UEY196641:UFD196665 UOU196641:UOZ196665 UYQ196641:UYV196665 VIM196641:VIR196665 VSI196641:VSN196665 WCE196641:WCJ196665 WMA196641:WMF196665 WVW196641:WWB196665 D262177:K262201 JK262177:JP262201 TG262177:TL262201 ADC262177:ADH262201 AMY262177:AND262201 AWU262177:AWZ262201 BGQ262177:BGV262201 BQM262177:BQR262201 CAI262177:CAN262201 CKE262177:CKJ262201 CUA262177:CUF262201 DDW262177:DEB262201 DNS262177:DNX262201 DXO262177:DXT262201 EHK262177:EHP262201 ERG262177:ERL262201 FBC262177:FBH262201 FKY262177:FLD262201 FUU262177:FUZ262201 GEQ262177:GEV262201 GOM262177:GOR262201 GYI262177:GYN262201 HIE262177:HIJ262201 HSA262177:HSF262201 IBW262177:ICB262201 ILS262177:ILX262201 IVO262177:IVT262201 JFK262177:JFP262201 JPG262177:JPL262201 JZC262177:JZH262201 KIY262177:KJD262201 KSU262177:KSZ262201 LCQ262177:LCV262201 LMM262177:LMR262201 LWI262177:LWN262201 MGE262177:MGJ262201 MQA262177:MQF262201 MZW262177:NAB262201 NJS262177:NJX262201 NTO262177:NTT262201 ODK262177:ODP262201 ONG262177:ONL262201 OXC262177:OXH262201 PGY262177:PHD262201 PQU262177:PQZ262201 QAQ262177:QAV262201 QKM262177:QKR262201 QUI262177:QUN262201 REE262177:REJ262201 ROA262177:ROF262201 RXW262177:RYB262201 SHS262177:SHX262201 SRO262177:SRT262201 TBK262177:TBP262201 TLG262177:TLL262201 TVC262177:TVH262201 UEY262177:UFD262201 UOU262177:UOZ262201 UYQ262177:UYV262201 VIM262177:VIR262201 VSI262177:VSN262201 WCE262177:WCJ262201 WMA262177:WMF262201 WVW262177:WWB262201 D327713:K327737 JK327713:JP327737 TG327713:TL327737 ADC327713:ADH327737 AMY327713:AND327737 AWU327713:AWZ327737 BGQ327713:BGV327737 BQM327713:BQR327737 CAI327713:CAN327737 CKE327713:CKJ327737 CUA327713:CUF327737 DDW327713:DEB327737 DNS327713:DNX327737 DXO327713:DXT327737 EHK327713:EHP327737 ERG327713:ERL327737 FBC327713:FBH327737 FKY327713:FLD327737 FUU327713:FUZ327737 GEQ327713:GEV327737 GOM327713:GOR327737 GYI327713:GYN327737 HIE327713:HIJ327737 HSA327713:HSF327737 IBW327713:ICB327737 ILS327713:ILX327737 IVO327713:IVT327737 JFK327713:JFP327737 JPG327713:JPL327737 JZC327713:JZH327737 KIY327713:KJD327737 KSU327713:KSZ327737 LCQ327713:LCV327737 LMM327713:LMR327737 LWI327713:LWN327737 MGE327713:MGJ327737 MQA327713:MQF327737 MZW327713:NAB327737 NJS327713:NJX327737 NTO327713:NTT327737 ODK327713:ODP327737 ONG327713:ONL327737 OXC327713:OXH327737 PGY327713:PHD327737 PQU327713:PQZ327737 QAQ327713:QAV327737 QKM327713:QKR327737 QUI327713:QUN327737 REE327713:REJ327737 ROA327713:ROF327737 RXW327713:RYB327737 SHS327713:SHX327737 SRO327713:SRT327737 TBK327713:TBP327737 TLG327713:TLL327737 TVC327713:TVH327737 UEY327713:UFD327737 UOU327713:UOZ327737 UYQ327713:UYV327737 VIM327713:VIR327737 VSI327713:VSN327737 WCE327713:WCJ327737 WMA327713:WMF327737 WVW327713:WWB327737 D393249:K393273 JK393249:JP393273 TG393249:TL393273 ADC393249:ADH393273 AMY393249:AND393273 AWU393249:AWZ393273 BGQ393249:BGV393273 BQM393249:BQR393273 CAI393249:CAN393273 CKE393249:CKJ393273 CUA393249:CUF393273 DDW393249:DEB393273 DNS393249:DNX393273 DXO393249:DXT393273 EHK393249:EHP393273 ERG393249:ERL393273 FBC393249:FBH393273 FKY393249:FLD393273 FUU393249:FUZ393273 GEQ393249:GEV393273 GOM393249:GOR393273 GYI393249:GYN393273 HIE393249:HIJ393273 HSA393249:HSF393273 IBW393249:ICB393273 ILS393249:ILX393273 IVO393249:IVT393273 JFK393249:JFP393273 JPG393249:JPL393273 JZC393249:JZH393273 KIY393249:KJD393273 KSU393249:KSZ393273 LCQ393249:LCV393273 LMM393249:LMR393273 LWI393249:LWN393273 MGE393249:MGJ393273 MQA393249:MQF393273 MZW393249:NAB393273 NJS393249:NJX393273 NTO393249:NTT393273 ODK393249:ODP393273 ONG393249:ONL393273 OXC393249:OXH393273 PGY393249:PHD393273 PQU393249:PQZ393273 QAQ393249:QAV393273 QKM393249:QKR393273 QUI393249:QUN393273 REE393249:REJ393273 ROA393249:ROF393273 RXW393249:RYB393273 SHS393249:SHX393273 SRO393249:SRT393273 TBK393249:TBP393273 TLG393249:TLL393273 TVC393249:TVH393273 UEY393249:UFD393273 UOU393249:UOZ393273 UYQ393249:UYV393273 VIM393249:VIR393273 VSI393249:VSN393273 WCE393249:WCJ393273 WMA393249:WMF393273 WVW393249:WWB393273 D458785:K458809 JK458785:JP458809 TG458785:TL458809 ADC458785:ADH458809 AMY458785:AND458809 AWU458785:AWZ458809 BGQ458785:BGV458809 BQM458785:BQR458809 CAI458785:CAN458809 CKE458785:CKJ458809 CUA458785:CUF458809 DDW458785:DEB458809 DNS458785:DNX458809 DXO458785:DXT458809 EHK458785:EHP458809 ERG458785:ERL458809 FBC458785:FBH458809 FKY458785:FLD458809 FUU458785:FUZ458809 GEQ458785:GEV458809 GOM458785:GOR458809 GYI458785:GYN458809 HIE458785:HIJ458809 HSA458785:HSF458809 IBW458785:ICB458809 ILS458785:ILX458809 IVO458785:IVT458809 JFK458785:JFP458809 JPG458785:JPL458809 JZC458785:JZH458809 KIY458785:KJD458809 KSU458785:KSZ458809 LCQ458785:LCV458809 LMM458785:LMR458809 LWI458785:LWN458809 MGE458785:MGJ458809 MQA458785:MQF458809 MZW458785:NAB458809 NJS458785:NJX458809 NTO458785:NTT458809 ODK458785:ODP458809 ONG458785:ONL458809 OXC458785:OXH458809 PGY458785:PHD458809 PQU458785:PQZ458809 QAQ458785:QAV458809 QKM458785:QKR458809 QUI458785:QUN458809 REE458785:REJ458809 ROA458785:ROF458809 RXW458785:RYB458809 SHS458785:SHX458809 SRO458785:SRT458809 TBK458785:TBP458809 TLG458785:TLL458809 TVC458785:TVH458809 UEY458785:UFD458809 UOU458785:UOZ458809 UYQ458785:UYV458809 VIM458785:VIR458809 VSI458785:VSN458809 WCE458785:WCJ458809 WMA458785:WMF458809 WVW458785:WWB458809 D524321:K524345 JK524321:JP524345 TG524321:TL524345 ADC524321:ADH524345 AMY524321:AND524345 AWU524321:AWZ524345 BGQ524321:BGV524345 BQM524321:BQR524345 CAI524321:CAN524345 CKE524321:CKJ524345 CUA524321:CUF524345 DDW524321:DEB524345 DNS524321:DNX524345 DXO524321:DXT524345 EHK524321:EHP524345 ERG524321:ERL524345 FBC524321:FBH524345 FKY524321:FLD524345 FUU524321:FUZ524345 GEQ524321:GEV524345 GOM524321:GOR524345 GYI524321:GYN524345 HIE524321:HIJ524345 HSA524321:HSF524345 IBW524321:ICB524345 ILS524321:ILX524345 IVO524321:IVT524345 JFK524321:JFP524345 JPG524321:JPL524345 JZC524321:JZH524345 KIY524321:KJD524345 KSU524321:KSZ524345 LCQ524321:LCV524345 LMM524321:LMR524345 LWI524321:LWN524345 MGE524321:MGJ524345 MQA524321:MQF524345 MZW524321:NAB524345 NJS524321:NJX524345 NTO524321:NTT524345 ODK524321:ODP524345 ONG524321:ONL524345 OXC524321:OXH524345 PGY524321:PHD524345 PQU524321:PQZ524345 QAQ524321:QAV524345 QKM524321:QKR524345 QUI524321:QUN524345 REE524321:REJ524345 ROA524321:ROF524345 RXW524321:RYB524345 SHS524321:SHX524345 SRO524321:SRT524345 TBK524321:TBP524345 TLG524321:TLL524345 TVC524321:TVH524345 UEY524321:UFD524345 UOU524321:UOZ524345 UYQ524321:UYV524345 VIM524321:VIR524345 VSI524321:VSN524345 WCE524321:WCJ524345 WMA524321:WMF524345 WVW524321:WWB524345 D589857:K589881 JK589857:JP589881 TG589857:TL589881 ADC589857:ADH589881 AMY589857:AND589881 AWU589857:AWZ589881 BGQ589857:BGV589881 BQM589857:BQR589881 CAI589857:CAN589881 CKE589857:CKJ589881 CUA589857:CUF589881 DDW589857:DEB589881 DNS589857:DNX589881 DXO589857:DXT589881 EHK589857:EHP589881 ERG589857:ERL589881 FBC589857:FBH589881 FKY589857:FLD589881 FUU589857:FUZ589881 GEQ589857:GEV589881 GOM589857:GOR589881 GYI589857:GYN589881 HIE589857:HIJ589881 HSA589857:HSF589881 IBW589857:ICB589881 ILS589857:ILX589881 IVO589857:IVT589881 JFK589857:JFP589881 JPG589857:JPL589881 JZC589857:JZH589881 KIY589857:KJD589881 KSU589857:KSZ589881 LCQ589857:LCV589881 LMM589857:LMR589881 LWI589857:LWN589881 MGE589857:MGJ589881 MQA589857:MQF589881 MZW589857:NAB589881 NJS589857:NJX589881 NTO589857:NTT589881 ODK589857:ODP589881 ONG589857:ONL589881 OXC589857:OXH589881 PGY589857:PHD589881 PQU589857:PQZ589881 QAQ589857:QAV589881 QKM589857:QKR589881 QUI589857:QUN589881 REE589857:REJ589881 ROA589857:ROF589881 RXW589857:RYB589881 SHS589857:SHX589881 SRO589857:SRT589881 TBK589857:TBP589881 TLG589857:TLL589881 TVC589857:TVH589881 UEY589857:UFD589881 UOU589857:UOZ589881 UYQ589857:UYV589881 VIM589857:VIR589881 VSI589857:VSN589881 WCE589857:WCJ589881 WMA589857:WMF589881 WVW589857:WWB589881 D655393:K655417 JK655393:JP655417 TG655393:TL655417 ADC655393:ADH655417 AMY655393:AND655417 AWU655393:AWZ655417 BGQ655393:BGV655417 BQM655393:BQR655417 CAI655393:CAN655417 CKE655393:CKJ655417 CUA655393:CUF655417 DDW655393:DEB655417 DNS655393:DNX655417 DXO655393:DXT655417 EHK655393:EHP655417 ERG655393:ERL655417 FBC655393:FBH655417 FKY655393:FLD655417 FUU655393:FUZ655417 GEQ655393:GEV655417 GOM655393:GOR655417 GYI655393:GYN655417 HIE655393:HIJ655417 HSA655393:HSF655417 IBW655393:ICB655417 ILS655393:ILX655417 IVO655393:IVT655417 JFK655393:JFP655417 JPG655393:JPL655417 JZC655393:JZH655417 KIY655393:KJD655417 KSU655393:KSZ655417 LCQ655393:LCV655417 LMM655393:LMR655417 LWI655393:LWN655417 MGE655393:MGJ655417 MQA655393:MQF655417 MZW655393:NAB655417 NJS655393:NJX655417 NTO655393:NTT655417 ODK655393:ODP655417 ONG655393:ONL655417 OXC655393:OXH655417 PGY655393:PHD655417 PQU655393:PQZ655417 QAQ655393:QAV655417 QKM655393:QKR655417 QUI655393:QUN655417 REE655393:REJ655417 ROA655393:ROF655417 RXW655393:RYB655417 SHS655393:SHX655417 SRO655393:SRT655417 TBK655393:TBP655417 TLG655393:TLL655417 TVC655393:TVH655417 UEY655393:UFD655417 UOU655393:UOZ655417 UYQ655393:UYV655417 VIM655393:VIR655417 VSI655393:VSN655417 WCE655393:WCJ655417 WMA655393:WMF655417 WVW655393:WWB655417 D720929:K720953 JK720929:JP720953 TG720929:TL720953 ADC720929:ADH720953 AMY720929:AND720953 AWU720929:AWZ720953 BGQ720929:BGV720953 BQM720929:BQR720953 CAI720929:CAN720953 CKE720929:CKJ720953 CUA720929:CUF720953 DDW720929:DEB720953 DNS720929:DNX720953 DXO720929:DXT720953 EHK720929:EHP720953 ERG720929:ERL720953 FBC720929:FBH720953 FKY720929:FLD720953 FUU720929:FUZ720953 GEQ720929:GEV720953 GOM720929:GOR720953 GYI720929:GYN720953 HIE720929:HIJ720953 HSA720929:HSF720953 IBW720929:ICB720953 ILS720929:ILX720953 IVO720929:IVT720953 JFK720929:JFP720953 JPG720929:JPL720953 JZC720929:JZH720953 KIY720929:KJD720953 KSU720929:KSZ720953 LCQ720929:LCV720953 LMM720929:LMR720953 LWI720929:LWN720953 MGE720929:MGJ720953 MQA720929:MQF720953 MZW720929:NAB720953 NJS720929:NJX720953 NTO720929:NTT720953 ODK720929:ODP720953 ONG720929:ONL720953 OXC720929:OXH720953 PGY720929:PHD720953 PQU720929:PQZ720953 QAQ720929:QAV720953 QKM720929:QKR720953 QUI720929:QUN720953 REE720929:REJ720953 ROA720929:ROF720953 RXW720929:RYB720953 SHS720929:SHX720953 SRO720929:SRT720953 TBK720929:TBP720953 TLG720929:TLL720953 TVC720929:TVH720953 UEY720929:UFD720953 UOU720929:UOZ720953 UYQ720929:UYV720953 VIM720929:VIR720953 VSI720929:VSN720953 WCE720929:WCJ720953 WMA720929:WMF720953 WVW720929:WWB720953 D786465:K786489 JK786465:JP786489 TG786465:TL786489 ADC786465:ADH786489 AMY786465:AND786489 AWU786465:AWZ786489 BGQ786465:BGV786489 BQM786465:BQR786489 CAI786465:CAN786489 CKE786465:CKJ786489 CUA786465:CUF786489 DDW786465:DEB786489 DNS786465:DNX786489 DXO786465:DXT786489 EHK786465:EHP786489 ERG786465:ERL786489 FBC786465:FBH786489 FKY786465:FLD786489 FUU786465:FUZ786489 GEQ786465:GEV786489 GOM786465:GOR786489 GYI786465:GYN786489 HIE786465:HIJ786489 HSA786465:HSF786489 IBW786465:ICB786489 ILS786465:ILX786489 IVO786465:IVT786489 JFK786465:JFP786489 JPG786465:JPL786489 JZC786465:JZH786489 KIY786465:KJD786489 KSU786465:KSZ786489 LCQ786465:LCV786489 LMM786465:LMR786489 LWI786465:LWN786489 MGE786465:MGJ786489 MQA786465:MQF786489 MZW786465:NAB786489 NJS786465:NJX786489 NTO786465:NTT786489 ODK786465:ODP786489 ONG786465:ONL786489 OXC786465:OXH786489 PGY786465:PHD786489 PQU786465:PQZ786489 QAQ786465:QAV786489 QKM786465:QKR786489 QUI786465:QUN786489 REE786465:REJ786489 ROA786465:ROF786489 RXW786465:RYB786489 SHS786465:SHX786489 SRO786465:SRT786489 TBK786465:TBP786489 TLG786465:TLL786489 TVC786465:TVH786489 UEY786465:UFD786489 UOU786465:UOZ786489 UYQ786465:UYV786489 VIM786465:VIR786489 VSI786465:VSN786489 WCE786465:WCJ786489 WMA786465:WMF786489 WVW786465:WWB786489 D852001:K852025 JK852001:JP852025 TG852001:TL852025 ADC852001:ADH852025 AMY852001:AND852025 AWU852001:AWZ852025 BGQ852001:BGV852025 BQM852001:BQR852025 CAI852001:CAN852025 CKE852001:CKJ852025 CUA852001:CUF852025 DDW852001:DEB852025 DNS852001:DNX852025 DXO852001:DXT852025 EHK852001:EHP852025 ERG852001:ERL852025 FBC852001:FBH852025 FKY852001:FLD852025 FUU852001:FUZ852025 GEQ852001:GEV852025 GOM852001:GOR852025 GYI852001:GYN852025 HIE852001:HIJ852025 HSA852001:HSF852025 IBW852001:ICB852025 ILS852001:ILX852025 IVO852001:IVT852025 JFK852001:JFP852025 JPG852001:JPL852025 JZC852001:JZH852025 KIY852001:KJD852025 KSU852001:KSZ852025 LCQ852001:LCV852025 LMM852001:LMR852025 LWI852001:LWN852025 MGE852001:MGJ852025 MQA852001:MQF852025 MZW852001:NAB852025 NJS852001:NJX852025 NTO852001:NTT852025 ODK852001:ODP852025 ONG852001:ONL852025 OXC852001:OXH852025 PGY852001:PHD852025 PQU852001:PQZ852025 QAQ852001:QAV852025 QKM852001:QKR852025 QUI852001:QUN852025 REE852001:REJ852025 ROA852001:ROF852025 RXW852001:RYB852025 SHS852001:SHX852025 SRO852001:SRT852025 TBK852001:TBP852025 TLG852001:TLL852025 TVC852001:TVH852025 UEY852001:UFD852025 UOU852001:UOZ852025 UYQ852001:UYV852025 VIM852001:VIR852025 VSI852001:VSN852025 WCE852001:WCJ852025 WMA852001:WMF852025 WVW852001:WWB852025 D917537:K917561 JK917537:JP917561 TG917537:TL917561 ADC917537:ADH917561 AMY917537:AND917561 AWU917537:AWZ917561 BGQ917537:BGV917561 BQM917537:BQR917561 CAI917537:CAN917561 CKE917537:CKJ917561 CUA917537:CUF917561 DDW917537:DEB917561 DNS917537:DNX917561 DXO917537:DXT917561 EHK917537:EHP917561 ERG917537:ERL917561 FBC917537:FBH917561 FKY917537:FLD917561 FUU917537:FUZ917561 GEQ917537:GEV917561 GOM917537:GOR917561 GYI917537:GYN917561 HIE917537:HIJ917561 HSA917537:HSF917561 IBW917537:ICB917561 ILS917537:ILX917561 IVO917537:IVT917561 JFK917537:JFP917561 JPG917537:JPL917561 JZC917537:JZH917561 KIY917537:KJD917561 KSU917537:KSZ917561 LCQ917537:LCV917561 LMM917537:LMR917561 LWI917537:LWN917561 MGE917537:MGJ917561 MQA917537:MQF917561 MZW917537:NAB917561 NJS917537:NJX917561 NTO917537:NTT917561 ODK917537:ODP917561 ONG917537:ONL917561 OXC917537:OXH917561 PGY917537:PHD917561 PQU917537:PQZ917561 QAQ917537:QAV917561 QKM917537:QKR917561 QUI917537:QUN917561 REE917537:REJ917561 ROA917537:ROF917561 RXW917537:RYB917561 SHS917537:SHX917561 SRO917537:SRT917561 TBK917537:TBP917561 TLG917537:TLL917561 TVC917537:TVH917561 UEY917537:UFD917561 UOU917537:UOZ917561 UYQ917537:UYV917561 VIM917537:VIR917561 VSI917537:VSN917561 WCE917537:WCJ917561 WMA917537:WMF917561 WVW917537:WWB917561 D983073:K983097 JK983073:JP983097 TG983073:TL983097 ADC983073:ADH983097 AMY983073:AND983097 AWU983073:AWZ983097 BGQ983073:BGV983097 BQM983073:BQR983097 CAI983073:CAN983097 CKE983073:CKJ983097 CUA983073:CUF983097 DDW983073:DEB983097 DNS983073:DNX983097 DXO983073:DXT983097 EHK983073:EHP983097 ERG983073:ERL983097 FBC983073:FBH983097 FKY983073:FLD983097 FUU983073:FUZ983097 GEQ983073:GEV983097 GOM983073:GOR983097 GYI983073:GYN983097 HIE983073:HIJ983097 HSA983073:HSF983097 IBW983073:ICB983097 ILS983073:ILX983097 IVO983073:IVT983097 JFK983073:JFP983097 JPG983073:JPL983097 JZC983073:JZH983097 KIY983073:KJD983097 KSU983073:KSZ983097 LCQ983073:LCV983097 LMM983073:LMR983097 LWI983073:LWN983097 MGE983073:MGJ983097 MQA983073:MQF983097 MZW983073:NAB983097 NJS983073:NJX983097 NTO983073:NTT983097 ODK983073:ODP983097 ONG983073:ONL983097 OXC983073:OXH983097 PGY983073:PHD983097 PQU983073:PQZ983097 QAQ983073:QAV983097 QKM983073:QKR983097 QUI983073:QUN983097 REE983073:REJ983097 ROA983073:ROF983097 RXW983073:RYB983097 SHS983073:SHX983097 SRO983073:SRT983097 TBK983073:TBP983097 TLG983073:TLL983097 TVC983073:TVH983097 UEY983073:UFD983097 UOU983073:UOZ983097 UYQ983073:UYV983097 VIM983073:VIR983097 VSI983073:VSN983097 WCE983073:WCJ983097 WMA983073:WMF983097 WVW983073:WWB983097 JL65561:KE65561 TH65561:UA65561 ADD65561:ADW65561 AMZ65561:ANS65561 AWV65561:AXO65561 BGR65561:BHK65561 BQN65561:BRG65561 CAJ65561:CBC65561 CKF65561:CKY65561 CUB65561:CUU65561 DDX65561:DEQ65561 DNT65561:DOM65561 DXP65561:DYI65561 EHL65561:EIE65561 ERH65561:ESA65561 FBD65561:FBW65561 FKZ65561:FLS65561 FUV65561:FVO65561 GER65561:GFK65561 GON65561:GPG65561 GYJ65561:GZC65561 HIF65561:HIY65561 HSB65561:HSU65561 IBX65561:ICQ65561 ILT65561:IMM65561 IVP65561:IWI65561 JFL65561:JGE65561 JPH65561:JQA65561 JZD65561:JZW65561 KIZ65561:KJS65561 KSV65561:KTO65561 LCR65561:LDK65561 LMN65561:LNG65561 LWJ65561:LXC65561 MGF65561:MGY65561 MQB65561:MQU65561 MZX65561:NAQ65561 NJT65561:NKM65561 NTP65561:NUI65561 ODL65561:OEE65561 ONH65561:OOA65561 OXD65561:OXW65561 PGZ65561:PHS65561 PQV65561:PRO65561 QAR65561:QBK65561 QKN65561:QLG65561 QUJ65561:QVC65561 REF65561:REY65561 ROB65561:ROU65561 RXX65561:RYQ65561 SHT65561:SIM65561 SRP65561:SSI65561 TBL65561:TCE65561 TLH65561:TMA65561 TVD65561:TVW65561 UEZ65561:UFS65561 UOV65561:UPO65561 UYR65561:UZK65561 VIN65561:VJG65561 VSJ65561:VTC65561 WCF65561:WCY65561 WMB65561:WMU65561 WVX65561:WWQ65561 JL131097:KE131097 TH131097:UA131097 ADD131097:ADW131097 AMZ131097:ANS131097 AWV131097:AXO131097 BGR131097:BHK131097 BQN131097:BRG131097 CAJ131097:CBC131097 CKF131097:CKY131097 CUB131097:CUU131097 DDX131097:DEQ131097 DNT131097:DOM131097 DXP131097:DYI131097 EHL131097:EIE131097 ERH131097:ESA131097 FBD131097:FBW131097 FKZ131097:FLS131097 FUV131097:FVO131097 GER131097:GFK131097 GON131097:GPG131097 GYJ131097:GZC131097 HIF131097:HIY131097 HSB131097:HSU131097 IBX131097:ICQ131097 ILT131097:IMM131097 IVP131097:IWI131097 JFL131097:JGE131097 JPH131097:JQA131097 JZD131097:JZW131097 KIZ131097:KJS131097 KSV131097:KTO131097 LCR131097:LDK131097 LMN131097:LNG131097 LWJ131097:LXC131097 MGF131097:MGY131097 MQB131097:MQU131097 MZX131097:NAQ131097 NJT131097:NKM131097 NTP131097:NUI131097 ODL131097:OEE131097 ONH131097:OOA131097 OXD131097:OXW131097 PGZ131097:PHS131097 PQV131097:PRO131097 QAR131097:QBK131097 QKN131097:QLG131097 QUJ131097:QVC131097 REF131097:REY131097 ROB131097:ROU131097 RXX131097:RYQ131097 SHT131097:SIM131097 SRP131097:SSI131097 TBL131097:TCE131097 TLH131097:TMA131097 TVD131097:TVW131097 UEZ131097:UFS131097 UOV131097:UPO131097 UYR131097:UZK131097 VIN131097:VJG131097 VSJ131097:VTC131097 WCF131097:WCY131097 WMB131097:WMU131097 WVX131097:WWQ131097 JL196633:KE196633 TH196633:UA196633 ADD196633:ADW196633 AMZ196633:ANS196633 AWV196633:AXO196633 BGR196633:BHK196633 BQN196633:BRG196633 CAJ196633:CBC196633 CKF196633:CKY196633 CUB196633:CUU196633 DDX196633:DEQ196633 DNT196633:DOM196633 DXP196633:DYI196633 EHL196633:EIE196633 ERH196633:ESA196633 FBD196633:FBW196633 FKZ196633:FLS196633 FUV196633:FVO196633 GER196633:GFK196633 GON196633:GPG196633 GYJ196633:GZC196633 HIF196633:HIY196633 HSB196633:HSU196633 IBX196633:ICQ196633 ILT196633:IMM196633 IVP196633:IWI196633 JFL196633:JGE196633 JPH196633:JQA196633 JZD196633:JZW196633 KIZ196633:KJS196633 KSV196633:KTO196633 LCR196633:LDK196633 LMN196633:LNG196633 LWJ196633:LXC196633 MGF196633:MGY196633 MQB196633:MQU196633 MZX196633:NAQ196633 NJT196633:NKM196633 NTP196633:NUI196633 ODL196633:OEE196633 ONH196633:OOA196633 OXD196633:OXW196633 PGZ196633:PHS196633 PQV196633:PRO196633 QAR196633:QBK196633 QKN196633:QLG196633 QUJ196633:QVC196633 REF196633:REY196633 ROB196633:ROU196633 RXX196633:RYQ196633 SHT196633:SIM196633 SRP196633:SSI196633 TBL196633:TCE196633 TLH196633:TMA196633 TVD196633:TVW196633 UEZ196633:UFS196633 UOV196633:UPO196633 UYR196633:UZK196633 VIN196633:VJG196633 VSJ196633:VTC196633 WCF196633:WCY196633 WMB196633:WMU196633 WVX196633:WWQ196633 JL262169:KE262169 TH262169:UA262169 ADD262169:ADW262169 AMZ262169:ANS262169 AWV262169:AXO262169 BGR262169:BHK262169 BQN262169:BRG262169 CAJ262169:CBC262169 CKF262169:CKY262169 CUB262169:CUU262169 DDX262169:DEQ262169 DNT262169:DOM262169 DXP262169:DYI262169 EHL262169:EIE262169 ERH262169:ESA262169 FBD262169:FBW262169 FKZ262169:FLS262169 FUV262169:FVO262169 GER262169:GFK262169 GON262169:GPG262169 GYJ262169:GZC262169 HIF262169:HIY262169 HSB262169:HSU262169 IBX262169:ICQ262169 ILT262169:IMM262169 IVP262169:IWI262169 JFL262169:JGE262169 JPH262169:JQA262169 JZD262169:JZW262169 KIZ262169:KJS262169 KSV262169:KTO262169 LCR262169:LDK262169 LMN262169:LNG262169 LWJ262169:LXC262169 MGF262169:MGY262169 MQB262169:MQU262169 MZX262169:NAQ262169 NJT262169:NKM262169 NTP262169:NUI262169 ODL262169:OEE262169 ONH262169:OOA262169 OXD262169:OXW262169 PGZ262169:PHS262169 PQV262169:PRO262169 QAR262169:QBK262169 QKN262169:QLG262169 QUJ262169:QVC262169 REF262169:REY262169 ROB262169:ROU262169 RXX262169:RYQ262169 SHT262169:SIM262169 SRP262169:SSI262169 TBL262169:TCE262169 TLH262169:TMA262169 TVD262169:TVW262169 UEZ262169:UFS262169 UOV262169:UPO262169 UYR262169:UZK262169 VIN262169:VJG262169 VSJ262169:VTC262169 WCF262169:WCY262169 WMB262169:WMU262169 WVX262169:WWQ262169 JL327705:KE327705 TH327705:UA327705 ADD327705:ADW327705 AMZ327705:ANS327705 AWV327705:AXO327705 BGR327705:BHK327705 BQN327705:BRG327705 CAJ327705:CBC327705 CKF327705:CKY327705 CUB327705:CUU327705 DDX327705:DEQ327705 DNT327705:DOM327705 DXP327705:DYI327705 EHL327705:EIE327705 ERH327705:ESA327705 FBD327705:FBW327705 FKZ327705:FLS327705 FUV327705:FVO327705 GER327705:GFK327705 GON327705:GPG327705 GYJ327705:GZC327705 HIF327705:HIY327705 HSB327705:HSU327705 IBX327705:ICQ327705 ILT327705:IMM327705 IVP327705:IWI327705 JFL327705:JGE327705 JPH327705:JQA327705 JZD327705:JZW327705 KIZ327705:KJS327705 KSV327705:KTO327705 LCR327705:LDK327705 LMN327705:LNG327705 LWJ327705:LXC327705 MGF327705:MGY327705 MQB327705:MQU327705 MZX327705:NAQ327705 NJT327705:NKM327705 NTP327705:NUI327705 ODL327705:OEE327705 ONH327705:OOA327705 OXD327705:OXW327705 PGZ327705:PHS327705 PQV327705:PRO327705 QAR327705:QBK327705 QKN327705:QLG327705 QUJ327705:QVC327705 REF327705:REY327705 ROB327705:ROU327705 RXX327705:RYQ327705 SHT327705:SIM327705 SRP327705:SSI327705 TBL327705:TCE327705 TLH327705:TMA327705 TVD327705:TVW327705 UEZ327705:UFS327705 UOV327705:UPO327705 UYR327705:UZK327705 VIN327705:VJG327705 VSJ327705:VTC327705 WCF327705:WCY327705 WMB327705:WMU327705 WVX327705:WWQ327705 JL393241:KE393241 TH393241:UA393241 ADD393241:ADW393241 AMZ393241:ANS393241 AWV393241:AXO393241 BGR393241:BHK393241 BQN393241:BRG393241 CAJ393241:CBC393241 CKF393241:CKY393241 CUB393241:CUU393241 DDX393241:DEQ393241 DNT393241:DOM393241 DXP393241:DYI393241 EHL393241:EIE393241 ERH393241:ESA393241 FBD393241:FBW393241 FKZ393241:FLS393241 FUV393241:FVO393241 GER393241:GFK393241 GON393241:GPG393241 GYJ393241:GZC393241 HIF393241:HIY393241 HSB393241:HSU393241 IBX393241:ICQ393241 ILT393241:IMM393241 IVP393241:IWI393241 JFL393241:JGE393241 JPH393241:JQA393241 JZD393241:JZW393241 KIZ393241:KJS393241 KSV393241:KTO393241 LCR393241:LDK393241 LMN393241:LNG393241 LWJ393241:LXC393241 MGF393241:MGY393241 MQB393241:MQU393241 MZX393241:NAQ393241 NJT393241:NKM393241 NTP393241:NUI393241 ODL393241:OEE393241 ONH393241:OOA393241 OXD393241:OXW393241 PGZ393241:PHS393241 PQV393241:PRO393241 QAR393241:QBK393241 QKN393241:QLG393241 QUJ393241:QVC393241 REF393241:REY393241 ROB393241:ROU393241 RXX393241:RYQ393241 SHT393241:SIM393241 SRP393241:SSI393241 TBL393241:TCE393241 TLH393241:TMA393241 TVD393241:TVW393241 UEZ393241:UFS393241 UOV393241:UPO393241 UYR393241:UZK393241 VIN393241:VJG393241 VSJ393241:VTC393241 WCF393241:WCY393241 WMB393241:WMU393241 WVX393241:WWQ393241 JL458777:KE458777 TH458777:UA458777 ADD458777:ADW458777 AMZ458777:ANS458777 AWV458777:AXO458777 BGR458777:BHK458777 BQN458777:BRG458777 CAJ458777:CBC458777 CKF458777:CKY458777 CUB458777:CUU458777 DDX458777:DEQ458777 DNT458777:DOM458777 DXP458777:DYI458777 EHL458777:EIE458777 ERH458777:ESA458777 FBD458777:FBW458777 FKZ458777:FLS458777 FUV458777:FVO458777 GER458777:GFK458777 GON458777:GPG458777 GYJ458777:GZC458777 HIF458777:HIY458777 HSB458777:HSU458777 IBX458777:ICQ458777 ILT458777:IMM458777 IVP458777:IWI458777 JFL458777:JGE458777 JPH458777:JQA458777 JZD458777:JZW458777 KIZ458777:KJS458777 KSV458777:KTO458777 LCR458777:LDK458777 LMN458777:LNG458777 LWJ458777:LXC458777 MGF458777:MGY458777 MQB458777:MQU458777 MZX458777:NAQ458777 NJT458777:NKM458777 NTP458777:NUI458777 ODL458777:OEE458777 ONH458777:OOA458777 OXD458777:OXW458777 PGZ458777:PHS458777 PQV458777:PRO458777 QAR458777:QBK458777 QKN458777:QLG458777 QUJ458777:QVC458777 REF458777:REY458777 ROB458777:ROU458777 RXX458777:RYQ458777 SHT458777:SIM458777 SRP458777:SSI458777 TBL458777:TCE458777 TLH458777:TMA458777 TVD458777:TVW458777 UEZ458777:UFS458777 UOV458777:UPO458777 UYR458777:UZK458777 VIN458777:VJG458777 VSJ458777:VTC458777 WCF458777:WCY458777 WMB458777:WMU458777 WVX458777:WWQ458777 JL524313:KE524313 TH524313:UA524313 ADD524313:ADW524313 AMZ524313:ANS524313 AWV524313:AXO524313 BGR524313:BHK524313 BQN524313:BRG524313 CAJ524313:CBC524313 CKF524313:CKY524313 CUB524313:CUU524313 DDX524313:DEQ524313 DNT524313:DOM524313 DXP524313:DYI524313 EHL524313:EIE524313 ERH524313:ESA524313 FBD524313:FBW524313 FKZ524313:FLS524313 FUV524313:FVO524313 GER524313:GFK524313 GON524313:GPG524313 GYJ524313:GZC524313 HIF524313:HIY524313 HSB524313:HSU524313 IBX524313:ICQ524313 ILT524313:IMM524313 IVP524313:IWI524313 JFL524313:JGE524313 JPH524313:JQA524313 JZD524313:JZW524313 KIZ524313:KJS524313 KSV524313:KTO524313 LCR524313:LDK524313 LMN524313:LNG524313 LWJ524313:LXC524313 MGF524313:MGY524313 MQB524313:MQU524313 MZX524313:NAQ524313 NJT524313:NKM524313 NTP524313:NUI524313 ODL524313:OEE524313 ONH524313:OOA524313 OXD524313:OXW524313 PGZ524313:PHS524313 PQV524313:PRO524313 QAR524313:QBK524313 QKN524313:QLG524313 QUJ524313:QVC524313 REF524313:REY524313 ROB524313:ROU524313 RXX524313:RYQ524313 SHT524313:SIM524313 SRP524313:SSI524313 TBL524313:TCE524313 TLH524313:TMA524313 TVD524313:TVW524313 UEZ524313:UFS524313 UOV524313:UPO524313 UYR524313:UZK524313 VIN524313:VJG524313 VSJ524313:VTC524313 WCF524313:WCY524313 WMB524313:WMU524313 WVX524313:WWQ524313 JL589849:KE589849 TH589849:UA589849 ADD589849:ADW589849 AMZ589849:ANS589849 AWV589849:AXO589849 BGR589849:BHK589849 BQN589849:BRG589849 CAJ589849:CBC589849 CKF589849:CKY589849 CUB589849:CUU589849 DDX589849:DEQ589849 DNT589849:DOM589849 DXP589849:DYI589849 EHL589849:EIE589849 ERH589849:ESA589849 FBD589849:FBW589849 FKZ589849:FLS589849 FUV589849:FVO589849 GER589849:GFK589849 GON589849:GPG589849 GYJ589849:GZC589849 HIF589849:HIY589849 HSB589849:HSU589849 IBX589849:ICQ589849 ILT589849:IMM589849 IVP589849:IWI589849 JFL589849:JGE589849 JPH589849:JQA589849 JZD589849:JZW589849 KIZ589849:KJS589849 KSV589849:KTO589849 LCR589849:LDK589849 LMN589849:LNG589849 LWJ589849:LXC589849 MGF589849:MGY589849 MQB589849:MQU589849 MZX589849:NAQ589849 NJT589849:NKM589849 NTP589849:NUI589849 ODL589849:OEE589849 ONH589849:OOA589849 OXD589849:OXW589849 PGZ589849:PHS589849 PQV589849:PRO589849 QAR589849:QBK589849 QKN589849:QLG589849 QUJ589849:QVC589849 REF589849:REY589849 ROB589849:ROU589849 RXX589849:RYQ589849 SHT589849:SIM589849 SRP589849:SSI589849 TBL589849:TCE589849 TLH589849:TMA589849 TVD589849:TVW589849 UEZ589849:UFS589849 UOV589849:UPO589849 UYR589849:UZK589849 VIN589849:VJG589849 VSJ589849:VTC589849 WCF589849:WCY589849 WMB589849:WMU589849 WVX589849:WWQ589849 JL655385:KE655385 TH655385:UA655385 ADD655385:ADW655385 AMZ655385:ANS655385 AWV655385:AXO655385 BGR655385:BHK655385 BQN655385:BRG655385 CAJ655385:CBC655385 CKF655385:CKY655385 CUB655385:CUU655385 DDX655385:DEQ655385 DNT655385:DOM655385 DXP655385:DYI655385 EHL655385:EIE655385 ERH655385:ESA655385 FBD655385:FBW655385 FKZ655385:FLS655385 FUV655385:FVO655385 GER655385:GFK655385 GON655385:GPG655385 GYJ655385:GZC655385 HIF655385:HIY655385 HSB655385:HSU655385 IBX655385:ICQ655385 ILT655385:IMM655385 IVP655385:IWI655385 JFL655385:JGE655385 JPH655385:JQA655385 JZD655385:JZW655385 KIZ655385:KJS655385 KSV655385:KTO655385 LCR655385:LDK655385 LMN655385:LNG655385 LWJ655385:LXC655385 MGF655385:MGY655385 MQB655385:MQU655385 MZX655385:NAQ655385 NJT655385:NKM655385 NTP655385:NUI655385 ODL655385:OEE655385 ONH655385:OOA655385 OXD655385:OXW655385 PGZ655385:PHS655385 PQV655385:PRO655385 QAR655385:QBK655385 QKN655385:QLG655385 QUJ655385:QVC655385 REF655385:REY655385 ROB655385:ROU655385 RXX655385:RYQ655385 SHT655385:SIM655385 SRP655385:SSI655385 TBL655385:TCE655385 TLH655385:TMA655385 TVD655385:TVW655385 UEZ655385:UFS655385 UOV655385:UPO655385 UYR655385:UZK655385 VIN655385:VJG655385 VSJ655385:VTC655385 WCF655385:WCY655385 WMB655385:WMU655385 WVX655385:WWQ655385 JL720921:KE720921 TH720921:UA720921 ADD720921:ADW720921 AMZ720921:ANS720921 AWV720921:AXO720921 BGR720921:BHK720921 BQN720921:BRG720921 CAJ720921:CBC720921 CKF720921:CKY720921 CUB720921:CUU720921 DDX720921:DEQ720921 DNT720921:DOM720921 DXP720921:DYI720921 EHL720921:EIE720921 ERH720921:ESA720921 FBD720921:FBW720921 FKZ720921:FLS720921 FUV720921:FVO720921 GER720921:GFK720921 GON720921:GPG720921 GYJ720921:GZC720921 HIF720921:HIY720921 HSB720921:HSU720921 IBX720921:ICQ720921 ILT720921:IMM720921 IVP720921:IWI720921 JFL720921:JGE720921 JPH720921:JQA720921 JZD720921:JZW720921 KIZ720921:KJS720921 KSV720921:KTO720921 LCR720921:LDK720921 LMN720921:LNG720921 LWJ720921:LXC720921 MGF720921:MGY720921 MQB720921:MQU720921 MZX720921:NAQ720921 NJT720921:NKM720921 NTP720921:NUI720921 ODL720921:OEE720921 ONH720921:OOA720921 OXD720921:OXW720921 PGZ720921:PHS720921 PQV720921:PRO720921 QAR720921:QBK720921 QKN720921:QLG720921 QUJ720921:QVC720921 REF720921:REY720921 ROB720921:ROU720921 RXX720921:RYQ720921 SHT720921:SIM720921 SRP720921:SSI720921 TBL720921:TCE720921 TLH720921:TMA720921 TVD720921:TVW720921 UEZ720921:UFS720921 UOV720921:UPO720921 UYR720921:UZK720921 VIN720921:VJG720921 VSJ720921:VTC720921 WCF720921:WCY720921 WMB720921:WMU720921 WVX720921:WWQ720921 JL786457:KE786457 TH786457:UA786457 ADD786457:ADW786457 AMZ786457:ANS786457 AWV786457:AXO786457 BGR786457:BHK786457 BQN786457:BRG786457 CAJ786457:CBC786457 CKF786457:CKY786457 CUB786457:CUU786457 DDX786457:DEQ786457 DNT786457:DOM786457 DXP786457:DYI786457 EHL786457:EIE786457 ERH786457:ESA786457 FBD786457:FBW786457 FKZ786457:FLS786457 FUV786457:FVO786457 GER786457:GFK786457 GON786457:GPG786457 GYJ786457:GZC786457 HIF786457:HIY786457 HSB786457:HSU786457 IBX786457:ICQ786457 ILT786457:IMM786457 IVP786457:IWI786457 JFL786457:JGE786457 JPH786457:JQA786457 JZD786457:JZW786457 KIZ786457:KJS786457 KSV786457:KTO786457 LCR786457:LDK786457 LMN786457:LNG786457 LWJ786457:LXC786457 MGF786457:MGY786457 MQB786457:MQU786457 MZX786457:NAQ786457 NJT786457:NKM786457 NTP786457:NUI786457 ODL786457:OEE786457 ONH786457:OOA786457 OXD786457:OXW786457 PGZ786457:PHS786457 PQV786457:PRO786457 QAR786457:QBK786457 QKN786457:QLG786457 QUJ786457:QVC786457 REF786457:REY786457 ROB786457:ROU786457 RXX786457:RYQ786457 SHT786457:SIM786457 SRP786457:SSI786457 TBL786457:TCE786457 TLH786457:TMA786457 TVD786457:TVW786457 UEZ786457:UFS786457 UOV786457:UPO786457 UYR786457:UZK786457 VIN786457:VJG786457 VSJ786457:VTC786457 WCF786457:WCY786457 WMB786457:WMU786457 WVX786457:WWQ786457 JL851993:KE851993 TH851993:UA851993 ADD851993:ADW851993 AMZ851993:ANS851993 AWV851993:AXO851993 BGR851993:BHK851993 BQN851993:BRG851993 CAJ851993:CBC851993 CKF851993:CKY851993 CUB851993:CUU851993 DDX851993:DEQ851993 DNT851993:DOM851993 DXP851993:DYI851993 EHL851993:EIE851993 ERH851993:ESA851993 FBD851993:FBW851993 FKZ851993:FLS851993 FUV851993:FVO851993 GER851993:GFK851993 GON851993:GPG851993 GYJ851993:GZC851993 HIF851993:HIY851993 HSB851993:HSU851993 IBX851993:ICQ851993 ILT851993:IMM851993 IVP851993:IWI851993 JFL851993:JGE851993 JPH851993:JQA851993 JZD851993:JZW851993 KIZ851993:KJS851993 KSV851993:KTO851993 LCR851993:LDK851993 LMN851993:LNG851993 LWJ851993:LXC851993 MGF851993:MGY851993 MQB851993:MQU851993 MZX851993:NAQ851993 NJT851993:NKM851993 NTP851993:NUI851993 ODL851993:OEE851993 ONH851993:OOA851993 OXD851993:OXW851993 PGZ851993:PHS851993 PQV851993:PRO851993 QAR851993:QBK851993 QKN851993:QLG851993 QUJ851993:QVC851993 REF851993:REY851993 ROB851993:ROU851993 RXX851993:RYQ851993 SHT851993:SIM851993 SRP851993:SSI851993 TBL851993:TCE851993 TLH851993:TMA851993 TVD851993:TVW851993 UEZ851993:UFS851993 UOV851993:UPO851993 UYR851993:UZK851993 VIN851993:VJG851993 VSJ851993:VTC851993 WCF851993:WCY851993 WMB851993:WMU851993 WVX851993:WWQ851993 JL917529:KE917529 TH917529:UA917529 ADD917529:ADW917529 AMZ917529:ANS917529 AWV917529:AXO917529 BGR917529:BHK917529 BQN917529:BRG917529 CAJ917529:CBC917529 CKF917529:CKY917529 CUB917529:CUU917529 DDX917529:DEQ917529 DNT917529:DOM917529 DXP917529:DYI917529 EHL917529:EIE917529 ERH917529:ESA917529 FBD917529:FBW917529 FKZ917529:FLS917529 FUV917529:FVO917529 GER917529:GFK917529 GON917529:GPG917529 GYJ917529:GZC917529 HIF917529:HIY917529 HSB917529:HSU917529 IBX917529:ICQ917529 ILT917529:IMM917529 IVP917529:IWI917529 JFL917529:JGE917529 JPH917529:JQA917529 JZD917529:JZW917529 KIZ917529:KJS917529 KSV917529:KTO917529 LCR917529:LDK917529 LMN917529:LNG917529 LWJ917529:LXC917529 MGF917529:MGY917529 MQB917529:MQU917529 MZX917529:NAQ917529 NJT917529:NKM917529 NTP917529:NUI917529 ODL917529:OEE917529 ONH917529:OOA917529 OXD917529:OXW917529 PGZ917529:PHS917529 PQV917529:PRO917529 QAR917529:QBK917529 QKN917529:QLG917529 QUJ917529:QVC917529 REF917529:REY917529 ROB917529:ROU917529 RXX917529:RYQ917529 SHT917529:SIM917529 SRP917529:SSI917529 TBL917529:TCE917529 TLH917529:TMA917529 TVD917529:TVW917529 UEZ917529:UFS917529 UOV917529:UPO917529 UYR917529:UZK917529 VIN917529:VJG917529 VSJ917529:VTC917529 WCF917529:WCY917529 WMB917529:WMU917529 WVX917529:WWQ917529 JL983065:KE983065 TH983065:UA983065 ADD983065:ADW983065 AMZ983065:ANS983065 AWV983065:AXO983065 BGR983065:BHK983065 BQN983065:BRG983065 CAJ983065:CBC983065 CKF983065:CKY983065 CUB983065:CUU983065 DDX983065:DEQ983065 DNT983065:DOM983065 DXP983065:DYI983065 EHL983065:EIE983065 ERH983065:ESA983065 FBD983065:FBW983065 FKZ983065:FLS983065 FUV983065:FVO983065 GER983065:GFK983065 GON983065:GPG983065 GYJ983065:GZC983065 HIF983065:HIY983065 HSB983065:HSU983065 IBX983065:ICQ983065 ILT983065:IMM983065 IVP983065:IWI983065 JFL983065:JGE983065 JPH983065:JQA983065 JZD983065:JZW983065 KIZ983065:KJS983065 KSV983065:KTO983065 LCR983065:LDK983065 LMN983065:LNG983065 LWJ983065:LXC983065 MGF983065:MGY983065 MQB983065:MQU983065 MZX983065:NAQ983065 NJT983065:NKM983065 NTP983065:NUI983065 ODL983065:OEE983065 ONH983065:OOA983065 OXD983065:OXW983065 PGZ983065:PHS983065 PQV983065:PRO983065 QAR983065:QBK983065 QKN983065:QLG983065 QUJ983065:QVC983065 REF983065:REY983065 ROB983065:ROU983065 RXX983065:RYQ983065 SHT983065:SIM983065 SRP983065:SSI983065 TBL983065:TCE983065 TLH983065:TMA983065 TVD983065:TVW983065 UEZ983065:UFS983065 UOV983065:UPO983065 UYR983065:UZK983065 VIN983065:VJG983065 VSJ983065:VTC983065 WCF983065:WCY983065 WMB983065:WMU983065 WVX983065:WWQ983065 P65600:U65600 JS65600:JV65600 TO65600:TR65600 ADK65600:ADN65600 ANG65600:ANJ65600 AXC65600:AXF65600 BGY65600:BHB65600 BQU65600:BQX65600 CAQ65600:CAT65600 CKM65600:CKP65600 CUI65600:CUL65600 DEE65600:DEH65600 DOA65600:DOD65600 DXW65600:DXZ65600 EHS65600:EHV65600 ERO65600:ERR65600 FBK65600:FBN65600 FLG65600:FLJ65600 FVC65600:FVF65600 GEY65600:GFB65600 GOU65600:GOX65600 GYQ65600:GYT65600 HIM65600:HIP65600 HSI65600:HSL65600 ICE65600:ICH65600 IMA65600:IMD65600 IVW65600:IVZ65600 JFS65600:JFV65600 JPO65600:JPR65600 JZK65600:JZN65600 KJG65600:KJJ65600 KTC65600:KTF65600 LCY65600:LDB65600 LMU65600:LMX65600 LWQ65600:LWT65600 MGM65600:MGP65600 MQI65600:MQL65600 NAE65600:NAH65600 NKA65600:NKD65600 NTW65600:NTZ65600 ODS65600:ODV65600 ONO65600:ONR65600 OXK65600:OXN65600 PHG65600:PHJ65600 PRC65600:PRF65600 QAY65600:QBB65600 QKU65600:QKX65600 QUQ65600:QUT65600 REM65600:REP65600 ROI65600:ROL65600 RYE65600:RYH65600 SIA65600:SID65600 SRW65600:SRZ65600 TBS65600:TBV65600 TLO65600:TLR65600 TVK65600:TVN65600 UFG65600:UFJ65600 UPC65600:UPF65600 UYY65600:UZB65600 VIU65600:VIX65600 VSQ65600:VST65600 WCM65600:WCP65600 WMI65600:WML65600 WWE65600:WWH65600 P131136:U131136 JS131136:JV131136 TO131136:TR131136 ADK131136:ADN131136 ANG131136:ANJ131136 AXC131136:AXF131136 BGY131136:BHB131136 BQU131136:BQX131136 CAQ131136:CAT131136 CKM131136:CKP131136 CUI131136:CUL131136 DEE131136:DEH131136 DOA131136:DOD131136 DXW131136:DXZ131136 EHS131136:EHV131136 ERO131136:ERR131136 FBK131136:FBN131136 FLG131136:FLJ131136 FVC131136:FVF131136 GEY131136:GFB131136 GOU131136:GOX131136 GYQ131136:GYT131136 HIM131136:HIP131136 HSI131136:HSL131136 ICE131136:ICH131136 IMA131136:IMD131136 IVW131136:IVZ131136 JFS131136:JFV131136 JPO131136:JPR131136 JZK131136:JZN131136 KJG131136:KJJ131136 KTC131136:KTF131136 LCY131136:LDB131136 LMU131136:LMX131136 LWQ131136:LWT131136 MGM131136:MGP131136 MQI131136:MQL131136 NAE131136:NAH131136 NKA131136:NKD131136 NTW131136:NTZ131136 ODS131136:ODV131136 ONO131136:ONR131136 OXK131136:OXN131136 PHG131136:PHJ131136 PRC131136:PRF131136 QAY131136:QBB131136 QKU131136:QKX131136 QUQ131136:QUT131136 REM131136:REP131136 ROI131136:ROL131136 RYE131136:RYH131136 SIA131136:SID131136 SRW131136:SRZ131136 TBS131136:TBV131136 TLO131136:TLR131136 TVK131136:TVN131136 UFG131136:UFJ131136 UPC131136:UPF131136 UYY131136:UZB131136 VIU131136:VIX131136 VSQ131136:VST131136 WCM131136:WCP131136 WMI131136:WML131136 WWE131136:WWH131136 P196672:U196672 JS196672:JV196672 TO196672:TR196672 ADK196672:ADN196672 ANG196672:ANJ196672 AXC196672:AXF196672 BGY196672:BHB196672 BQU196672:BQX196672 CAQ196672:CAT196672 CKM196672:CKP196672 CUI196672:CUL196672 DEE196672:DEH196672 DOA196672:DOD196672 DXW196672:DXZ196672 EHS196672:EHV196672 ERO196672:ERR196672 FBK196672:FBN196672 FLG196672:FLJ196672 FVC196672:FVF196672 GEY196672:GFB196672 GOU196672:GOX196672 GYQ196672:GYT196672 HIM196672:HIP196672 HSI196672:HSL196672 ICE196672:ICH196672 IMA196672:IMD196672 IVW196672:IVZ196672 JFS196672:JFV196672 JPO196672:JPR196672 JZK196672:JZN196672 KJG196672:KJJ196672 KTC196672:KTF196672 LCY196672:LDB196672 LMU196672:LMX196672 LWQ196672:LWT196672 MGM196672:MGP196672 MQI196672:MQL196672 NAE196672:NAH196672 NKA196672:NKD196672 NTW196672:NTZ196672 ODS196672:ODV196672 ONO196672:ONR196672 OXK196672:OXN196672 PHG196672:PHJ196672 PRC196672:PRF196672 QAY196672:QBB196672 QKU196672:QKX196672 QUQ196672:QUT196672 REM196672:REP196672 ROI196672:ROL196672 RYE196672:RYH196672 SIA196672:SID196672 SRW196672:SRZ196672 TBS196672:TBV196672 TLO196672:TLR196672 TVK196672:TVN196672 UFG196672:UFJ196672 UPC196672:UPF196672 UYY196672:UZB196672 VIU196672:VIX196672 VSQ196672:VST196672 WCM196672:WCP196672 WMI196672:WML196672 WWE196672:WWH196672 P262208:U262208 JS262208:JV262208 TO262208:TR262208 ADK262208:ADN262208 ANG262208:ANJ262208 AXC262208:AXF262208 BGY262208:BHB262208 BQU262208:BQX262208 CAQ262208:CAT262208 CKM262208:CKP262208 CUI262208:CUL262208 DEE262208:DEH262208 DOA262208:DOD262208 DXW262208:DXZ262208 EHS262208:EHV262208 ERO262208:ERR262208 FBK262208:FBN262208 FLG262208:FLJ262208 FVC262208:FVF262208 GEY262208:GFB262208 GOU262208:GOX262208 GYQ262208:GYT262208 HIM262208:HIP262208 HSI262208:HSL262208 ICE262208:ICH262208 IMA262208:IMD262208 IVW262208:IVZ262208 JFS262208:JFV262208 JPO262208:JPR262208 JZK262208:JZN262208 KJG262208:KJJ262208 KTC262208:KTF262208 LCY262208:LDB262208 LMU262208:LMX262208 LWQ262208:LWT262208 MGM262208:MGP262208 MQI262208:MQL262208 NAE262208:NAH262208 NKA262208:NKD262208 NTW262208:NTZ262208 ODS262208:ODV262208 ONO262208:ONR262208 OXK262208:OXN262208 PHG262208:PHJ262208 PRC262208:PRF262208 QAY262208:QBB262208 QKU262208:QKX262208 QUQ262208:QUT262208 REM262208:REP262208 ROI262208:ROL262208 RYE262208:RYH262208 SIA262208:SID262208 SRW262208:SRZ262208 TBS262208:TBV262208 TLO262208:TLR262208 TVK262208:TVN262208 UFG262208:UFJ262208 UPC262208:UPF262208 UYY262208:UZB262208 VIU262208:VIX262208 VSQ262208:VST262208 WCM262208:WCP262208 WMI262208:WML262208 WWE262208:WWH262208 P327744:U327744 JS327744:JV327744 TO327744:TR327744 ADK327744:ADN327744 ANG327744:ANJ327744 AXC327744:AXF327744 BGY327744:BHB327744 BQU327744:BQX327744 CAQ327744:CAT327744 CKM327744:CKP327744 CUI327744:CUL327744 DEE327744:DEH327744 DOA327744:DOD327744 DXW327744:DXZ327744 EHS327744:EHV327744 ERO327744:ERR327744 FBK327744:FBN327744 FLG327744:FLJ327744 FVC327744:FVF327744 GEY327744:GFB327744 GOU327744:GOX327744 GYQ327744:GYT327744 HIM327744:HIP327744 HSI327744:HSL327744 ICE327744:ICH327744 IMA327744:IMD327744 IVW327744:IVZ327744 JFS327744:JFV327744 JPO327744:JPR327744 JZK327744:JZN327744 KJG327744:KJJ327744 KTC327744:KTF327744 LCY327744:LDB327744 LMU327744:LMX327744 LWQ327744:LWT327744 MGM327744:MGP327744 MQI327744:MQL327744 NAE327744:NAH327744 NKA327744:NKD327744 NTW327744:NTZ327744 ODS327744:ODV327744 ONO327744:ONR327744 OXK327744:OXN327744 PHG327744:PHJ327744 PRC327744:PRF327744 QAY327744:QBB327744 QKU327744:QKX327744 QUQ327744:QUT327744 REM327744:REP327744 ROI327744:ROL327744 RYE327744:RYH327744 SIA327744:SID327744 SRW327744:SRZ327744 TBS327744:TBV327744 TLO327744:TLR327744 TVK327744:TVN327744 UFG327744:UFJ327744 UPC327744:UPF327744 UYY327744:UZB327744 VIU327744:VIX327744 VSQ327744:VST327744 WCM327744:WCP327744 WMI327744:WML327744 WWE327744:WWH327744 P393280:U393280 JS393280:JV393280 TO393280:TR393280 ADK393280:ADN393280 ANG393280:ANJ393280 AXC393280:AXF393280 BGY393280:BHB393280 BQU393280:BQX393280 CAQ393280:CAT393280 CKM393280:CKP393280 CUI393280:CUL393280 DEE393280:DEH393280 DOA393280:DOD393280 DXW393280:DXZ393280 EHS393280:EHV393280 ERO393280:ERR393280 FBK393280:FBN393280 FLG393280:FLJ393280 FVC393280:FVF393280 GEY393280:GFB393280 GOU393280:GOX393280 GYQ393280:GYT393280 HIM393280:HIP393280 HSI393280:HSL393280 ICE393280:ICH393280 IMA393280:IMD393280 IVW393280:IVZ393280 JFS393280:JFV393280 JPO393280:JPR393280 JZK393280:JZN393280 KJG393280:KJJ393280 KTC393280:KTF393280 LCY393280:LDB393280 LMU393280:LMX393280 LWQ393280:LWT393280 MGM393280:MGP393280 MQI393280:MQL393280 NAE393280:NAH393280 NKA393280:NKD393280 NTW393280:NTZ393280 ODS393280:ODV393280 ONO393280:ONR393280 OXK393280:OXN393280 PHG393280:PHJ393280 PRC393280:PRF393280 QAY393280:QBB393280 QKU393280:QKX393280 QUQ393280:QUT393280 REM393280:REP393280 ROI393280:ROL393280 RYE393280:RYH393280 SIA393280:SID393280 SRW393280:SRZ393280 TBS393280:TBV393280 TLO393280:TLR393280 TVK393280:TVN393280 UFG393280:UFJ393280 UPC393280:UPF393280 UYY393280:UZB393280 VIU393280:VIX393280 VSQ393280:VST393280 WCM393280:WCP393280 WMI393280:WML393280 WWE393280:WWH393280 P458816:U458816 JS458816:JV458816 TO458816:TR458816 ADK458816:ADN458816 ANG458816:ANJ458816 AXC458816:AXF458816 BGY458816:BHB458816 BQU458816:BQX458816 CAQ458816:CAT458816 CKM458816:CKP458816 CUI458816:CUL458816 DEE458816:DEH458816 DOA458816:DOD458816 DXW458816:DXZ458816 EHS458816:EHV458816 ERO458816:ERR458816 FBK458816:FBN458816 FLG458816:FLJ458816 FVC458816:FVF458816 GEY458816:GFB458816 GOU458816:GOX458816 GYQ458816:GYT458816 HIM458816:HIP458816 HSI458816:HSL458816 ICE458816:ICH458816 IMA458816:IMD458816 IVW458816:IVZ458816 JFS458816:JFV458816 JPO458816:JPR458816 JZK458816:JZN458816 KJG458816:KJJ458816 KTC458816:KTF458816 LCY458816:LDB458816 LMU458816:LMX458816 LWQ458816:LWT458816 MGM458816:MGP458816 MQI458816:MQL458816 NAE458816:NAH458816 NKA458816:NKD458816 NTW458816:NTZ458816 ODS458816:ODV458816 ONO458816:ONR458816 OXK458816:OXN458816 PHG458816:PHJ458816 PRC458816:PRF458816 QAY458816:QBB458816 QKU458816:QKX458816 QUQ458816:QUT458816 REM458816:REP458816 ROI458816:ROL458816 RYE458816:RYH458816 SIA458816:SID458816 SRW458816:SRZ458816 TBS458816:TBV458816 TLO458816:TLR458816 TVK458816:TVN458816 UFG458816:UFJ458816 UPC458816:UPF458816 UYY458816:UZB458816 VIU458816:VIX458816 VSQ458816:VST458816 WCM458816:WCP458816 WMI458816:WML458816 WWE458816:WWH458816 P524352:U524352 JS524352:JV524352 TO524352:TR524352 ADK524352:ADN524352 ANG524352:ANJ524352 AXC524352:AXF524352 BGY524352:BHB524352 BQU524352:BQX524352 CAQ524352:CAT524352 CKM524352:CKP524352 CUI524352:CUL524352 DEE524352:DEH524352 DOA524352:DOD524352 DXW524352:DXZ524352 EHS524352:EHV524352 ERO524352:ERR524352 FBK524352:FBN524352 FLG524352:FLJ524352 FVC524352:FVF524352 GEY524352:GFB524352 GOU524352:GOX524352 GYQ524352:GYT524352 HIM524352:HIP524352 HSI524352:HSL524352 ICE524352:ICH524352 IMA524352:IMD524352 IVW524352:IVZ524352 JFS524352:JFV524352 JPO524352:JPR524352 JZK524352:JZN524352 KJG524352:KJJ524352 KTC524352:KTF524352 LCY524352:LDB524352 LMU524352:LMX524352 LWQ524352:LWT524352 MGM524352:MGP524352 MQI524352:MQL524352 NAE524352:NAH524352 NKA524352:NKD524352 NTW524352:NTZ524352 ODS524352:ODV524352 ONO524352:ONR524352 OXK524352:OXN524352 PHG524352:PHJ524352 PRC524352:PRF524352 QAY524352:QBB524352 QKU524352:QKX524352 QUQ524352:QUT524352 REM524352:REP524352 ROI524352:ROL524352 RYE524352:RYH524352 SIA524352:SID524352 SRW524352:SRZ524352 TBS524352:TBV524352 TLO524352:TLR524352 TVK524352:TVN524352 UFG524352:UFJ524352 UPC524352:UPF524352 UYY524352:UZB524352 VIU524352:VIX524352 VSQ524352:VST524352 WCM524352:WCP524352 WMI524352:WML524352 WWE524352:WWH524352 P589888:U589888 JS589888:JV589888 TO589888:TR589888 ADK589888:ADN589888 ANG589888:ANJ589888 AXC589888:AXF589888 BGY589888:BHB589888 BQU589888:BQX589888 CAQ589888:CAT589888 CKM589888:CKP589888 CUI589888:CUL589888 DEE589888:DEH589888 DOA589888:DOD589888 DXW589888:DXZ589888 EHS589888:EHV589888 ERO589888:ERR589888 FBK589888:FBN589888 FLG589888:FLJ589888 FVC589888:FVF589888 GEY589888:GFB589888 GOU589888:GOX589888 GYQ589888:GYT589888 HIM589888:HIP589888 HSI589888:HSL589888 ICE589888:ICH589888 IMA589888:IMD589888 IVW589888:IVZ589888 JFS589888:JFV589888 JPO589888:JPR589888 JZK589888:JZN589888 KJG589888:KJJ589888 KTC589888:KTF589888 LCY589888:LDB589888 LMU589888:LMX589888 LWQ589888:LWT589888 MGM589888:MGP589888 MQI589888:MQL589888 NAE589888:NAH589888 NKA589888:NKD589888 NTW589888:NTZ589888 ODS589888:ODV589888 ONO589888:ONR589888 OXK589888:OXN589888 PHG589888:PHJ589888 PRC589888:PRF589888 QAY589888:QBB589888 QKU589888:QKX589888 QUQ589888:QUT589888 REM589888:REP589888 ROI589888:ROL589888 RYE589888:RYH589888 SIA589888:SID589888 SRW589888:SRZ589888 TBS589888:TBV589888 TLO589888:TLR589888 TVK589888:TVN589888 UFG589888:UFJ589888 UPC589888:UPF589888 UYY589888:UZB589888 VIU589888:VIX589888 VSQ589888:VST589888 WCM589888:WCP589888 WMI589888:WML589888 WWE589888:WWH589888 P655424:U655424 JS655424:JV655424 TO655424:TR655424 ADK655424:ADN655424 ANG655424:ANJ655424 AXC655424:AXF655424 BGY655424:BHB655424 BQU655424:BQX655424 CAQ655424:CAT655424 CKM655424:CKP655424 CUI655424:CUL655424 DEE655424:DEH655424 DOA655424:DOD655424 DXW655424:DXZ655424 EHS655424:EHV655424 ERO655424:ERR655424 FBK655424:FBN655424 FLG655424:FLJ655424 FVC655424:FVF655424 GEY655424:GFB655424 GOU655424:GOX655424 GYQ655424:GYT655424 HIM655424:HIP655424 HSI655424:HSL655424 ICE655424:ICH655424 IMA655424:IMD655424 IVW655424:IVZ655424 JFS655424:JFV655424 JPO655424:JPR655424 JZK655424:JZN655424 KJG655424:KJJ655424 KTC655424:KTF655424 LCY655424:LDB655424 LMU655424:LMX655424 LWQ655424:LWT655424 MGM655424:MGP655424 MQI655424:MQL655424 NAE655424:NAH655424 NKA655424:NKD655424 NTW655424:NTZ655424 ODS655424:ODV655424 ONO655424:ONR655424 OXK655424:OXN655424 PHG655424:PHJ655424 PRC655424:PRF655424 QAY655424:QBB655424 QKU655424:QKX655424 QUQ655424:QUT655424 REM655424:REP655424 ROI655424:ROL655424 RYE655424:RYH655424 SIA655424:SID655424 SRW655424:SRZ655424 TBS655424:TBV655424 TLO655424:TLR655424 TVK655424:TVN655424 UFG655424:UFJ655424 UPC655424:UPF655424 UYY655424:UZB655424 VIU655424:VIX655424 VSQ655424:VST655424 WCM655424:WCP655424 WMI655424:WML655424 WWE655424:WWH655424 P720960:U720960 JS720960:JV720960 TO720960:TR720960 ADK720960:ADN720960 ANG720960:ANJ720960 AXC720960:AXF720960 BGY720960:BHB720960 BQU720960:BQX720960 CAQ720960:CAT720960 CKM720960:CKP720960 CUI720960:CUL720960 DEE720960:DEH720960 DOA720960:DOD720960 DXW720960:DXZ720960 EHS720960:EHV720960 ERO720960:ERR720960 FBK720960:FBN720960 FLG720960:FLJ720960 FVC720960:FVF720960 GEY720960:GFB720960 GOU720960:GOX720960 GYQ720960:GYT720960 HIM720960:HIP720960 HSI720960:HSL720960 ICE720960:ICH720960 IMA720960:IMD720960 IVW720960:IVZ720960 JFS720960:JFV720960 JPO720960:JPR720960 JZK720960:JZN720960 KJG720960:KJJ720960 KTC720960:KTF720960 LCY720960:LDB720960 LMU720960:LMX720960 LWQ720960:LWT720960 MGM720960:MGP720960 MQI720960:MQL720960 NAE720960:NAH720960 NKA720960:NKD720960 NTW720960:NTZ720960 ODS720960:ODV720960 ONO720960:ONR720960 OXK720960:OXN720960 PHG720960:PHJ720960 PRC720960:PRF720960 QAY720960:QBB720960 QKU720960:QKX720960 QUQ720960:QUT720960 REM720960:REP720960 ROI720960:ROL720960 RYE720960:RYH720960 SIA720960:SID720960 SRW720960:SRZ720960 TBS720960:TBV720960 TLO720960:TLR720960 TVK720960:TVN720960 UFG720960:UFJ720960 UPC720960:UPF720960 UYY720960:UZB720960 VIU720960:VIX720960 VSQ720960:VST720960 WCM720960:WCP720960 WMI720960:WML720960 WWE720960:WWH720960 P786496:U786496 JS786496:JV786496 TO786496:TR786496 ADK786496:ADN786496 ANG786496:ANJ786496 AXC786496:AXF786496 BGY786496:BHB786496 BQU786496:BQX786496 CAQ786496:CAT786496 CKM786496:CKP786496 CUI786496:CUL786496 DEE786496:DEH786496 DOA786496:DOD786496 DXW786496:DXZ786496 EHS786496:EHV786496 ERO786496:ERR786496 FBK786496:FBN786496 FLG786496:FLJ786496 FVC786496:FVF786496 GEY786496:GFB786496 GOU786496:GOX786496 GYQ786496:GYT786496 HIM786496:HIP786496 HSI786496:HSL786496 ICE786496:ICH786496 IMA786496:IMD786496 IVW786496:IVZ786496 JFS786496:JFV786496 JPO786496:JPR786496 JZK786496:JZN786496 KJG786496:KJJ786496 KTC786496:KTF786496 LCY786496:LDB786496 LMU786496:LMX786496 LWQ786496:LWT786496 MGM786496:MGP786496 MQI786496:MQL786496 NAE786496:NAH786496 NKA786496:NKD786496 NTW786496:NTZ786496 ODS786496:ODV786496 ONO786496:ONR786496 OXK786496:OXN786496 PHG786496:PHJ786496 PRC786496:PRF786496 QAY786496:QBB786496 QKU786496:QKX786496 QUQ786496:QUT786496 REM786496:REP786496 ROI786496:ROL786496 RYE786496:RYH786496 SIA786496:SID786496 SRW786496:SRZ786496 TBS786496:TBV786496 TLO786496:TLR786496 TVK786496:TVN786496 UFG786496:UFJ786496 UPC786496:UPF786496 UYY786496:UZB786496 VIU786496:VIX786496 VSQ786496:VST786496 WCM786496:WCP786496 WMI786496:WML786496 WWE786496:WWH786496 P852032:U852032 JS852032:JV852032 TO852032:TR852032 ADK852032:ADN852032 ANG852032:ANJ852032 AXC852032:AXF852032 BGY852032:BHB852032 BQU852032:BQX852032 CAQ852032:CAT852032 CKM852032:CKP852032 CUI852032:CUL852032 DEE852032:DEH852032 DOA852032:DOD852032 DXW852032:DXZ852032 EHS852032:EHV852032 ERO852032:ERR852032 FBK852032:FBN852032 FLG852032:FLJ852032 FVC852032:FVF852032 GEY852032:GFB852032 GOU852032:GOX852032 GYQ852032:GYT852032 HIM852032:HIP852032 HSI852032:HSL852032 ICE852032:ICH852032 IMA852032:IMD852032 IVW852032:IVZ852032 JFS852032:JFV852032 JPO852032:JPR852032 JZK852032:JZN852032 KJG852032:KJJ852032 KTC852032:KTF852032 LCY852032:LDB852032 LMU852032:LMX852032 LWQ852032:LWT852032 MGM852032:MGP852032 MQI852032:MQL852032 NAE852032:NAH852032 NKA852032:NKD852032 NTW852032:NTZ852032 ODS852032:ODV852032 ONO852032:ONR852032 OXK852032:OXN852032 PHG852032:PHJ852032 PRC852032:PRF852032 QAY852032:QBB852032 QKU852032:QKX852032 QUQ852032:QUT852032 REM852032:REP852032 ROI852032:ROL852032 RYE852032:RYH852032 SIA852032:SID852032 SRW852032:SRZ852032 TBS852032:TBV852032 TLO852032:TLR852032 TVK852032:TVN852032 UFG852032:UFJ852032 UPC852032:UPF852032 UYY852032:UZB852032 VIU852032:VIX852032 VSQ852032:VST852032 WCM852032:WCP852032 WMI852032:WML852032 WWE852032:WWH852032 P917568:U917568 JS917568:JV917568 TO917568:TR917568 ADK917568:ADN917568 ANG917568:ANJ917568 AXC917568:AXF917568 BGY917568:BHB917568 BQU917568:BQX917568 CAQ917568:CAT917568 CKM917568:CKP917568 CUI917568:CUL917568 DEE917568:DEH917568 DOA917568:DOD917568 DXW917568:DXZ917568 EHS917568:EHV917568 ERO917568:ERR917568 FBK917568:FBN917568 FLG917568:FLJ917568 FVC917568:FVF917568 GEY917568:GFB917568 GOU917568:GOX917568 GYQ917568:GYT917568 HIM917568:HIP917568 HSI917568:HSL917568 ICE917568:ICH917568 IMA917568:IMD917568 IVW917568:IVZ917568 JFS917568:JFV917568 JPO917568:JPR917568 JZK917568:JZN917568 KJG917568:KJJ917568 KTC917568:KTF917568 LCY917568:LDB917568 LMU917568:LMX917568 LWQ917568:LWT917568 MGM917568:MGP917568 MQI917568:MQL917568 NAE917568:NAH917568 NKA917568:NKD917568 NTW917568:NTZ917568 ODS917568:ODV917568 ONO917568:ONR917568 OXK917568:OXN917568 PHG917568:PHJ917568 PRC917568:PRF917568 QAY917568:QBB917568 QKU917568:QKX917568 QUQ917568:QUT917568 REM917568:REP917568 ROI917568:ROL917568 RYE917568:RYH917568 SIA917568:SID917568 SRW917568:SRZ917568 TBS917568:TBV917568 TLO917568:TLR917568 TVK917568:TVN917568 UFG917568:UFJ917568 UPC917568:UPF917568 UYY917568:UZB917568 VIU917568:VIX917568 VSQ917568:VST917568 WCM917568:WCP917568 WMI917568:WML917568 WWE917568:WWH917568 P983104:U983104 JS983104:JV983104 TO983104:TR983104 ADK983104:ADN983104 ANG983104:ANJ983104 AXC983104:AXF983104 BGY983104:BHB983104 BQU983104:BQX983104 CAQ983104:CAT983104 CKM983104:CKP983104 CUI983104:CUL983104 DEE983104:DEH983104 DOA983104:DOD983104 DXW983104:DXZ983104 EHS983104:EHV983104 ERO983104:ERR983104 FBK983104:FBN983104 FLG983104:FLJ983104 FVC983104:FVF983104 GEY983104:GFB983104 GOU983104:GOX983104 GYQ983104:GYT983104 HIM983104:HIP983104 HSI983104:HSL983104 ICE983104:ICH983104 IMA983104:IMD983104 IVW983104:IVZ983104 JFS983104:JFV983104 JPO983104:JPR983104 JZK983104:JZN983104 KJG983104:KJJ983104 KTC983104:KTF983104 LCY983104:LDB983104 LMU983104:LMX983104 LWQ983104:LWT983104 MGM983104:MGP983104 MQI983104:MQL983104 NAE983104:NAH983104 NKA983104:NKD983104 NTW983104:NTZ983104 ODS983104:ODV983104 ONO983104:ONR983104 OXK983104:OXN983104 PHG983104:PHJ983104 PRC983104:PRF983104 QAY983104:QBB983104 QKU983104:QKX983104 QUQ983104:QUT983104 REM983104:REP983104 ROI983104:ROL983104 RYE983104:RYH983104 SIA983104:SID983104 SRW983104:SRZ983104 TBS983104:TBV983104 TLO983104:TLR983104 TVK983104:TVN983104 UFG983104:UFJ983104 UPC983104:UPF983104 UYY983104:UZB983104 VIU983104:VIX983104 VSQ983104:VST983104 WCM983104:WCP983104 WMI983104:WML983104 WWE983104:WWH983104 H65562:U65566 JN65562:JV65566 TJ65562:TR65566 ADF65562:ADN65566 ANB65562:ANJ65566 AWX65562:AXF65566 BGT65562:BHB65566 BQP65562:BQX65566 CAL65562:CAT65566 CKH65562:CKP65566 CUD65562:CUL65566 DDZ65562:DEH65566 DNV65562:DOD65566 DXR65562:DXZ65566 EHN65562:EHV65566 ERJ65562:ERR65566 FBF65562:FBN65566 FLB65562:FLJ65566 FUX65562:FVF65566 GET65562:GFB65566 GOP65562:GOX65566 GYL65562:GYT65566 HIH65562:HIP65566 HSD65562:HSL65566 IBZ65562:ICH65566 ILV65562:IMD65566 IVR65562:IVZ65566 JFN65562:JFV65566 JPJ65562:JPR65566 JZF65562:JZN65566 KJB65562:KJJ65566 KSX65562:KTF65566 LCT65562:LDB65566 LMP65562:LMX65566 LWL65562:LWT65566 MGH65562:MGP65566 MQD65562:MQL65566 MZZ65562:NAH65566 NJV65562:NKD65566 NTR65562:NTZ65566 ODN65562:ODV65566 ONJ65562:ONR65566 OXF65562:OXN65566 PHB65562:PHJ65566 PQX65562:PRF65566 QAT65562:QBB65566 QKP65562:QKX65566 QUL65562:QUT65566 REH65562:REP65566 ROD65562:ROL65566 RXZ65562:RYH65566 SHV65562:SID65566 SRR65562:SRZ65566 TBN65562:TBV65566 TLJ65562:TLR65566 TVF65562:TVN65566 UFB65562:UFJ65566 UOX65562:UPF65566 UYT65562:UZB65566 VIP65562:VIX65566 VSL65562:VST65566 WCH65562:WCP65566 WMD65562:WML65566 WVZ65562:WWH65566 H131098:U131102 JN131098:JV131102 TJ131098:TR131102 ADF131098:ADN131102 ANB131098:ANJ131102 AWX131098:AXF131102 BGT131098:BHB131102 BQP131098:BQX131102 CAL131098:CAT131102 CKH131098:CKP131102 CUD131098:CUL131102 DDZ131098:DEH131102 DNV131098:DOD131102 DXR131098:DXZ131102 EHN131098:EHV131102 ERJ131098:ERR131102 FBF131098:FBN131102 FLB131098:FLJ131102 FUX131098:FVF131102 GET131098:GFB131102 GOP131098:GOX131102 GYL131098:GYT131102 HIH131098:HIP131102 HSD131098:HSL131102 IBZ131098:ICH131102 ILV131098:IMD131102 IVR131098:IVZ131102 JFN131098:JFV131102 JPJ131098:JPR131102 JZF131098:JZN131102 KJB131098:KJJ131102 KSX131098:KTF131102 LCT131098:LDB131102 LMP131098:LMX131102 LWL131098:LWT131102 MGH131098:MGP131102 MQD131098:MQL131102 MZZ131098:NAH131102 NJV131098:NKD131102 NTR131098:NTZ131102 ODN131098:ODV131102 ONJ131098:ONR131102 OXF131098:OXN131102 PHB131098:PHJ131102 PQX131098:PRF131102 QAT131098:QBB131102 QKP131098:QKX131102 QUL131098:QUT131102 REH131098:REP131102 ROD131098:ROL131102 RXZ131098:RYH131102 SHV131098:SID131102 SRR131098:SRZ131102 TBN131098:TBV131102 TLJ131098:TLR131102 TVF131098:TVN131102 UFB131098:UFJ131102 UOX131098:UPF131102 UYT131098:UZB131102 VIP131098:VIX131102 VSL131098:VST131102 WCH131098:WCP131102 WMD131098:WML131102 WVZ131098:WWH131102 H196634:U196638 JN196634:JV196638 TJ196634:TR196638 ADF196634:ADN196638 ANB196634:ANJ196638 AWX196634:AXF196638 BGT196634:BHB196638 BQP196634:BQX196638 CAL196634:CAT196638 CKH196634:CKP196638 CUD196634:CUL196638 DDZ196634:DEH196638 DNV196634:DOD196638 DXR196634:DXZ196638 EHN196634:EHV196638 ERJ196634:ERR196638 FBF196634:FBN196638 FLB196634:FLJ196638 FUX196634:FVF196638 GET196634:GFB196638 GOP196634:GOX196638 GYL196634:GYT196638 HIH196634:HIP196638 HSD196634:HSL196638 IBZ196634:ICH196638 ILV196634:IMD196638 IVR196634:IVZ196638 JFN196634:JFV196638 JPJ196634:JPR196638 JZF196634:JZN196638 KJB196634:KJJ196638 KSX196634:KTF196638 LCT196634:LDB196638 LMP196634:LMX196638 LWL196634:LWT196638 MGH196634:MGP196638 MQD196634:MQL196638 MZZ196634:NAH196638 NJV196634:NKD196638 NTR196634:NTZ196638 ODN196634:ODV196638 ONJ196634:ONR196638 OXF196634:OXN196638 PHB196634:PHJ196638 PQX196634:PRF196638 QAT196634:QBB196638 QKP196634:QKX196638 QUL196634:QUT196638 REH196634:REP196638 ROD196634:ROL196638 RXZ196634:RYH196638 SHV196634:SID196638 SRR196634:SRZ196638 TBN196634:TBV196638 TLJ196634:TLR196638 TVF196634:TVN196638 UFB196634:UFJ196638 UOX196634:UPF196638 UYT196634:UZB196638 VIP196634:VIX196638 VSL196634:VST196638 WCH196634:WCP196638 WMD196634:WML196638 WVZ196634:WWH196638 H262170:U262174 JN262170:JV262174 TJ262170:TR262174 ADF262170:ADN262174 ANB262170:ANJ262174 AWX262170:AXF262174 BGT262170:BHB262174 BQP262170:BQX262174 CAL262170:CAT262174 CKH262170:CKP262174 CUD262170:CUL262174 DDZ262170:DEH262174 DNV262170:DOD262174 DXR262170:DXZ262174 EHN262170:EHV262174 ERJ262170:ERR262174 FBF262170:FBN262174 FLB262170:FLJ262174 FUX262170:FVF262174 GET262170:GFB262174 GOP262170:GOX262174 GYL262170:GYT262174 HIH262170:HIP262174 HSD262170:HSL262174 IBZ262170:ICH262174 ILV262170:IMD262174 IVR262170:IVZ262174 JFN262170:JFV262174 JPJ262170:JPR262174 JZF262170:JZN262174 KJB262170:KJJ262174 KSX262170:KTF262174 LCT262170:LDB262174 LMP262170:LMX262174 LWL262170:LWT262174 MGH262170:MGP262174 MQD262170:MQL262174 MZZ262170:NAH262174 NJV262170:NKD262174 NTR262170:NTZ262174 ODN262170:ODV262174 ONJ262170:ONR262174 OXF262170:OXN262174 PHB262170:PHJ262174 PQX262170:PRF262174 QAT262170:QBB262174 QKP262170:QKX262174 QUL262170:QUT262174 REH262170:REP262174 ROD262170:ROL262174 RXZ262170:RYH262174 SHV262170:SID262174 SRR262170:SRZ262174 TBN262170:TBV262174 TLJ262170:TLR262174 TVF262170:TVN262174 UFB262170:UFJ262174 UOX262170:UPF262174 UYT262170:UZB262174 VIP262170:VIX262174 VSL262170:VST262174 WCH262170:WCP262174 WMD262170:WML262174 WVZ262170:WWH262174 H327706:U327710 JN327706:JV327710 TJ327706:TR327710 ADF327706:ADN327710 ANB327706:ANJ327710 AWX327706:AXF327710 BGT327706:BHB327710 BQP327706:BQX327710 CAL327706:CAT327710 CKH327706:CKP327710 CUD327706:CUL327710 DDZ327706:DEH327710 DNV327706:DOD327710 DXR327706:DXZ327710 EHN327706:EHV327710 ERJ327706:ERR327710 FBF327706:FBN327710 FLB327706:FLJ327710 FUX327706:FVF327710 GET327706:GFB327710 GOP327706:GOX327710 GYL327706:GYT327710 HIH327706:HIP327710 HSD327706:HSL327710 IBZ327706:ICH327710 ILV327706:IMD327710 IVR327706:IVZ327710 JFN327706:JFV327710 JPJ327706:JPR327710 JZF327706:JZN327710 KJB327706:KJJ327710 KSX327706:KTF327710 LCT327706:LDB327710 LMP327706:LMX327710 LWL327706:LWT327710 MGH327706:MGP327710 MQD327706:MQL327710 MZZ327706:NAH327710 NJV327706:NKD327710 NTR327706:NTZ327710 ODN327706:ODV327710 ONJ327706:ONR327710 OXF327706:OXN327710 PHB327706:PHJ327710 PQX327706:PRF327710 QAT327706:QBB327710 QKP327706:QKX327710 QUL327706:QUT327710 REH327706:REP327710 ROD327706:ROL327710 RXZ327706:RYH327710 SHV327706:SID327710 SRR327706:SRZ327710 TBN327706:TBV327710 TLJ327706:TLR327710 TVF327706:TVN327710 UFB327706:UFJ327710 UOX327706:UPF327710 UYT327706:UZB327710 VIP327706:VIX327710 VSL327706:VST327710 WCH327706:WCP327710 WMD327706:WML327710 WVZ327706:WWH327710 H393242:U393246 JN393242:JV393246 TJ393242:TR393246 ADF393242:ADN393246 ANB393242:ANJ393246 AWX393242:AXF393246 BGT393242:BHB393246 BQP393242:BQX393246 CAL393242:CAT393246 CKH393242:CKP393246 CUD393242:CUL393246 DDZ393242:DEH393246 DNV393242:DOD393246 DXR393242:DXZ393246 EHN393242:EHV393246 ERJ393242:ERR393246 FBF393242:FBN393246 FLB393242:FLJ393246 FUX393242:FVF393246 GET393242:GFB393246 GOP393242:GOX393246 GYL393242:GYT393246 HIH393242:HIP393246 HSD393242:HSL393246 IBZ393242:ICH393246 ILV393242:IMD393246 IVR393242:IVZ393246 JFN393242:JFV393246 JPJ393242:JPR393246 JZF393242:JZN393246 KJB393242:KJJ393246 KSX393242:KTF393246 LCT393242:LDB393246 LMP393242:LMX393246 LWL393242:LWT393246 MGH393242:MGP393246 MQD393242:MQL393246 MZZ393242:NAH393246 NJV393242:NKD393246 NTR393242:NTZ393246 ODN393242:ODV393246 ONJ393242:ONR393246 OXF393242:OXN393246 PHB393242:PHJ393246 PQX393242:PRF393246 QAT393242:QBB393246 QKP393242:QKX393246 QUL393242:QUT393246 REH393242:REP393246 ROD393242:ROL393246 RXZ393242:RYH393246 SHV393242:SID393246 SRR393242:SRZ393246 TBN393242:TBV393246 TLJ393242:TLR393246 TVF393242:TVN393246 UFB393242:UFJ393246 UOX393242:UPF393246 UYT393242:UZB393246 VIP393242:VIX393246 VSL393242:VST393246 WCH393242:WCP393246 WMD393242:WML393246 WVZ393242:WWH393246 H458778:U458782 JN458778:JV458782 TJ458778:TR458782 ADF458778:ADN458782 ANB458778:ANJ458782 AWX458778:AXF458782 BGT458778:BHB458782 BQP458778:BQX458782 CAL458778:CAT458782 CKH458778:CKP458782 CUD458778:CUL458782 DDZ458778:DEH458782 DNV458778:DOD458782 DXR458778:DXZ458782 EHN458778:EHV458782 ERJ458778:ERR458782 FBF458778:FBN458782 FLB458778:FLJ458782 FUX458778:FVF458782 GET458778:GFB458782 GOP458778:GOX458782 GYL458778:GYT458782 HIH458778:HIP458782 HSD458778:HSL458782 IBZ458778:ICH458782 ILV458778:IMD458782 IVR458778:IVZ458782 JFN458778:JFV458782 JPJ458778:JPR458782 JZF458778:JZN458782 KJB458778:KJJ458782 KSX458778:KTF458782 LCT458778:LDB458782 LMP458778:LMX458782 LWL458778:LWT458782 MGH458778:MGP458782 MQD458778:MQL458782 MZZ458778:NAH458782 NJV458778:NKD458782 NTR458778:NTZ458782 ODN458778:ODV458782 ONJ458778:ONR458782 OXF458778:OXN458782 PHB458778:PHJ458782 PQX458778:PRF458782 QAT458778:QBB458782 QKP458778:QKX458782 QUL458778:QUT458782 REH458778:REP458782 ROD458778:ROL458782 RXZ458778:RYH458782 SHV458778:SID458782 SRR458778:SRZ458782 TBN458778:TBV458782 TLJ458778:TLR458782 TVF458778:TVN458782 UFB458778:UFJ458782 UOX458778:UPF458782 UYT458778:UZB458782 VIP458778:VIX458782 VSL458778:VST458782 WCH458778:WCP458782 WMD458778:WML458782 WVZ458778:WWH458782 H524314:U524318 JN524314:JV524318 TJ524314:TR524318 ADF524314:ADN524318 ANB524314:ANJ524318 AWX524314:AXF524318 BGT524314:BHB524318 BQP524314:BQX524318 CAL524314:CAT524318 CKH524314:CKP524318 CUD524314:CUL524318 DDZ524314:DEH524318 DNV524314:DOD524318 DXR524314:DXZ524318 EHN524314:EHV524318 ERJ524314:ERR524318 FBF524314:FBN524318 FLB524314:FLJ524318 FUX524314:FVF524318 GET524314:GFB524318 GOP524314:GOX524318 GYL524314:GYT524318 HIH524314:HIP524318 HSD524314:HSL524318 IBZ524314:ICH524318 ILV524314:IMD524318 IVR524314:IVZ524318 JFN524314:JFV524318 JPJ524314:JPR524318 JZF524314:JZN524318 KJB524314:KJJ524318 KSX524314:KTF524318 LCT524314:LDB524318 LMP524314:LMX524318 LWL524314:LWT524318 MGH524314:MGP524318 MQD524314:MQL524318 MZZ524314:NAH524318 NJV524314:NKD524318 NTR524314:NTZ524318 ODN524314:ODV524318 ONJ524314:ONR524318 OXF524314:OXN524318 PHB524314:PHJ524318 PQX524314:PRF524318 QAT524314:QBB524318 QKP524314:QKX524318 QUL524314:QUT524318 REH524314:REP524318 ROD524314:ROL524318 RXZ524314:RYH524318 SHV524314:SID524318 SRR524314:SRZ524318 TBN524314:TBV524318 TLJ524314:TLR524318 TVF524314:TVN524318 UFB524314:UFJ524318 UOX524314:UPF524318 UYT524314:UZB524318 VIP524314:VIX524318 VSL524314:VST524318 WCH524314:WCP524318 WMD524314:WML524318 WVZ524314:WWH524318 H589850:U589854 JN589850:JV589854 TJ589850:TR589854 ADF589850:ADN589854 ANB589850:ANJ589854 AWX589850:AXF589854 BGT589850:BHB589854 BQP589850:BQX589854 CAL589850:CAT589854 CKH589850:CKP589854 CUD589850:CUL589854 DDZ589850:DEH589854 DNV589850:DOD589854 DXR589850:DXZ589854 EHN589850:EHV589854 ERJ589850:ERR589854 FBF589850:FBN589854 FLB589850:FLJ589854 FUX589850:FVF589854 GET589850:GFB589854 GOP589850:GOX589854 GYL589850:GYT589854 HIH589850:HIP589854 HSD589850:HSL589854 IBZ589850:ICH589854 ILV589850:IMD589854 IVR589850:IVZ589854 JFN589850:JFV589854 JPJ589850:JPR589854 JZF589850:JZN589854 KJB589850:KJJ589854 KSX589850:KTF589854 LCT589850:LDB589854 LMP589850:LMX589854 LWL589850:LWT589854 MGH589850:MGP589854 MQD589850:MQL589854 MZZ589850:NAH589854 NJV589850:NKD589854 NTR589850:NTZ589854 ODN589850:ODV589854 ONJ589850:ONR589854 OXF589850:OXN589854 PHB589850:PHJ589854 PQX589850:PRF589854 QAT589850:QBB589854 QKP589850:QKX589854 QUL589850:QUT589854 REH589850:REP589854 ROD589850:ROL589854 RXZ589850:RYH589854 SHV589850:SID589854 SRR589850:SRZ589854 TBN589850:TBV589854 TLJ589850:TLR589854 TVF589850:TVN589854 UFB589850:UFJ589854 UOX589850:UPF589854 UYT589850:UZB589854 VIP589850:VIX589854 VSL589850:VST589854 WCH589850:WCP589854 WMD589850:WML589854 WVZ589850:WWH589854 H655386:U655390 JN655386:JV655390 TJ655386:TR655390 ADF655386:ADN655390 ANB655386:ANJ655390 AWX655386:AXF655390 BGT655386:BHB655390 BQP655386:BQX655390 CAL655386:CAT655390 CKH655386:CKP655390 CUD655386:CUL655390 DDZ655386:DEH655390 DNV655386:DOD655390 DXR655386:DXZ655390 EHN655386:EHV655390 ERJ655386:ERR655390 FBF655386:FBN655390 FLB655386:FLJ655390 FUX655386:FVF655390 GET655386:GFB655390 GOP655386:GOX655390 GYL655386:GYT655390 HIH655386:HIP655390 HSD655386:HSL655390 IBZ655386:ICH655390 ILV655386:IMD655390 IVR655386:IVZ655390 JFN655386:JFV655390 JPJ655386:JPR655390 JZF655386:JZN655390 KJB655386:KJJ655390 KSX655386:KTF655390 LCT655386:LDB655390 LMP655386:LMX655390 LWL655386:LWT655390 MGH655386:MGP655390 MQD655386:MQL655390 MZZ655386:NAH655390 NJV655386:NKD655390 NTR655386:NTZ655390 ODN655386:ODV655390 ONJ655386:ONR655390 OXF655386:OXN655390 PHB655386:PHJ655390 PQX655386:PRF655390 QAT655386:QBB655390 QKP655386:QKX655390 QUL655386:QUT655390 REH655386:REP655390 ROD655386:ROL655390 RXZ655386:RYH655390 SHV655386:SID655390 SRR655386:SRZ655390 TBN655386:TBV655390 TLJ655386:TLR655390 TVF655386:TVN655390 UFB655386:UFJ655390 UOX655386:UPF655390 UYT655386:UZB655390 VIP655386:VIX655390 VSL655386:VST655390 WCH655386:WCP655390 WMD655386:WML655390 WVZ655386:WWH655390 H720922:U720926 JN720922:JV720926 TJ720922:TR720926 ADF720922:ADN720926 ANB720922:ANJ720926 AWX720922:AXF720926 BGT720922:BHB720926 BQP720922:BQX720926 CAL720922:CAT720926 CKH720922:CKP720926 CUD720922:CUL720926 DDZ720922:DEH720926 DNV720922:DOD720926 DXR720922:DXZ720926 EHN720922:EHV720926 ERJ720922:ERR720926 FBF720922:FBN720926 FLB720922:FLJ720926 FUX720922:FVF720926 GET720922:GFB720926 GOP720922:GOX720926 GYL720922:GYT720926 HIH720922:HIP720926 HSD720922:HSL720926 IBZ720922:ICH720926 ILV720922:IMD720926 IVR720922:IVZ720926 JFN720922:JFV720926 JPJ720922:JPR720926 JZF720922:JZN720926 KJB720922:KJJ720926 KSX720922:KTF720926 LCT720922:LDB720926 LMP720922:LMX720926 LWL720922:LWT720926 MGH720922:MGP720926 MQD720922:MQL720926 MZZ720922:NAH720926 NJV720922:NKD720926 NTR720922:NTZ720926 ODN720922:ODV720926 ONJ720922:ONR720926 OXF720922:OXN720926 PHB720922:PHJ720926 PQX720922:PRF720926 QAT720922:QBB720926 QKP720922:QKX720926 QUL720922:QUT720926 REH720922:REP720926 ROD720922:ROL720926 RXZ720922:RYH720926 SHV720922:SID720926 SRR720922:SRZ720926 TBN720922:TBV720926 TLJ720922:TLR720926 TVF720922:TVN720926 UFB720922:UFJ720926 UOX720922:UPF720926 UYT720922:UZB720926 VIP720922:VIX720926 VSL720922:VST720926 WCH720922:WCP720926 WMD720922:WML720926 WVZ720922:WWH720926 H786458:U786462 JN786458:JV786462 TJ786458:TR786462 ADF786458:ADN786462 ANB786458:ANJ786462 AWX786458:AXF786462 BGT786458:BHB786462 BQP786458:BQX786462 CAL786458:CAT786462 CKH786458:CKP786462 CUD786458:CUL786462 DDZ786458:DEH786462 DNV786458:DOD786462 DXR786458:DXZ786462 EHN786458:EHV786462 ERJ786458:ERR786462 FBF786458:FBN786462 FLB786458:FLJ786462 FUX786458:FVF786462 GET786458:GFB786462 GOP786458:GOX786462 GYL786458:GYT786462 HIH786458:HIP786462 HSD786458:HSL786462 IBZ786458:ICH786462 ILV786458:IMD786462 IVR786458:IVZ786462 JFN786458:JFV786462 JPJ786458:JPR786462 JZF786458:JZN786462 KJB786458:KJJ786462 KSX786458:KTF786462 LCT786458:LDB786462 LMP786458:LMX786462 LWL786458:LWT786462 MGH786458:MGP786462 MQD786458:MQL786462 MZZ786458:NAH786462 NJV786458:NKD786462 NTR786458:NTZ786462 ODN786458:ODV786462 ONJ786458:ONR786462 OXF786458:OXN786462 PHB786458:PHJ786462 PQX786458:PRF786462 QAT786458:QBB786462 QKP786458:QKX786462 QUL786458:QUT786462 REH786458:REP786462 ROD786458:ROL786462 RXZ786458:RYH786462 SHV786458:SID786462 SRR786458:SRZ786462 TBN786458:TBV786462 TLJ786458:TLR786462 TVF786458:TVN786462 UFB786458:UFJ786462 UOX786458:UPF786462 UYT786458:UZB786462 VIP786458:VIX786462 VSL786458:VST786462 WCH786458:WCP786462 WMD786458:WML786462 WVZ786458:WWH786462 H851994:U851998 JN851994:JV851998 TJ851994:TR851998 ADF851994:ADN851998 ANB851994:ANJ851998 AWX851994:AXF851998 BGT851994:BHB851998 BQP851994:BQX851998 CAL851994:CAT851998 CKH851994:CKP851998 CUD851994:CUL851998 DDZ851994:DEH851998 DNV851994:DOD851998 DXR851994:DXZ851998 EHN851994:EHV851998 ERJ851994:ERR851998 FBF851994:FBN851998 FLB851994:FLJ851998 FUX851994:FVF851998 GET851994:GFB851998 GOP851994:GOX851998 GYL851994:GYT851998 HIH851994:HIP851998 HSD851994:HSL851998 IBZ851994:ICH851998 ILV851994:IMD851998 IVR851994:IVZ851998 JFN851994:JFV851998 JPJ851994:JPR851998 JZF851994:JZN851998 KJB851994:KJJ851998 KSX851994:KTF851998 LCT851994:LDB851998 LMP851994:LMX851998 LWL851994:LWT851998 MGH851994:MGP851998 MQD851994:MQL851998 MZZ851994:NAH851998 NJV851994:NKD851998 NTR851994:NTZ851998 ODN851994:ODV851998 ONJ851994:ONR851998 OXF851994:OXN851998 PHB851994:PHJ851998 PQX851994:PRF851998 QAT851994:QBB851998 QKP851994:QKX851998 QUL851994:QUT851998 REH851994:REP851998 ROD851994:ROL851998 RXZ851994:RYH851998 SHV851994:SID851998 SRR851994:SRZ851998 TBN851994:TBV851998 TLJ851994:TLR851998 TVF851994:TVN851998 UFB851994:UFJ851998 UOX851994:UPF851998 UYT851994:UZB851998 VIP851994:VIX851998 VSL851994:VST851998 WCH851994:WCP851998 WMD851994:WML851998 WVZ851994:WWH851998 H917530:U917534 JN917530:JV917534 TJ917530:TR917534 ADF917530:ADN917534 ANB917530:ANJ917534 AWX917530:AXF917534 BGT917530:BHB917534 BQP917530:BQX917534 CAL917530:CAT917534 CKH917530:CKP917534 CUD917530:CUL917534 DDZ917530:DEH917534 DNV917530:DOD917534 DXR917530:DXZ917534 EHN917530:EHV917534 ERJ917530:ERR917534 FBF917530:FBN917534 FLB917530:FLJ917534 FUX917530:FVF917534 GET917530:GFB917534 GOP917530:GOX917534 GYL917530:GYT917534 HIH917530:HIP917534 HSD917530:HSL917534 IBZ917530:ICH917534 ILV917530:IMD917534 IVR917530:IVZ917534 JFN917530:JFV917534 JPJ917530:JPR917534 JZF917530:JZN917534 KJB917530:KJJ917534 KSX917530:KTF917534 LCT917530:LDB917534 LMP917530:LMX917534 LWL917530:LWT917534 MGH917530:MGP917534 MQD917530:MQL917534 MZZ917530:NAH917534 NJV917530:NKD917534 NTR917530:NTZ917534 ODN917530:ODV917534 ONJ917530:ONR917534 OXF917530:OXN917534 PHB917530:PHJ917534 PQX917530:PRF917534 QAT917530:QBB917534 QKP917530:QKX917534 QUL917530:QUT917534 REH917530:REP917534 ROD917530:ROL917534 RXZ917530:RYH917534 SHV917530:SID917534 SRR917530:SRZ917534 TBN917530:TBV917534 TLJ917530:TLR917534 TVF917530:TVN917534 UFB917530:UFJ917534 UOX917530:UPF917534 UYT917530:UZB917534 VIP917530:VIX917534 VSL917530:VST917534 WCH917530:WCP917534 WMD917530:WML917534 WVZ917530:WWH917534 H983066:U983070 JN983066:JV983070 TJ983066:TR983070 ADF983066:ADN983070 ANB983066:ANJ983070 AWX983066:AXF983070 BGT983066:BHB983070 BQP983066:BQX983070 CAL983066:CAT983070 CKH983066:CKP983070 CUD983066:CUL983070 DDZ983066:DEH983070 DNV983066:DOD983070 DXR983066:DXZ983070 EHN983066:EHV983070 ERJ983066:ERR983070 FBF983066:FBN983070 FLB983066:FLJ983070 FUX983066:FVF983070 GET983066:GFB983070 GOP983066:GOX983070 GYL983066:GYT983070 HIH983066:HIP983070 HSD983066:HSL983070 IBZ983066:ICH983070 ILV983066:IMD983070 IVR983066:IVZ983070 JFN983066:JFV983070 JPJ983066:JPR983070 JZF983066:JZN983070 KJB983066:KJJ983070 KSX983066:KTF983070 LCT983066:LDB983070 LMP983066:LMX983070 LWL983066:LWT983070 MGH983066:MGP983070 MQD983066:MQL983070 MZZ983066:NAH983070 NJV983066:NKD983070 NTR983066:NTZ983070 ODN983066:ODV983070 ONJ983066:ONR983070 OXF983066:OXN983070 PHB983066:PHJ983070 PQX983066:PRF983070 QAT983066:QBB983070 QKP983066:QKX983070 QUL983066:QUT983070 REH983066:REP983070 ROD983066:ROL983070 RXZ983066:RYH983070 SHV983066:SID983070 SRR983066:SRZ983070 TBN983066:TBV983070 TLJ983066:TLR983070 TVF983066:TVN983070 UFB983066:UFJ983070 UOX983066:UPF983070 UYT983066:UZB983070 VIP983066:VIX983070 VSL983066:VST983070 WCH983066:WCP983070 WMD983066:WML983070 JS77:JV77 TO77:TR77 ADK77:ADN77 ANG77:ANJ77 AXC77:AXF77 BGY77:BHB77 BQU77:BQX77 CAQ77:CAT77 CKM77:CKP77 CUI77:CUL77 DEE77:DEH77 DOA77:DOD77 DXW77:DXZ77 EHS77:EHV77 ERO77:ERR77 FBK77:FBN77 FLG77:FLJ77 FVC77:FVF77 GEY77:GFB77 GOU77:GOX77 GYQ77:GYT77 HIM77:HIP77 HSI77:HSL77 ICE77:ICH77 IMA77:IMD77 IVW77:IVZ77 JFS77:JFV77 JPO77:JPR77 JZK77:JZN77 KJG77:KJJ77 KTC77:KTF77 LCY77:LDB77 LMU77:LMX77 LWQ77:LWT77 MGM77:MGP77 MQI77:MQL77 NAE77:NAH77 NKA77:NKD77 NTW77:NTZ77 ODS77:ODV77 ONO77:ONR77 OXK77:OXN77 PHG77:PHJ77 PRC77:PRF77 QAY77:QBB77 QKU77:QKX77 QUQ77:QUT77 REM77:REP77 ROI77:ROL77 RYE77:RYH77 SIA77:SID77 SRW77:SRZ77 TBS77:TBV77 TLO77:TLR77 TVK77:TVN77 UFG77:UFJ77 UPC77:UPF77 UYY77:UZB77 VIU77:VIX77 VSQ77:VST77 WCM77:WCP77 WMI77:WML77 WWE77:WWH77 JZ6:KB12 TV6:TX12 ADR6:ADT12 ANN6:ANP12 AXJ6:AXL12 BHF6:BHH12 BRB6:BRD12 CAX6:CAZ12 CKT6:CKV12 CUP6:CUR12 DEL6:DEN12 DOH6:DOJ12 DYD6:DYF12 EHZ6:EIB12 ERV6:ERX12 FBR6:FBT12 FLN6:FLP12 FVJ6:FVL12 GFF6:GFH12 GPB6:GPD12 GYX6:GYZ12 HIT6:HIV12 HSP6:HSR12 ICL6:ICN12 IMH6:IMJ12 IWD6:IWF12 JFZ6:JGB12 JPV6:JPX12 JZR6:JZT12 KJN6:KJP12 KTJ6:KTL12 LDF6:LDH12 LNB6:LND12 LWX6:LWZ12 MGT6:MGV12 MQP6:MQR12 NAL6:NAN12 NKH6:NKJ12 NUD6:NUF12 ODZ6:OEB12 ONV6:ONX12 OXR6:OXT12 PHN6:PHP12 PRJ6:PRL12 QBF6:QBH12 QLB6:QLD12 QUX6:QUZ12 RET6:REV12 ROP6:ROR12 RYL6:RYN12 SIH6:SIJ12 SSD6:SSF12 TBZ6:TCB12 TLV6:TLX12 TVR6:TVT12 UFN6:UFP12 UPJ6:UPL12 UZF6:UZH12 VJB6:VJD12 VSX6:VSZ12 WCT6:WCV12 WMP6:WMR12 WWL6:WWN12 JL5:KE5 TH5:UA5 ADD5:ADW5 AMZ5:ANS5 AWV5:AXO5 BGR5:BHK5 BQN5:BRG5 CAJ5:CBC5 CKF5:CKY5 CUB5:CUU5 DDX5:DEQ5 DNT5:DOM5 DXP5:DYI5 EHL5:EIE5 ERH5:ESA5 FBD5:FBW5 FKZ5:FLS5 FUV5:FVO5 GER5:GFK5 GON5:GPG5 GYJ5:GZC5 HIF5:HIY5 HSB5:HSU5 IBX5:ICQ5 ILT5:IMM5 IVP5:IWI5 JFL5:JGE5 JPH5:JQA5 JZD5:JZW5 KIZ5:KJS5 KSV5:KTO5 LCR5:LDK5 LMN5:LNG5 LWJ5:LXC5 MGF5:MGY5 MQB5:MQU5 MZX5:NAQ5 NJT5:NKM5 NTP5:NUI5 ODL5:OEE5 ONH5:OOA5 OXD5:OXW5 PGZ5:PHS5 PQV5:PRO5 QAR5:QBK5 QKN5:QLG5 QUJ5:QVC5 REF5:REY5 ROB5:ROU5 RXX5:RYQ5 SHT5:SIM5 SRP5:SSI5 TBL5:TCE5 TLH5:TMA5 TVD5:TVW5 UEZ5:UFS5 UOV5:UPO5 UYR5:UZK5 VIN5:VJG5 VSJ5:VTC5 WCF5:WCY5 WMB5:WMU5 WVX5:WWQ5 JN6:JV12 TJ6:TR12 ADF6:ADN12 ANB6:ANJ12 AWX6:AXF12 BGT6:BHB12 BQP6:BQX12 CAL6:CAT12 CKH6:CKP12 CUD6:CUL12 DDZ6:DEH12 DNV6:DOD12 DXR6:DXZ12 EHN6:EHV12 ERJ6:ERR12 FBF6:FBN12 FLB6:FLJ12 FUX6:FVF12 GET6:GFB12 GOP6:GOX12 GYL6:GYT12 HIH6:HIP12 HSD6:HSL12 IBZ6:ICH12 ILV6:IMD12 IVR6:IVZ12 JFN6:JFV12 JPJ6:JPR12 JZF6:JZN12 KJB6:KJJ12 KSX6:KTF12 LCT6:LDB12 LMP6:LMX12 LWL6:LWT12 MGH6:MGP12 MQD6:MQL12 MZZ6:NAH12 NJV6:NKD12 NTR6:NTZ12 ODN6:ODV12 ONJ6:ONR12 OXF6:OXN12 PHB6:PHJ12 PQX6:PRF12 QAT6:QBB12 QKP6:QKX12 QUL6:QUT12 REH6:REP12 ROD6:ROL12 RXZ6:RYH12 SHV6:SID12 SRR6:SRZ12 TBN6:TBV12 TLJ6:TLR12 TVF6:TVN12 UFB6:UFJ12 UOX6:UPF12 UYT6:UZB12 VIP6:VIX12 VSL6:VST12 WCH6:WCP12 WMD6:WML12 WVZ6:WWH12 E65561:AK65561 Y6:AF12 X77 E80:AK80 D19:J69 E983065:AK983065 E917529:AK917529 E851993:AK851993 E786457:AK786457 E720921:AK720921 E655385:AK655385 E589849:AK589849 E524313:AK524313 E458777:AK458777 E393241:AK393241 E327705:AK327705 E262169:AK262169 E196633:AK196633 E131097:AK131097 WMG36:WMT47 K79:AK79 WCE49:WCK70 VSO49:VSO70 VIS49:VIS70 UYW49:UYW70 UPA49:UPA70 UFE49:UFE70 TVI49:TVI70 TLM49:TLM70 TBQ49:TBQ70 SRU49:SRU70 SHY49:SHY70 RYC49:RYC70 ROG49:ROG70 REK49:REK70 QUO49:QUO70 QKS49:QKS70 QAW49:QAW70 PRA49:PRA70 PHE49:PHE70 OXI49:OXI70 ONM49:ONM70 ODQ49:ODQ70 NTU49:NTU70 NJY49:NJY70 NAC49:NAC70 MQG49:MQG70 MGK49:MGK70 LWO49:LWO70 LMS49:LMS70 LCW49:LCW70 KTA49:KTA70 KJE49:KJE70 JZI49:JZI70 JPM49:JPM70 JFQ49:JFQ70 IVU49:IVU70 ILY49:ILY70 ICC49:ICC70 HSG49:HSG70 HIK49:HIK70 GYO49:GYO70 GOS49:GOS70 GEW49:GEW70 FVA49:FVA70 FLE49:FLE70 FBI49:FBI70 ERM49:ERM70 EHQ49:EHQ70 DXU49:DXU70 DNY49:DNY70 DEC49:DEC70 CUG49:CUG70 CKK49:CKK70 CAO49:CAO70 BQS49:BQS70 BGW49:BGW70 AXA49:AXA70 ANE49:ANE70 ADI49:ADI70 TM49:TM70 WWD49:WWP69 WCL49:WCX69 VSP49:VTB69 VIT49:VJF69 UYX49:UZJ69 UPB49:UPN69 UFF49:UFR69 TVJ49:TVV69 TLN49:TLZ69 TBR49:TCD69 SRV49:SSH69 SHZ49:SIL69 RYD49:RYP69 ROH49:ROT69 REL49:REX69 QUP49:QVB69 QKT49:QLF69 QAX49:QBJ69 PRB49:PRN69 PHF49:PHR69 OXJ49:OXV69 ONN49:ONZ69 ODR49:OED69 NTV49:NUH69 NJZ49:NKL69 NAD49:NAP69 MQH49:MQT69 MGL49:MGX69 LWP49:LXB69 LMT49:LNF69 LCX49:LDJ69 KTB49:KTN69 KJF49:KJR69 JZJ49:JZV69 JPN49:JPZ69 JFR49:JGD69 IVV49:IWH69 ILZ49:IML69 ICD49:ICP69 HSH49:HST69 HIL49:HIX69 GYP49:GZB69 GOT49:GPF69 GEX49:GFJ69 FVB49:FVN69 FLF49:FLR69 FBJ49:FBV69 ERN49:ERZ69 EHR49:EID69 DXV49:DYH69 DNZ49:DOL69 DED49:DEP69 CUH49:CUT69 CKL49:CKX69 CAP49:CBB69 BQT49:BRF69 BGX49:BHJ69 AXB49:AXN69 ANF49:ANR69 ADJ49:ADV69 TN49:TZ69 JR49:KD69 JK49:JQ70 WWC49:WWC70 F5 N71:AH74 WVW15:WWP35 WMA15:WMT35 VSI15:VTB35 VIM15:VJF35 UYQ15:UZJ35 UOU15:UPN35 UEY15:UFR35 TVC15:TVV35 TLG15:TLZ35 TBK15:TCD35 SRO15:SSH35 SHS15:SIL35 RXW15:RYP35 ROA15:ROT35 REE15:REX35 QUI15:QVB35 QKM15:QLF35 QAQ15:QBJ35 PQU15:PRN35 PGY15:PHR35 OXC15:OXV35 ONG15:ONZ35 ODK15:OED35 NTO15:NUH35 NJS15:NKL35 MZW15:NAP35 MQA15:MQT35 MGE15:MGX35 LWI15:LXB35 LMM15:LNF35 LCQ15:LDJ35 KSU15:KTN35 KIY15:KJR35 JZC15:JZV35 JPG15:JPZ35 JFK15:JGD35 IVO15:IWH35 ILS15:IML35 IBW15:ICP35 HSA15:HST35 HIE15:HIX35 GYI15:GZB35 GOM15:GPF35 GEQ15:GFJ35 FUU15:FVN35 FKY15:FLR35 FBC15:FBV35 ERG15:ERZ35 EHK15:EID35 DXO15:DYH35 DNS15:DOL35 DDW15:DEP35 CUA15:CUT35 CKE15:CKX35 CAI15:CBB35 BQM15:BRF35 BGQ15:BHJ35 AWU15:AXN35 AMY15:ANR35 ADC15:ADV35 TG15:TZ35 WMG48:WMG70 JK15:KD48 WMH48:WMT69 WWC36:WWP48 TM36:TZ48 ADI36:ADV48 ANE36:ANR48 AXA36:AXN48 BGW36:BHJ48 BQS36:BRF48 CAO36:CBB48 CKK36:CKX48 CUG36:CUT48 DEC36:DEP48 DNY36:DOL48 DXU36:DYH48 EHQ36:EID48 ERM36:ERZ48 FBI36:FBV48 FLE36:FLR48 FVA36:FVN48 GEW36:GFJ48 GOS36:GPF48 GYO36:GZB48 HIK36:HIX48 HSG36:HST48 ICC36:ICP48 ILY36:IML48 IVU36:IWH48 JFQ36:JGD48 JPM36:JPZ48 JZI36:JZV48 KJE36:KJR48 KTA36:KTN48 LCW36:LDJ48 LMS36:LNF48 LWO36:LXB48 MGK36:MGX48 MQG36:MQT48 NAC36:NAP48 NJY36:NKL48 NTU36:NUH48 ODQ36:OED48 ONM36:ONZ48 OXI36:OXV48 PHE36:PHR48 PRA36:PRN48 QAW36:QBJ48 QKS36:QLF48 QUO36:QVB48 REK36:REX48 ROG36:ROT48 RYC36:RYP48 SHY36:SIL48 SRU36:SSH48 TBQ36:TCD48 TLM36:TLZ48 TVI36:TVV48 UFE36:UFR48 UPA36:UPN48 UYW36:UZJ48 VIS36:VJF48 VSO36:VTB48 ADC36:ADH70 AMY36:AND70 AWU36:AWZ70 BGQ36:BGV70 BQM36:BQR70 CAI36:CAN70 CKE36:CKJ70 CUA36:CUF70 DDW36:DEB70 DNS36:DNX70 DXO36:DXT70 EHK36:EHP70 ERG36:ERL70 FBC36:FBH70 FKY36:FLD70 FUU36:FUZ70 GEQ36:GEV70 GOM36:GOR70 GYI36:GYN70 HIE36:HIJ70 HSA36:HSF70 IBW36:ICB70 ILS36:ILX70 IVO36:IVT70 JFK36:JFP70 JPG36:JPL70 JZC36:JZH70 KIY36:KJD70 KSU36:KSZ70 LCQ36:LCV70 LMM36:LMR70 LWI36:LWN70 MGE36:MGJ70 MQA36:MQF70 MZW36:NAB70 NJS36:NJX70 NTO36:NTT70 ODK36:ODP70 ONG36:ONL70 OXC36:OXH70 PGY36:PHD70 PQU36:PQZ70 QAQ36:QAV70 QKM36:QKR70 QUI36:QUN70 REE36:REJ70 ROA36:ROF70 RXW36:RYB70 SHS36:SHX70 SRO36:SRT70 TBK36:TBP70 TLG36:TLL70 TVC36:TVH70 UEY36:UFD70 UOU36:UOZ70 UYQ36:UYV70 VIM36:VIR70 VSI36:VSN70 WMA36:WMF70 WVW36:WWB70 TG36:TL70 WCE15:WCX48 L19:AH69 L15:AH17 C15:C69 K15:K69 D15:J17 N77 AB78 N78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A111-1A1B-46DA-8D87-6A43D3198E51}">
  <sheetPr>
    <tabColor rgb="FFFF99FF"/>
  </sheetPr>
  <dimension ref="A1:I33"/>
  <sheetViews>
    <sheetView zoomScale="80" zoomScaleNormal="80" zoomScaleSheetLayoutView="80" zoomScalePageLayoutView="75" workbookViewId="0">
      <selection activeCell="B4" sqref="B4:F4"/>
    </sheetView>
  </sheetViews>
  <sheetFormatPr defaultColWidth="9" defaultRowHeight="16.5"/>
  <cols>
    <col min="1" max="1" width="25.6328125" style="500" customWidth="1"/>
    <col min="2" max="2" width="45.6328125" style="500" customWidth="1"/>
    <col min="3" max="3" width="2.6328125" style="500" customWidth="1"/>
    <col min="4" max="4" width="15.6328125" style="500" customWidth="1"/>
    <col min="5" max="5" width="5.6328125" style="500" customWidth="1"/>
    <col min="6" max="6" width="45.6328125" style="500" customWidth="1"/>
    <col min="7" max="7" width="2.6328125" style="500" customWidth="1"/>
    <col min="8" max="8" width="50.6328125" style="500" customWidth="1"/>
    <col min="9" max="31" width="5.6328125" style="500" customWidth="1"/>
    <col min="32" max="16384" width="9" style="500"/>
  </cols>
  <sheetData>
    <row r="1" spans="1:9" ht="33.75" customHeight="1">
      <c r="A1" s="614" t="s">
        <v>317</v>
      </c>
      <c r="B1" s="614"/>
      <c r="C1" s="614"/>
      <c r="D1" s="614"/>
      <c r="E1" s="497"/>
      <c r="F1" s="497"/>
      <c r="G1" s="498"/>
      <c r="H1" s="499"/>
      <c r="I1" s="499"/>
    </row>
    <row r="2" spans="1:9" ht="30" customHeight="1">
      <c r="G2" s="498"/>
      <c r="H2" s="499"/>
      <c r="I2" s="499"/>
    </row>
    <row r="3" spans="1:9" ht="51.75" customHeight="1">
      <c r="A3" s="615" t="s">
        <v>318</v>
      </c>
      <c r="B3" s="616"/>
      <c r="C3" s="501"/>
      <c r="D3" s="502"/>
      <c r="E3" s="502"/>
      <c r="F3" s="503"/>
      <c r="G3" s="498"/>
      <c r="H3" s="499"/>
      <c r="I3" s="499"/>
    </row>
    <row r="4" spans="1:9" ht="51.75" customHeight="1">
      <c r="A4" s="504" t="s">
        <v>319</v>
      </c>
      <c r="B4" s="617"/>
      <c r="C4" s="617"/>
      <c r="D4" s="617"/>
      <c r="E4" s="617"/>
      <c r="F4" s="618"/>
      <c r="G4" s="498"/>
      <c r="H4" s="505"/>
      <c r="I4" s="505"/>
    </row>
    <row r="5" spans="1:9" ht="51.75" customHeight="1">
      <c r="A5" s="506" t="s">
        <v>320</v>
      </c>
      <c r="B5" s="617"/>
      <c r="C5" s="617"/>
      <c r="D5" s="617"/>
      <c r="E5" s="617"/>
      <c r="F5" s="618"/>
      <c r="G5" s="498"/>
      <c r="H5" s="499"/>
      <c r="I5" s="499"/>
    </row>
    <row r="6" spans="1:9" ht="51.75" customHeight="1">
      <c r="A6" s="507" t="s">
        <v>321</v>
      </c>
      <c r="B6" s="508" t="s">
        <v>322</v>
      </c>
      <c r="C6" s="509"/>
      <c r="D6" s="510" t="s">
        <v>323</v>
      </c>
      <c r="E6" s="511" t="s">
        <v>16</v>
      </c>
      <c r="F6" s="512" t="s">
        <v>323</v>
      </c>
      <c r="G6" s="498"/>
      <c r="H6" s="499"/>
      <c r="I6" s="499"/>
    </row>
    <row r="7" spans="1:9" ht="51.75" customHeight="1">
      <c r="A7" s="513" t="s">
        <v>324</v>
      </c>
      <c r="B7" s="619" t="s">
        <v>325</v>
      </c>
      <c r="C7" s="619"/>
      <c r="D7" s="619"/>
      <c r="E7" s="619"/>
      <c r="F7" s="620"/>
      <c r="G7" s="498"/>
      <c r="H7" s="499"/>
      <c r="I7" s="499"/>
    </row>
    <row r="8" spans="1:9" ht="51.75" customHeight="1">
      <c r="A8" s="513" t="s">
        <v>326</v>
      </c>
      <c r="B8" s="619" t="s">
        <v>327</v>
      </c>
      <c r="C8" s="619"/>
      <c r="D8" s="619"/>
      <c r="F8" s="514"/>
      <c r="G8" s="498"/>
      <c r="H8" s="499"/>
      <c r="I8" s="499"/>
    </row>
    <row r="9" spans="1:9" ht="51.75" customHeight="1">
      <c r="A9" s="515" t="s">
        <v>328</v>
      </c>
      <c r="F9" s="514"/>
      <c r="G9" s="498"/>
      <c r="H9" s="499"/>
      <c r="I9" s="499"/>
    </row>
    <row r="10" spans="1:9" ht="27.75" customHeight="1">
      <c r="A10" s="515" t="s">
        <v>329</v>
      </c>
      <c r="F10" s="514"/>
      <c r="G10" s="498"/>
      <c r="H10" s="499"/>
      <c r="I10" s="499"/>
    </row>
    <row r="11" spans="1:9" ht="26.25" customHeight="1">
      <c r="A11" s="516" t="s">
        <v>330</v>
      </c>
      <c r="B11" s="517"/>
      <c r="C11" s="517"/>
      <c r="D11" s="500" t="s">
        <v>331</v>
      </c>
      <c r="F11" s="514"/>
      <c r="G11" s="498"/>
      <c r="H11" s="499"/>
      <c r="I11" s="499"/>
    </row>
    <row r="12" spans="1:9" ht="26.25" customHeight="1">
      <c r="A12" s="516" t="s">
        <v>332</v>
      </c>
      <c r="B12" s="517"/>
      <c r="C12" s="517"/>
      <c r="F12" s="514"/>
      <c r="G12" s="498"/>
      <c r="H12" s="499"/>
      <c r="I12" s="499"/>
    </row>
    <row r="13" spans="1:9" ht="26.25" customHeight="1">
      <c r="A13" s="516" t="s">
        <v>333</v>
      </c>
      <c r="B13" s="517"/>
      <c r="C13" s="517"/>
      <c r="D13" s="500" t="s">
        <v>334</v>
      </c>
      <c r="F13" s="514"/>
      <c r="G13" s="498"/>
      <c r="H13" s="499"/>
      <c r="I13" s="499"/>
    </row>
    <row r="14" spans="1:9" s="520" customFormat="1" ht="42.25" customHeight="1">
      <c r="A14" s="621" t="s">
        <v>335</v>
      </c>
      <c r="B14" s="622"/>
      <c r="C14" s="622"/>
      <c r="D14" s="622"/>
      <c r="E14" s="622"/>
      <c r="F14" s="623"/>
      <c r="G14" s="518"/>
      <c r="H14" s="519"/>
      <c r="I14" s="519"/>
    </row>
    <row r="15" spans="1:9" ht="26.25" customHeight="1">
      <c r="A15" s="516" t="s">
        <v>336</v>
      </c>
      <c r="B15" s="517"/>
      <c r="C15" s="517"/>
      <c r="D15" s="500" t="s">
        <v>337</v>
      </c>
      <c r="F15" s="514"/>
      <c r="G15" s="498"/>
      <c r="H15" s="499"/>
      <c r="I15" s="499"/>
    </row>
    <row r="16" spans="1:9" ht="26.25" customHeight="1">
      <c r="A16" s="516" t="s">
        <v>338</v>
      </c>
      <c r="B16" s="517"/>
      <c r="C16" s="517"/>
      <c r="F16" s="514"/>
      <c r="G16" s="498"/>
      <c r="H16" s="499"/>
      <c r="I16" s="499"/>
    </row>
    <row r="17" spans="1:9" ht="26.25" customHeight="1">
      <c r="A17" s="516" t="s">
        <v>339</v>
      </c>
      <c r="B17" s="517"/>
      <c r="C17" s="517"/>
      <c r="F17" s="514"/>
      <c r="G17" s="498"/>
      <c r="H17" s="499"/>
      <c r="I17" s="499"/>
    </row>
    <row r="18" spans="1:9" ht="35.25" customHeight="1">
      <c r="A18" s="515" t="s">
        <v>340</v>
      </c>
      <c r="F18" s="514"/>
      <c r="G18" s="498"/>
      <c r="H18" s="499"/>
      <c r="I18" s="499"/>
    </row>
    <row r="19" spans="1:9" ht="55.5" customHeight="1">
      <c r="A19" s="624" t="s">
        <v>341</v>
      </c>
      <c r="B19" s="625"/>
      <c r="C19" s="625"/>
      <c r="D19" s="625"/>
      <c r="E19" s="625"/>
      <c r="F19" s="626"/>
      <c r="G19" s="498"/>
      <c r="H19" s="499"/>
      <c r="I19" s="499"/>
    </row>
    <row r="20" spans="1:9" ht="45.15" customHeight="1">
      <c r="A20" s="515" t="s">
        <v>342</v>
      </c>
      <c r="D20" s="627" t="s">
        <v>343</v>
      </c>
      <c r="E20" s="627"/>
      <c r="F20" s="628"/>
      <c r="G20" s="498"/>
      <c r="H20" s="499"/>
      <c r="I20" s="499"/>
    </row>
    <row r="21" spans="1:9" ht="35.25" customHeight="1">
      <c r="A21" s="515" t="s">
        <v>344</v>
      </c>
      <c r="D21" s="612" t="s">
        <v>345</v>
      </c>
      <c r="E21" s="612"/>
      <c r="F21" s="613"/>
      <c r="G21" s="498"/>
      <c r="H21" s="499"/>
      <c r="I21" s="499"/>
    </row>
    <row r="22" spans="1:9" ht="35.25" customHeight="1">
      <c r="A22" s="515" t="s">
        <v>346</v>
      </c>
      <c r="D22" s="612" t="s">
        <v>347</v>
      </c>
      <c r="E22" s="612"/>
      <c r="F22" s="613"/>
      <c r="G22" s="498"/>
      <c r="H22" s="499"/>
      <c r="I22" s="499"/>
    </row>
    <row r="23" spans="1:9" ht="35.25" customHeight="1">
      <c r="A23" s="515" t="s">
        <v>348</v>
      </c>
      <c r="D23" s="612" t="s">
        <v>349</v>
      </c>
      <c r="E23" s="612"/>
      <c r="F23" s="613"/>
      <c r="G23" s="498"/>
      <c r="H23" s="499"/>
      <c r="I23" s="499"/>
    </row>
    <row r="24" spans="1:9" ht="35.25" customHeight="1">
      <c r="A24" s="515" t="s">
        <v>350</v>
      </c>
      <c r="D24" s="612" t="s">
        <v>351</v>
      </c>
      <c r="E24" s="612"/>
      <c r="F24" s="613"/>
      <c r="G24" s="498"/>
      <c r="H24" s="499"/>
      <c r="I24" s="499"/>
    </row>
    <row r="25" spans="1:9" ht="45.15" customHeight="1">
      <c r="A25" s="515" t="s">
        <v>352</v>
      </c>
      <c r="D25" s="627" t="s">
        <v>353</v>
      </c>
      <c r="E25" s="627"/>
      <c r="F25" s="628"/>
      <c r="G25" s="498"/>
      <c r="H25" s="499"/>
      <c r="I25" s="499"/>
    </row>
    <row r="26" spans="1:9" ht="35.25" customHeight="1">
      <c r="A26" s="515" t="s">
        <v>354</v>
      </c>
      <c r="D26" s="612" t="s">
        <v>355</v>
      </c>
      <c r="E26" s="612"/>
      <c r="F26" s="613"/>
      <c r="G26" s="498"/>
      <c r="H26" s="499"/>
      <c r="I26" s="499"/>
    </row>
    <row r="27" spans="1:9" ht="35.25" customHeight="1">
      <c r="A27" s="515" t="s">
        <v>356</v>
      </c>
      <c r="D27" s="612" t="s">
        <v>357</v>
      </c>
      <c r="E27" s="612"/>
      <c r="F27" s="613"/>
      <c r="G27" s="498"/>
      <c r="H27" s="521"/>
      <c r="I27" s="499"/>
    </row>
    <row r="28" spans="1:9" ht="35.25" customHeight="1">
      <c r="A28" s="515" t="s">
        <v>358</v>
      </c>
      <c r="D28" s="612" t="s">
        <v>359</v>
      </c>
      <c r="E28" s="612"/>
      <c r="F28" s="613"/>
      <c r="G28" s="498"/>
      <c r="H28" s="522"/>
      <c r="I28" s="499"/>
    </row>
    <row r="29" spans="1:9" ht="45.15" customHeight="1">
      <c r="A29" s="632" t="s">
        <v>360</v>
      </c>
      <c r="B29" s="627"/>
      <c r="C29" s="627"/>
      <c r="D29" s="627"/>
      <c r="E29" s="627"/>
      <c r="F29" s="628"/>
      <c r="G29" s="498"/>
      <c r="H29" s="499"/>
      <c r="I29" s="499"/>
    </row>
    <row r="30" spans="1:9" ht="45.15" customHeight="1">
      <c r="A30" s="629" t="s">
        <v>361</v>
      </c>
      <c r="B30" s="630"/>
      <c r="C30" s="630"/>
      <c r="D30" s="630"/>
      <c r="E30" s="630"/>
      <c r="F30" s="631"/>
      <c r="G30" s="498"/>
      <c r="H30" s="521"/>
      <c r="I30" s="499"/>
    </row>
    <row r="31" spans="1:9">
      <c r="A31" s="523"/>
      <c r="B31" s="524"/>
      <c r="C31" s="524"/>
      <c r="D31" s="524"/>
      <c r="E31" s="524"/>
      <c r="F31" s="525"/>
      <c r="G31" s="498"/>
      <c r="H31" s="499"/>
      <c r="I31" s="499"/>
    </row>
    <row r="32" spans="1:9" ht="26.25" customHeight="1">
      <c r="A32" s="500" t="s">
        <v>362</v>
      </c>
      <c r="G32" s="498"/>
      <c r="H32" s="499"/>
      <c r="I32" s="499"/>
    </row>
    <row r="33" spans="1:9">
      <c r="A33" s="499"/>
      <c r="B33" s="499"/>
      <c r="C33" s="499"/>
      <c r="D33" s="499"/>
      <c r="E33" s="499"/>
      <c r="F33" s="499"/>
      <c r="G33" s="499"/>
      <c r="H33" s="499"/>
      <c r="I33" s="499"/>
    </row>
  </sheetData>
  <sheetProtection sheet="1" formatCells="0" formatRows="0" insertRows="0" deleteRows="0"/>
  <mergeCells count="19">
    <mergeCell ref="A30:F30"/>
    <mergeCell ref="D24:F24"/>
    <mergeCell ref="D25:F25"/>
    <mergeCell ref="D26:F26"/>
    <mergeCell ref="D27:F27"/>
    <mergeCell ref="D28:F28"/>
    <mergeCell ref="A29:F29"/>
    <mergeCell ref="D23:F23"/>
    <mergeCell ref="A1:D1"/>
    <mergeCell ref="A3:B3"/>
    <mergeCell ref="B4:F4"/>
    <mergeCell ref="B5:F5"/>
    <mergeCell ref="B7:F7"/>
    <mergeCell ref="B8:D8"/>
    <mergeCell ref="A14:F14"/>
    <mergeCell ref="A19:F19"/>
    <mergeCell ref="D20:F20"/>
    <mergeCell ref="D21:F21"/>
    <mergeCell ref="D22:F22"/>
  </mergeCells>
  <phoneticPr fontId="20"/>
  <conditionalFormatting sqref="A7:C8">
    <cfRule type="containsText" dxfId="50" priority="4" operator="containsText" text="○">
      <formula>NOT(ISERROR(SEARCH("○",A7)))</formula>
    </cfRule>
  </conditionalFormatting>
  <conditionalFormatting sqref="B6">
    <cfRule type="containsText" dxfId="49" priority="2" operator="containsText" text="○">
      <formula>NOT(ISERROR(SEARCH("○",B6)))</formula>
    </cfRule>
  </conditionalFormatting>
  <conditionalFormatting sqref="B4:F5">
    <cfRule type="containsBlanks" dxfId="48" priority="1">
      <formula>LEN(TRIM(B4))=0</formula>
    </cfRule>
  </conditionalFormatting>
  <conditionalFormatting sqref="D6 F6">
    <cfRule type="containsText" dxfId="47" priority="3" operator="containsText" text="○">
      <formula>NOT(ISERROR(SEARCH("○",D6)))</formula>
    </cfRule>
  </conditionalFormatting>
  <dataValidations count="2">
    <dataValidation imeMode="off" allowBlank="1" showInputMessage="1" showErrorMessage="1" sqref="B6 D6 F6" xr:uid="{B7040FD2-9C42-4245-99A5-B79408CB2A83}"/>
    <dataValidation imeMode="hiragana" allowBlank="1" showInputMessage="1" showErrorMessage="1" sqref="A6:A8 E6 C6 B4:F5 B7:F7 B8:D8" xr:uid="{7FAB153F-01DA-499E-B2D1-817ED94B39D4}"/>
  </dataValidations>
  <printOptions horizontalCentered="1"/>
  <pageMargins left="0.59055118110236227" right="0.19685039370078741" top="0.78740157480314965" bottom="0.19685039370078741" header="0" footer="0.11811023622047245"/>
  <pageSetup paperSize="9" scale="69" orientation="portrait" r:id="rId1"/>
  <headerFooter scaleWithDoc="0" alignWithMargins="0"/>
  <rowBreaks count="1" manualBreakCount="1">
    <brk id="31" max="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0646-727A-412C-A476-52FD44EDBB8B}">
  <sheetPr>
    <tabColor rgb="FF92D050"/>
  </sheetPr>
  <dimension ref="A1:I38"/>
  <sheetViews>
    <sheetView zoomScale="80" zoomScaleNormal="80" zoomScaleSheetLayoutView="75" workbookViewId="0">
      <selection activeCell="B4" sqref="B4:F4"/>
    </sheetView>
  </sheetViews>
  <sheetFormatPr defaultColWidth="9" defaultRowHeight="16.5"/>
  <cols>
    <col min="1" max="1" width="25.6328125" style="500" customWidth="1"/>
    <col min="2" max="2" width="45.6328125" style="500" customWidth="1"/>
    <col min="3" max="3" width="2.6328125" style="500" customWidth="1"/>
    <col min="4" max="4" width="15.6328125" style="500" customWidth="1"/>
    <col min="5" max="5" width="5.6328125" style="500" customWidth="1"/>
    <col min="6" max="6" width="45.6328125" style="500" customWidth="1"/>
    <col min="7" max="7" width="2.6328125" style="500" customWidth="1"/>
    <col min="8" max="8" width="55.6328125" style="537" customWidth="1"/>
    <col min="9" max="40" width="5.6328125" style="500" customWidth="1"/>
    <col min="41" max="16384" width="9" style="500"/>
  </cols>
  <sheetData>
    <row r="1" spans="1:9" ht="33.75" customHeight="1">
      <c r="A1" s="614" t="s">
        <v>363</v>
      </c>
      <c r="B1" s="614"/>
      <c r="C1" s="614"/>
      <c r="D1" s="614"/>
      <c r="E1" s="526"/>
      <c r="F1" s="526"/>
      <c r="G1" s="498"/>
      <c r="H1" s="527"/>
      <c r="I1" s="499"/>
    </row>
    <row r="2" spans="1:9" ht="30" customHeight="1">
      <c r="G2" s="498"/>
      <c r="H2" s="527"/>
      <c r="I2" s="499"/>
    </row>
    <row r="3" spans="1:9" ht="51.75" customHeight="1">
      <c r="A3" s="615" t="s">
        <v>318</v>
      </c>
      <c r="B3" s="616"/>
      <c r="C3" s="501"/>
      <c r="D3" s="502"/>
      <c r="E3" s="502"/>
      <c r="F3" s="503"/>
      <c r="G3" s="498"/>
      <c r="H3" s="527"/>
      <c r="I3" s="499"/>
    </row>
    <row r="4" spans="1:9" ht="51.75" customHeight="1">
      <c r="A4" s="504" t="s">
        <v>319</v>
      </c>
      <c r="B4" s="617"/>
      <c r="C4" s="617"/>
      <c r="D4" s="617"/>
      <c r="E4" s="617"/>
      <c r="F4" s="618"/>
      <c r="G4" s="498"/>
      <c r="H4" s="527"/>
      <c r="I4" s="499"/>
    </row>
    <row r="5" spans="1:9" ht="51.75" customHeight="1">
      <c r="A5" s="506" t="s">
        <v>320</v>
      </c>
      <c r="B5" s="617"/>
      <c r="C5" s="617"/>
      <c r="D5" s="617"/>
      <c r="E5" s="617"/>
      <c r="F5" s="618"/>
      <c r="G5" s="498"/>
      <c r="H5" s="527"/>
      <c r="I5" s="499"/>
    </row>
    <row r="6" spans="1:9" ht="51.75" customHeight="1">
      <c r="A6" s="507" t="s">
        <v>321</v>
      </c>
      <c r="B6" s="528" t="s">
        <v>364</v>
      </c>
      <c r="C6" s="509"/>
      <c r="D6" s="510" t="s">
        <v>323</v>
      </c>
      <c r="E6" s="511" t="s">
        <v>16</v>
      </c>
      <c r="F6" s="512" t="s">
        <v>323</v>
      </c>
      <c r="G6" s="498"/>
      <c r="H6" s="527"/>
      <c r="I6" s="499"/>
    </row>
    <row r="7" spans="1:9" ht="51.75" customHeight="1">
      <c r="A7" s="513" t="s">
        <v>324</v>
      </c>
      <c r="B7" s="619" t="s">
        <v>325</v>
      </c>
      <c r="C7" s="619"/>
      <c r="D7" s="619"/>
      <c r="E7" s="619"/>
      <c r="F7" s="620"/>
      <c r="G7" s="498"/>
      <c r="H7" s="527"/>
      <c r="I7" s="499"/>
    </row>
    <row r="8" spans="1:9" ht="51.75" customHeight="1">
      <c r="A8" s="513" t="s">
        <v>326</v>
      </c>
      <c r="B8" s="619" t="s">
        <v>327</v>
      </c>
      <c r="C8" s="619"/>
      <c r="D8" s="619"/>
      <c r="F8" s="514"/>
      <c r="G8" s="498"/>
      <c r="H8" s="527"/>
      <c r="I8" s="499"/>
    </row>
    <row r="9" spans="1:9" ht="51.75" customHeight="1">
      <c r="A9" s="515" t="s">
        <v>328</v>
      </c>
      <c r="F9" s="514"/>
      <c r="G9" s="498"/>
      <c r="H9" s="527"/>
      <c r="I9" s="499"/>
    </row>
    <row r="10" spans="1:9" ht="27.75" customHeight="1">
      <c r="A10" s="515" t="s">
        <v>329</v>
      </c>
      <c r="F10" s="514"/>
      <c r="G10" s="498"/>
      <c r="H10" s="527"/>
      <c r="I10" s="499"/>
    </row>
    <row r="11" spans="1:9" ht="26.25" customHeight="1">
      <c r="A11" s="516" t="s">
        <v>330</v>
      </c>
      <c r="B11" s="517"/>
      <c r="C11" s="517"/>
      <c r="D11" s="612" t="s">
        <v>331</v>
      </c>
      <c r="E11" s="612"/>
      <c r="F11" s="613"/>
      <c r="G11" s="498"/>
      <c r="H11" s="527"/>
      <c r="I11" s="499"/>
    </row>
    <row r="12" spans="1:9" ht="26.25" customHeight="1">
      <c r="A12" s="516" t="s">
        <v>332</v>
      </c>
      <c r="B12" s="517"/>
      <c r="C12" s="517"/>
      <c r="F12" s="514"/>
      <c r="G12" s="498"/>
      <c r="H12" s="527"/>
      <c r="I12" s="499"/>
    </row>
    <row r="13" spans="1:9" ht="26.25" customHeight="1">
      <c r="A13" s="516" t="s">
        <v>333</v>
      </c>
      <c r="B13" s="517"/>
      <c r="C13" s="517"/>
      <c r="D13" s="612" t="s">
        <v>334</v>
      </c>
      <c r="E13" s="612"/>
      <c r="F13" s="613"/>
      <c r="G13" s="498"/>
      <c r="H13" s="527"/>
      <c r="I13" s="499"/>
    </row>
    <row r="14" spans="1:9" s="520" customFormat="1" ht="42.25" customHeight="1">
      <c r="A14" s="621" t="s">
        <v>365</v>
      </c>
      <c r="B14" s="622"/>
      <c r="C14" s="622"/>
      <c r="D14" s="622"/>
      <c r="E14" s="622"/>
      <c r="F14" s="623"/>
      <c r="G14" s="518"/>
      <c r="H14" s="529"/>
      <c r="I14" s="519"/>
    </row>
    <row r="15" spans="1:9" ht="26.25" customHeight="1">
      <c r="A15" s="516" t="s">
        <v>336</v>
      </c>
      <c r="B15" s="517"/>
      <c r="C15" s="517"/>
      <c r="D15" s="500" t="s">
        <v>337</v>
      </c>
      <c r="F15" s="514"/>
      <c r="G15" s="498"/>
      <c r="H15" s="527"/>
      <c r="I15" s="499"/>
    </row>
    <row r="16" spans="1:9" ht="26.25" customHeight="1">
      <c r="A16" s="516" t="s">
        <v>338</v>
      </c>
      <c r="B16" s="517"/>
      <c r="C16" s="517"/>
      <c r="F16" s="514"/>
      <c r="G16" s="498"/>
      <c r="H16" s="527"/>
      <c r="I16" s="499"/>
    </row>
    <row r="17" spans="1:9" ht="26.25" customHeight="1">
      <c r="A17" s="516" t="s">
        <v>339</v>
      </c>
      <c r="B17" s="517"/>
      <c r="C17" s="517"/>
      <c r="F17" s="514"/>
      <c r="G17" s="498"/>
      <c r="H17" s="527"/>
      <c r="I17" s="499"/>
    </row>
    <row r="18" spans="1:9" ht="33" customHeight="1">
      <c r="A18" s="515" t="s">
        <v>340</v>
      </c>
      <c r="F18" s="514"/>
      <c r="G18" s="498"/>
      <c r="H18" s="527"/>
      <c r="I18" s="499"/>
    </row>
    <row r="19" spans="1:9" ht="55.5" customHeight="1">
      <c r="A19" s="624" t="s">
        <v>341</v>
      </c>
      <c r="B19" s="625"/>
      <c r="C19" s="625"/>
      <c r="D19" s="625"/>
      <c r="E19" s="625"/>
      <c r="F19" s="626"/>
      <c r="G19" s="498"/>
      <c r="H19" s="527"/>
      <c r="I19" s="499"/>
    </row>
    <row r="20" spans="1:9" ht="40" customHeight="1">
      <c r="A20" s="515" t="s">
        <v>342</v>
      </c>
      <c r="D20" s="627" t="s">
        <v>343</v>
      </c>
      <c r="E20" s="627"/>
      <c r="F20" s="628"/>
      <c r="G20" s="498"/>
      <c r="H20" s="527"/>
      <c r="I20" s="499"/>
    </row>
    <row r="21" spans="1:9" ht="33.9" customHeight="1">
      <c r="A21" s="515" t="s">
        <v>344</v>
      </c>
      <c r="D21" s="612" t="s">
        <v>345</v>
      </c>
      <c r="E21" s="612"/>
      <c r="F21" s="613"/>
      <c r="G21" s="498"/>
      <c r="H21" s="527"/>
      <c r="I21" s="499"/>
    </row>
    <row r="22" spans="1:9" ht="33.9" customHeight="1">
      <c r="A22" s="515" t="s">
        <v>346</v>
      </c>
      <c r="D22" s="612" t="s">
        <v>347</v>
      </c>
      <c r="E22" s="612"/>
      <c r="F22" s="613"/>
      <c r="G22" s="498"/>
      <c r="H22" s="527"/>
      <c r="I22" s="499"/>
    </row>
    <row r="23" spans="1:9" ht="33.9" customHeight="1">
      <c r="A23" s="515" t="s">
        <v>348</v>
      </c>
      <c r="D23" s="612" t="s">
        <v>349</v>
      </c>
      <c r="E23" s="612"/>
      <c r="F23" s="613"/>
      <c r="G23" s="498"/>
      <c r="H23" s="530"/>
      <c r="I23" s="499"/>
    </row>
    <row r="24" spans="1:9" ht="33.9" customHeight="1">
      <c r="A24" s="515" t="s">
        <v>350</v>
      </c>
      <c r="D24" s="612" t="s">
        <v>351</v>
      </c>
      <c r="E24" s="612"/>
      <c r="F24" s="613"/>
      <c r="G24" s="498"/>
      <c r="H24" s="527"/>
      <c r="I24" s="499"/>
    </row>
    <row r="25" spans="1:9" ht="40" customHeight="1">
      <c r="A25" s="515" t="s">
        <v>352</v>
      </c>
      <c r="D25" s="627" t="s">
        <v>353</v>
      </c>
      <c r="E25" s="612"/>
      <c r="F25" s="613"/>
      <c r="G25" s="498"/>
      <c r="H25" s="527"/>
      <c r="I25" s="499"/>
    </row>
    <row r="26" spans="1:9" ht="33.9" customHeight="1">
      <c r="A26" s="515" t="s">
        <v>354</v>
      </c>
      <c r="D26" s="612" t="s">
        <v>355</v>
      </c>
      <c r="E26" s="612"/>
      <c r="F26" s="613"/>
      <c r="G26" s="498"/>
      <c r="H26" s="527"/>
      <c r="I26" s="499"/>
    </row>
    <row r="27" spans="1:9" ht="33.9" customHeight="1">
      <c r="A27" s="515" t="s">
        <v>356</v>
      </c>
      <c r="D27" s="612" t="s">
        <v>357</v>
      </c>
      <c r="E27" s="612"/>
      <c r="F27" s="613"/>
      <c r="G27" s="498"/>
      <c r="H27" s="531"/>
      <c r="I27" s="499"/>
    </row>
    <row r="28" spans="1:9" ht="33.9" customHeight="1">
      <c r="A28" s="515" t="s">
        <v>358</v>
      </c>
      <c r="D28" s="500" t="s">
        <v>366</v>
      </c>
      <c r="F28" s="514"/>
      <c r="G28" s="498"/>
      <c r="H28" s="532"/>
      <c r="I28" s="499"/>
    </row>
    <row r="29" spans="1:9" ht="33.9" customHeight="1">
      <c r="A29" s="515" t="s">
        <v>367</v>
      </c>
      <c r="D29" s="533"/>
      <c r="E29" s="533"/>
      <c r="F29" s="534"/>
      <c r="G29" s="498"/>
      <c r="H29" s="527"/>
      <c r="I29" s="499"/>
    </row>
    <row r="30" spans="1:9" ht="45.15" customHeight="1">
      <c r="A30" s="633" t="s">
        <v>368</v>
      </c>
      <c r="B30" s="634"/>
      <c r="C30" s="634"/>
      <c r="D30" s="634"/>
      <c r="E30" s="634"/>
      <c r="F30" s="635"/>
      <c r="G30" s="498"/>
      <c r="H30" s="527"/>
      <c r="I30" s="499"/>
    </row>
    <row r="31" spans="1:9" ht="45.15" customHeight="1">
      <c r="A31" s="629" t="s">
        <v>369</v>
      </c>
      <c r="B31" s="630"/>
      <c r="C31" s="630"/>
      <c r="D31" s="630"/>
      <c r="E31" s="630"/>
      <c r="F31" s="631"/>
      <c r="G31" s="498"/>
      <c r="H31" s="531"/>
      <c r="I31" s="499"/>
    </row>
    <row r="32" spans="1:9" ht="45.15" customHeight="1">
      <c r="A32" s="636" t="s">
        <v>370</v>
      </c>
      <c r="B32" s="637"/>
      <c r="C32" s="637"/>
      <c r="D32" s="637"/>
      <c r="E32" s="637"/>
      <c r="F32" s="638"/>
      <c r="G32" s="498"/>
      <c r="H32" s="535"/>
      <c r="I32" s="499"/>
    </row>
    <row r="33" spans="1:9">
      <c r="A33" s="523"/>
      <c r="B33" s="524"/>
      <c r="C33" s="524"/>
      <c r="D33" s="524"/>
      <c r="E33" s="524"/>
      <c r="F33" s="525"/>
      <c r="G33" s="498"/>
      <c r="H33" s="527"/>
      <c r="I33" s="499"/>
    </row>
    <row r="34" spans="1:9" ht="26.25" customHeight="1">
      <c r="A34" s="500" t="s">
        <v>362</v>
      </c>
      <c r="G34" s="498"/>
      <c r="H34" s="527"/>
      <c r="I34" s="499"/>
    </row>
    <row r="35" spans="1:9">
      <c r="A35" s="499"/>
      <c r="B35" s="499"/>
      <c r="C35" s="499"/>
      <c r="D35" s="499"/>
      <c r="E35" s="499"/>
      <c r="F35" s="499"/>
      <c r="G35" s="499"/>
      <c r="H35" s="527"/>
      <c r="I35" s="499"/>
    </row>
    <row r="37" spans="1:9">
      <c r="A37" s="536"/>
      <c r="B37" s="536"/>
      <c r="C37" s="536"/>
    </row>
    <row r="38" spans="1:9">
      <c r="A38" s="536"/>
      <c r="B38" s="536"/>
      <c r="C38" s="536"/>
    </row>
  </sheetData>
  <sheetProtection sheet="1" formatCells="0" formatRows="0" insertRows="0" deleteRows="0"/>
  <mergeCells count="21">
    <mergeCell ref="A30:F30"/>
    <mergeCell ref="A31:F31"/>
    <mergeCell ref="A32:F32"/>
    <mergeCell ref="D22:F22"/>
    <mergeCell ref="D23:F23"/>
    <mergeCell ref="D24:F24"/>
    <mergeCell ref="D25:F25"/>
    <mergeCell ref="D26:F26"/>
    <mergeCell ref="D27:F27"/>
    <mergeCell ref="D21:F21"/>
    <mergeCell ref="A1:D1"/>
    <mergeCell ref="A3:B3"/>
    <mergeCell ref="B4:F4"/>
    <mergeCell ref="B5:F5"/>
    <mergeCell ref="B7:F7"/>
    <mergeCell ref="B8:D8"/>
    <mergeCell ref="D11:F11"/>
    <mergeCell ref="D13:F13"/>
    <mergeCell ref="A14:F14"/>
    <mergeCell ref="A19:F19"/>
    <mergeCell ref="D20:F20"/>
  </mergeCells>
  <phoneticPr fontId="20"/>
  <conditionalFormatting sqref="B6:B8">
    <cfRule type="containsText" dxfId="46" priority="2" operator="containsText" text="○">
      <formula>NOT(ISERROR(SEARCH("○",B6)))</formula>
    </cfRule>
  </conditionalFormatting>
  <conditionalFormatting sqref="B4:F5">
    <cfRule type="containsBlanks" dxfId="45" priority="3">
      <formula>LEN(TRIM(B4))=0</formula>
    </cfRule>
  </conditionalFormatting>
  <conditionalFormatting sqref="D6 F6">
    <cfRule type="containsText" dxfId="44" priority="1" operator="containsText" text="○">
      <formula>NOT(ISERROR(SEARCH("○",D6)))</formula>
    </cfRule>
  </conditionalFormatting>
  <dataValidations count="2">
    <dataValidation imeMode="off" allowBlank="1" showInputMessage="1" showErrorMessage="1" sqref="B6 D6 F6" xr:uid="{BACA7440-6D13-47AA-A82B-5B0E615B6346}"/>
    <dataValidation imeMode="hiragana" allowBlank="1" showInputMessage="1" showErrorMessage="1" sqref="B8:D8 C6 A6:A8 E6 B4:F5 B7:F7" xr:uid="{DC938E15-295F-4BC1-B6B0-CBEF4CA8A22F}"/>
  </dataValidations>
  <printOptions horizontalCentered="1"/>
  <pageMargins left="0.59055118110236227" right="0.19685039370078741" top="0.78740157480314965" bottom="0.19685039370078741" header="0.39370078740157483" footer="0"/>
  <pageSetup paperSize="9" scale="68" orientation="portrait" r:id="rId1"/>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2F65-08D5-45FF-9B08-81E37A515BDC}">
  <dimension ref="A1:L38"/>
  <sheetViews>
    <sheetView zoomScale="110" zoomScaleNormal="110" zoomScaleSheetLayoutView="100" zoomScalePageLayoutView="75" workbookViewId="0">
      <selection activeCell="B4" sqref="B4:D4"/>
    </sheetView>
  </sheetViews>
  <sheetFormatPr defaultRowHeight="13"/>
  <cols>
    <col min="1" max="1" width="16.7265625" style="539" customWidth="1"/>
    <col min="2" max="2" width="16.90625" style="539" customWidth="1"/>
    <col min="3" max="3" width="5.36328125" style="539" customWidth="1"/>
    <col min="4" max="6" width="4.6328125" style="539" customWidth="1"/>
    <col min="7" max="7" width="6.36328125" style="539" customWidth="1"/>
    <col min="8" max="8" width="16.36328125" style="539" customWidth="1"/>
    <col min="9" max="9" width="21.6328125" style="539" customWidth="1"/>
    <col min="10" max="10" width="4.08984375" style="539" customWidth="1"/>
    <col min="11" max="11" width="60.6328125" style="539" customWidth="1"/>
    <col min="12" max="12" width="4.08984375" style="539" customWidth="1"/>
    <col min="13" max="250" width="9" style="539"/>
    <col min="251" max="251" width="15.6328125" style="539" customWidth="1"/>
    <col min="252" max="252" width="16.90625" style="539" customWidth="1"/>
    <col min="253" max="256" width="4.6328125" style="539" customWidth="1"/>
    <col min="257" max="257" width="6.36328125" style="539" customWidth="1"/>
    <col min="258" max="258" width="16.36328125" style="539" customWidth="1"/>
    <col min="259" max="259" width="21.6328125" style="539" customWidth="1"/>
    <col min="260" max="506" width="9" style="539"/>
    <col min="507" max="507" width="15.6328125" style="539" customWidth="1"/>
    <col min="508" max="508" width="16.90625" style="539" customWidth="1"/>
    <col min="509" max="512" width="4.6328125" style="539" customWidth="1"/>
    <col min="513" max="513" width="6.36328125" style="539" customWidth="1"/>
    <col min="514" max="514" width="16.36328125" style="539" customWidth="1"/>
    <col min="515" max="515" width="21.6328125" style="539" customWidth="1"/>
    <col min="516" max="762" width="9" style="539"/>
    <col min="763" max="763" width="15.6328125" style="539" customWidth="1"/>
    <col min="764" max="764" width="16.90625" style="539" customWidth="1"/>
    <col min="765" max="768" width="4.6328125" style="539" customWidth="1"/>
    <col min="769" max="769" width="6.36328125" style="539" customWidth="1"/>
    <col min="770" max="770" width="16.36328125" style="539" customWidth="1"/>
    <col min="771" max="771" width="21.6328125" style="539" customWidth="1"/>
    <col min="772" max="1018" width="9" style="539"/>
    <col min="1019" max="1019" width="15.6328125" style="539" customWidth="1"/>
    <col min="1020" max="1020" width="16.90625" style="539" customWidth="1"/>
    <col min="1021" max="1024" width="4.6328125" style="539" customWidth="1"/>
    <col min="1025" max="1025" width="6.36328125" style="539" customWidth="1"/>
    <col min="1026" max="1026" width="16.36328125" style="539" customWidth="1"/>
    <col min="1027" max="1027" width="21.6328125" style="539" customWidth="1"/>
    <col min="1028" max="1274" width="9" style="539"/>
    <col min="1275" max="1275" width="15.6328125" style="539" customWidth="1"/>
    <col min="1276" max="1276" width="16.90625" style="539" customWidth="1"/>
    <col min="1277" max="1280" width="4.6328125" style="539" customWidth="1"/>
    <col min="1281" max="1281" width="6.36328125" style="539" customWidth="1"/>
    <col min="1282" max="1282" width="16.36328125" style="539" customWidth="1"/>
    <col min="1283" max="1283" width="21.6328125" style="539" customWidth="1"/>
    <col min="1284" max="1530" width="9" style="539"/>
    <col min="1531" max="1531" width="15.6328125" style="539" customWidth="1"/>
    <col min="1532" max="1532" width="16.90625" style="539" customWidth="1"/>
    <col min="1533" max="1536" width="4.6328125" style="539" customWidth="1"/>
    <col min="1537" max="1537" width="6.36328125" style="539" customWidth="1"/>
    <col min="1538" max="1538" width="16.36328125" style="539" customWidth="1"/>
    <col min="1539" max="1539" width="21.6328125" style="539" customWidth="1"/>
    <col min="1540" max="1786" width="9" style="539"/>
    <col min="1787" max="1787" width="15.6328125" style="539" customWidth="1"/>
    <col min="1788" max="1788" width="16.90625" style="539" customWidth="1"/>
    <col min="1789" max="1792" width="4.6328125" style="539" customWidth="1"/>
    <col min="1793" max="1793" width="6.36328125" style="539" customWidth="1"/>
    <col min="1794" max="1794" width="16.36328125" style="539" customWidth="1"/>
    <col min="1795" max="1795" width="21.6328125" style="539" customWidth="1"/>
    <col min="1796" max="2042" width="9" style="539"/>
    <col min="2043" max="2043" width="15.6328125" style="539" customWidth="1"/>
    <col min="2044" max="2044" width="16.90625" style="539" customWidth="1"/>
    <col min="2045" max="2048" width="4.6328125" style="539" customWidth="1"/>
    <col min="2049" max="2049" width="6.36328125" style="539" customWidth="1"/>
    <col min="2050" max="2050" width="16.36328125" style="539" customWidth="1"/>
    <col min="2051" max="2051" width="21.6328125" style="539" customWidth="1"/>
    <col min="2052" max="2298" width="9" style="539"/>
    <col min="2299" max="2299" width="15.6328125" style="539" customWidth="1"/>
    <col min="2300" max="2300" width="16.90625" style="539" customWidth="1"/>
    <col min="2301" max="2304" width="4.6328125" style="539" customWidth="1"/>
    <col min="2305" max="2305" width="6.36328125" style="539" customWidth="1"/>
    <col min="2306" max="2306" width="16.36328125" style="539" customWidth="1"/>
    <col min="2307" max="2307" width="21.6328125" style="539" customWidth="1"/>
    <col min="2308" max="2554" width="9" style="539"/>
    <col min="2555" max="2555" width="15.6328125" style="539" customWidth="1"/>
    <col min="2556" max="2556" width="16.90625" style="539" customWidth="1"/>
    <col min="2557" max="2560" width="4.6328125" style="539" customWidth="1"/>
    <col min="2561" max="2561" width="6.36328125" style="539" customWidth="1"/>
    <col min="2562" max="2562" width="16.36328125" style="539" customWidth="1"/>
    <col min="2563" max="2563" width="21.6328125" style="539" customWidth="1"/>
    <col min="2564" max="2810" width="9" style="539"/>
    <col min="2811" max="2811" width="15.6328125" style="539" customWidth="1"/>
    <col min="2812" max="2812" width="16.90625" style="539" customWidth="1"/>
    <col min="2813" max="2816" width="4.6328125" style="539" customWidth="1"/>
    <col min="2817" max="2817" width="6.36328125" style="539" customWidth="1"/>
    <col min="2818" max="2818" width="16.36328125" style="539" customWidth="1"/>
    <col min="2819" max="2819" width="21.6328125" style="539" customWidth="1"/>
    <col min="2820" max="3066" width="9" style="539"/>
    <col min="3067" max="3067" width="15.6328125" style="539" customWidth="1"/>
    <col min="3068" max="3068" width="16.90625" style="539" customWidth="1"/>
    <col min="3069" max="3072" width="4.6328125" style="539" customWidth="1"/>
    <col min="3073" max="3073" width="6.36328125" style="539" customWidth="1"/>
    <col min="3074" max="3074" width="16.36328125" style="539" customWidth="1"/>
    <col min="3075" max="3075" width="21.6328125" style="539" customWidth="1"/>
    <col min="3076" max="3322" width="9" style="539"/>
    <col min="3323" max="3323" width="15.6328125" style="539" customWidth="1"/>
    <col min="3324" max="3324" width="16.90625" style="539" customWidth="1"/>
    <col min="3325" max="3328" width="4.6328125" style="539" customWidth="1"/>
    <col min="3329" max="3329" width="6.36328125" style="539" customWidth="1"/>
    <col min="3330" max="3330" width="16.36328125" style="539" customWidth="1"/>
    <col min="3331" max="3331" width="21.6328125" style="539" customWidth="1"/>
    <col min="3332" max="3578" width="9" style="539"/>
    <col min="3579" max="3579" width="15.6328125" style="539" customWidth="1"/>
    <col min="3580" max="3580" width="16.90625" style="539" customWidth="1"/>
    <col min="3581" max="3584" width="4.6328125" style="539" customWidth="1"/>
    <col min="3585" max="3585" width="6.36328125" style="539" customWidth="1"/>
    <col min="3586" max="3586" width="16.36328125" style="539" customWidth="1"/>
    <col min="3587" max="3587" width="21.6328125" style="539" customWidth="1"/>
    <col min="3588" max="3834" width="9" style="539"/>
    <col min="3835" max="3835" width="15.6328125" style="539" customWidth="1"/>
    <col min="3836" max="3836" width="16.90625" style="539" customWidth="1"/>
    <col min="3837" max="3840" width="4.6328125" style="539" customWidth="1"/>
    <col min="3841" max="3841" width="6.36328125" style="539" customWidth="1"/>
    <col min="3842" max="3842" width="16.36328125" style="539" customWidth="1"/>
    <col min="3843" max="3843" width="21.6328125" style="539" customWidth="1"/>
    <col min="3844" max="4090" width="9" style="539"/>
    <col min="4091" max="4091" width="15.6328125" style="539" customWidth="1"/>
    <col min="4092" max="4092" width="16.90625" style="539" customWidth="1"/>
    <col min="4093" max="4096" width="4.6328125" style="539" customWidth="1"/>
    <col min="4097" max="4097" width="6.36328125" style="539" customWidth="1"/>
    <col min="4098" max="4098" width="16.36328125" style="539" customWidth="1"/>
    <col min="4099" max="4099" width="21.6328125" style="539" customWidth="1"/>
    <col min="4100" max="4346" width="9" style="539"/>
    <col min="4347" max="4347" width="15.6328125" style="539" customWidth="1"/>
    <col min="4348" max="4348" width="16.90625" style="539" customWidth="1"/>
    <col min="4349" max="4352" width="4.6328125" style="539" customWidth="1"/>
    <col min="4353" max="4353" width="6.36328125" style="539" customWidth="1"/>
    <col min="4354" max="4354" width="16.36328125" style="539" customWidth="1"/>
    <col min="4355" max="4355" width="21.6328125" style="539" customWidth="1"/>
    <col min="4356" max="4602" width="9" style="539"/>
    <col min="4603" max="4603" width="15.6328125" style="539" customWidth="1"/>
    <col min="4604" max="4604" width="16.90625" style="539" customWidth="1"/>
    <col min="4605" max="4608" width="4.6328125" style="539" customWidth="1"/>
    <col min="4609" max="4609" width="6.36328125" style="539" customWidth="1"/>
    <col min="4610" max="4610" width="16.36328125" style="539" customWidth="1"/>
    <col min="4611" max="4611" width="21.6328125" style="539" customWidth="1"/>
    <col min="4612" max="4858" width="9" style="539"/>
    <col min="4859" max="4859" width="15.6328125" style="539" customWidth="1"/>
    <col min="4860" max="4860" width="16.90625" style="539" customWidth="1"/>
    <col min="4861" max="4864" width="4.6328125" style="539" customWidth="1"/>
    <col min="4865" max="4865" width="6.36328125" style="539" customWidth="1"/>
    <col min="4866" max="4866" width="16.36328125" style="539" customWidth="1"/>
    <col min="4867" max="4867" width="21.6328125" style="539" customWidth="1"/>
    <col min="4868" max="5114" width="9" style="539"/>
    <col min="5115" max="5115" width="15.6328125" style="539" customWidth="1"/>
    <col min="5116" max="5116" width="16.90625" style="539" customWidth="1"/>
    <col min="5117" max="5120" width="4.6328125" style="539" customWidth="1"/>
    <col min="5121" max="5121" width="6.36328125" style="539" customWidth="1"/>
    <col min="5122" max="5122" width="16.36328125" style="539" customWidth="1"/>
    <col min="5123" max="5123" width="21.6328125" style="539" customWidth="1"/>
    <col min="5124" max="5370" width="9" style="539"/>
    <col min="5371" max="5371" width="15.6328125" style="539" customWidth="1"/>
    <col min="5372" max="5372" width="16.90625" style="539" customWidth="1"/>
    <col min="5373" max="5376" width="4.6328125" style="539" customWidth="1"/>
    <col min="5377" max="5377" width="6.36328125" style="539" customWidth="1"/>
    <col min="5378" max="5378" width="16.36328125" style="539" customWidth="1"/>
    <col min="5379" max="5379" width="21.6328125" style="539" customWidth="1"/>
    <col min="5380" max="5626" width="9" style="539"/>
    <col min="5627" max="5627" width="15.6328125" style="539" customWidth="1"/>
    <col min="5628" max="5628" width="16.90625" style="539" customWidth="1"/>
    <col min="5629" max="5632" width="4.6328125" style="539" customWidth="1"/>
    <col min="5633" max="5633" width="6.36328125" style="539" customWidth="1"/>
    <col min="5634" max="5634" width="16.36328125" style="539" customWidth="1"/>
    <col min="5635" max="5635" width="21.6328125" style="539" customWidth="1"/>
    <col min="5636" max="5882" width="9" style="539"/>
    <col min="5883" max="5883" width="15.6328125" style="539" customWidth="1"/>
    <col min="5884" max="5884" width="16.90625" style="539" customWidth="1"/>
    <col min="5885" max="5888" width="4.6328125" style="539" customWidth="1"/>
    <col min="5889" max="5889" width="6.36328125" style="539" customWidth="1"/>
    <col min="5890" max="5890" width="16.36328125" style="539" customWidth="1"/>
    <col min="5891" max="5891" width="21.6328125" style="539" customWidth="1"/>
    <col min="5892" max="6138" width="9" style="539"/>
    <col min="6139" max="6139" width="15.6328125" style="539" customWidth="1"/>
    <col min="6140" max="6140" width="16.90625" style="539" customWidth="1"/>
    <col min="6141" max="6144" width="4.6328125" style="539" customWidth="1"/>
    <col min="6145" max="6145" width="6.36328125" style="539" customWidth="1"/>
    <col min="6146" max="6146" width="16.36328125" style="539" customWidth="1"/>
    <col min="6147" max="6147" width="21.6328125" style="539" customWidth="1"/>
    <col min="6148" max="6394" width="9" style="539"/>
    <col min="6395" max="6395" width="15.6328125" style="539" customWidth="1"/>
    <col min="6396" max="6396" width="16.90625" style="539" customWidth="1"/>
    <col min="6397" max="6400" width="4.6328125" style="539" customWidth="1"/>
    <col min="6401" max="6401" width="6.36328125" style="539" customWidth="1"/>
    <col min="6402" max="6402" width="16.36328125" style="539" customWidth="1"/>
    <col min="6403" max="6403" width="21.6328125" style="539" customWidth="1"/>
    <col min="6404" max="6650" width="9" style="539"/>
    <col min="6651" max="6651" width="15.6328125" style="539" customWidth="1"/>
    <col min="6652" max="6652" width="16.90625" style="539" customWidth="1"/>
    <col min="6653" max="6656" width="4.6328125" style="539" customWidth="1"/>
    <col min="6657" max="6657" width="6.36328125" style="539" customWidth="1"/>
    <col min="6658" max="6658" width="16.36328125" style="539" customWidth="1"/>
    <col min="6659" max="6659" width="21.6328125" style="539" customWidth="1"/>
    <col min="6660" max="6906" width="9" style="539"/>
    <col min="6907" max="6907" width="15.6328125" style="539" customWidth="1"/>
    <col min="6908" max="6908" width="16.90625" style="539" customWidth="1"/>
    <col min="6909" max="6912" width="4.6328125" style="539" customWidth="1"/>
    <col min="6913" max="6913" width="6.36328125" style="539" customWidth="1"/>
    <col min="6914" max="6914" width="16.36328125" style="539" customWidth="1"/>
    <col min="6915" max="6915" width="21.6328125" style="539" customWidth="1"/>
    <col min="6916" max="7162" width="9" style="539"/>
    <col min="7163" max="7163" width="15.6328125" style="539" customWidth="1"/>
    <col min="7164" max="7164" width="16.90625" style="539" customWidth="1"/>
    <col min="7165" max="7168" width="4.6328125" style="539" customWidth="1"/>
    <col min="7169" max="7169" width="6.36328125" style="539" customWidth="1"/>
    <col min="7170" max="7170" width="16.36328125" style="539" customWidth="1"/>
    <col min="7171" max="7171" width="21.6328125" style="539" customWidth="1"/>
    <col min="7172" max="7418" width="9" style="539"/>
    <col min="7419" max="7419" width="15.6328125" style="539" customWidth="1"/>
    <col min="7420" max="7420" width="16.90625" style="539" customWidth="1"/>
    <col min="7421" max="7424" width="4.6328125" style="539" customWidth="1"/>
    <col min="7425" max="7425" width="6.36328125" style="539" customWidth="1"/>
    <col min="7426" max="7426" width="16.36328125" style="539" customWidth="1"/>
    <col min="7427" max="7427" width="21.6328125" style="539" customWidth="1"/>
    <col min="7428" max="7674" width="9" style="539"/>
    <col min="7675" max="7675" width="15.6328125" style="539" customWidth="1"/>
    <col min="7676" max="7676" width="16.90625" style="539" customWidth="1"/>
    <col min="7677" max="7680" width="4.6328125" style="539" customWidth="1"/>
    <col min="7681" max="7681" width="6.36328125" style="539" customWidth="1"/>
    <col min="7682" max="7682" width="16.36328125" style="539" customWidth="1"/>
    <col min="7683" max="7683" width="21.6328125" style="539" customWidth="1"/>
    <col min="7684" max="7930" width="9" style="539"/>
    <col min="7931" max="7931" width="15.6328125" style="539" customWidth="1"/>
    <col min="7932" max="7932" width="16.90625" style="539" customWidth="1"/>
    <col min="7933" max="7936" width="4.6328125" style="539" customWidth="1"/>
    <col min="7937" max="7937" width="6.36328125" style="539" customWidth="1"/>
    <col min="7938" max="7938" width="16.36328125" style="539" customWidth="1"/>
    <col min="7939" max="7939" width="21.6328125" style="539" customWidth="1"/>
    <col min="7940" max="8186" width="9" style="539"/>
    <col min="8187" max="8187" width="15.6328125" style="539" customWidth="1"/>
    <col min="8188" max="8188" width="16.90625" style="539" customWidth="1"/>
    <col min="8189" max="8192" width="4.6328125" style="539" customWidth="1"/>
    <col min="8193" max="8193" width="6.36328125" style="539" customWidth="1"/>
    <col min="8194" max="8194" width="16.36328125" style="539" customWidth="1"/>
    <col min="8195" max="8195" width="21.6328125" style="539" customWidth="1"/>
    <col min="8196" max="8442" width="9" style="539"/>
    <col min="8443" max="8443" width="15.6328125" style="539" customWidth="1"/>
    <col min="8444" max="8444" width="16.90625" style="539" customWidth="1"/>
    <col min="8445" max="8448" width="4.6328125" style="539" customWidth="1"/>
    <col min="8449" max="8449" width="6.36328125" style="539" customWidth="1"/>
    <col min="8450" max="8450" width="16.36328125" style="539" customWidth="1"/>
    <col min="8451" max="8451" width="21.6328125" style="539" customWidth="1"/>
    <col min="8452" max="8698" width="9" style="539"/>
    <col min="8699" max="8699" width="15.6328125" style="539" customWidth="1"/>
    <col min="8700" max="8700" width="16.90625" style="539" customWidth="1"/>
    <col min="8701" max="8704" width="4.6328125" style="539" customWidth="1"/>
    <col min="8705" max="8705" width="6.36328125" style="539" customWidth="1"/>
    <col min="8706" max="8706" width="16.36328125" style="539" customWidth="1"/>
    <col min="8707" max="8707" width="21.6328125" style="539" customWidth="1"/>
    <col min="8708" max="8954" width="9" style="539"/>
    <col min="8955" max="8955" width="15.6328125" style="539" customWidth="1"/>
    <col min="8956" max="8956" width="16.90625" style="539" customWidth="1"/>
    <col min="8957" max="8960" width="4.6328125" style="539" customWidth="1"/>
    <col min="8961" max="8961" width="6.36328125" style="539" customWidth="1"/>
    <col min="8962" max="8962" width="16.36328125" style="539" customWidth="1"/>
    <col min="8963" max="8963" width="21.6328125" style="539" customWidth="1"/>
    <col min="8964" max="9210" width="9" style="539"/>
    <col min="9211" max="9211" width="15.6328125" style="539" customWidth="1"/>
    <col min="9212" max="9212" width="16.90625" style="539" customWidth="1"/>
    <col min="9213" max="9216" width="4.6328125" style="539" customWidth="1"/>
    <col min="9217" max="9217" width="6.36328125" style="539" customWidth="1"/>
    <col min="9218" max="9218" width="16.36328125" style="539" customWidth="1"/>
    <col min="9219" max="9219" width="21.6328125" style="539" customWidth="1"/>
    <col min="9220" max="9466" width="9" style="539"/>
    <col min="9467" max="9467" width="15.6328125" style="539" customWidth="1"/>
    <col min="9468" max="9468" width="16.90625" style="539" customWidth="1"/>
    <col min="9469" max="9472" width="4.6328125" style="539" customWidth="1"/>
    <col min="9473" max="9473" width="6.36328125" style="539" customWidth="1"/>
    <col min="9474" max="9474" width="16.36328125" style="539" customWidth="1"/>
    <col min="9475" max="9475" width="21.6328125" style="539" customWidth="1"/>
    <col min="9476" max="9722" width="9" style="539"/>
    <col min="9723" max="9723" width="15.6328125" style="539" customWidth="1"/>
    <col min="9724" max="9724" width="16.90625" style="539" customWidth="1"/>
    <col min="9725" max="9728" width="4.6328125" style="539" customWidth="1"/>
    <col min="9729" max="9729" width="6.36328125" style="539" customWidth="1"/>
    <col min="9730" max="9730" width="16.36328125" style="539" customWidth="1"/>
    <col min="9731" max="9731" width="21.6328125" style="539" customWidth="1"/>
    <col min="9732" max="9978" width="9" style="539"/>
    <col min="9979" max="9979" width="15.6328125" style="539" customWidth="1"/>
    <col min="9980" max="9980" width="16.90625" style="539" customWidth="1"/>
    <col min="9981" max="9984" width="4.6328125" style="539" customWidth="1"/>
    <col min="9985" max="9985" width="6.36328125" style="539" customWidth="1"/>
    <col min="9986" max="9986" width="16.36328125" style="539" customWidth="1"/>
    <col min="9987" max="9987" width="21.6328125" style="539" customWidth="1"/>
    <col min="9988" max="10234" width="9" style="539"/>
    <col min="10235" max="10235" width="15.6328125" style="539" customWidth="1"/>
    <col min="10236" max="10236" width="16.90625" style="539" customWidth="1"/>
    <col min="10237" max="10240" width="4.6328125" style="539" customWidth="1"/>
    <col min="10241" max="10241" width="6.36328125" style="539" customWidth="1"/>
    <col min="10242" max="10242" width="16.36328125" style="539" customWidth="1"/>
    <col min="10243" max="10243" width="21.6328125" style="539" customWidth="1"/>
    <col min="10244" max="10490" width="9" style="539"/>
    <col min="10491" max="10491" width="15.6328125" style="539" customWidth="1"/>
    <col min="10492" max="10492" width="16.90625" style="539" customWidth="1"/>
    <col min="10493" max="10496" width="4.6328125" style="539" customWidth="1"/>
    <col min="10497" max="10497" width="6.36328125" style="539" customWidth="1"/>
    <col min="10498" max="10498" width="16.36328125" style="539" customWidth="1"/>
    <col min="10499" max="10499" width="21.6328125" style="539" customWidth="1"/>
    <col min="10500" max="10746" width="9" style="539"/>
    <col min="10747" max="10747" width="15.6328125" style="539" customWidth="1"/>
    <col min="10748" max="10748" width="16.90625" style="539" customWidth="1"/>
    <col min="10749" max="10752" width="4.6328125" style="539" customWidth="1"/>
    <col min="10753" max="10753" width="6.36328125" style="539" customWidth="1"/>
    <col min="10754" max="10754" width="16.36328125" style="539" customWidth="1"/>
    <col min="10755" max="10755" width="21.6328125" style="539" customWidth="1"/>
    <col min="10756" max="11002" width="9" style="539"/>
    <col min="11003" max="11003" width="15.6328125" style="539" customWidth="1"/>
    <col min="11004" max="11004" width="16.90625" style="539" customWidth="1"/>
    <col min="11005" max="11008" width="4.6328125" style="539" customWidth="1"/>
    <col min="11009" max="11009" width="6.36328125" style="539" customWidth="1"/>
    <col min="11010" max="11010" width="16.36328125" style="539" customWidth="1"/>
    <col min="11011" max="11011" width="21.6328125" style="539" customWidth="1"/>
    <col min="11012" max="11258" width="9" style="539"/>
    <col min="11259" max="11259" width="15.6328125" style="539" customWidth="1"/>
    <col min="11260" max="11260" width="16.90625" style="539" customWidth="1"/>
    <col min="11261" max="11264" width="4.6328125" style="539" customWidth="1"/>
    <col min="11265" max="11265" width="6.36328125" style="539" customWidth="1"/>
    <col min="11266" max="11266" width="16.36328125" style="539" customWidth="1"/>
    <col min="11267" max="11267" width="21.6328125" style="539" customWidth="1"/>
    <col min="11268" max="11514" width="9" style="539"/>
    <col min="11515" max="11515" width="15.6328125" style="539" customWidth="1"/>
    <col min="11516" max="11516" width="16.90625" style="539" customWidth="1"/>
    <col min="11517" max="11520" width="4.6328125" style="539" customWidth="1"/>
    <col min="11521" max="11521" width="6.36328125" style="539" customWidth="1"/>
    <col min="11522" max="11522" width="16.36328125" style="539" customWidth="1"/>
    <col min="11523" max="11523" width="21.6328125" style="539" customWidth="1"/>
    <col min="11524" max="11770" width="9" style="539"/>
    <col min="11771" max="11771" width="15.6328125" style="539" customWidth="1"/>
    <col min="11772" max="11772" width="16.90625" style="539" customWidth="1"/>
    <col min="11773" max="11776" width="4.6328125" style="539" customWidth="1"/>
    <col min="11777" max="11777" width="6.36328125" style="539" customWidth="1"/>
    <col min="11778" max="11778" width="16.36328125" style="539" customWidth="1"/>
    <col min="11779" max="11779" width="21.6328125" style="539" customWidth="1"/>
    <col min="11780" max="12026" width="9" style="539"/>
    <col min="12027" max="12027" width="15.6328125" style="539" customWidth="1"/>
    <col min="12028" max="12028" width="16.90625" style="539" customWidth="1"/>
    <col min="12029" max="12032" width="4.6328125" style="539" customWidth="1"/>
    <col min="12033" max="12033" width="6.36328125" style="539" customWidth="1"/>
    <col min="12034" max="12034" width="16.36328125" style="539" customWidth="1"/>
    <col min="12035" max="12035" width="21.6328125" style="539" customWidth="1"/>
    <col min="12036" max="12282" width="9" style="539"/>
    <col min="12283" max="12283" width="15.6328125" style="539" customWidth="1"/>
    <col min="12284" max="12284" width="16.90625" style="539" customWidth="1"/>
    <col min="12285" max="12288" width="4.6328125" style="539" customWidth="1"/>
    <col min="12289" max="12289" width="6.36328125" style="539" customWidth="1"/>
    <col min="12290" max="12290" width="16.36328125" style="539" customWidth="1"/>
    <col min="12291" max="12291" width="21.6328125" style="539" customWidth="1"/>
    <col min="12292" max="12538" width="9" style="539"/>
    <col min="12539" max="12539" width="15.6328125" style="539" customWidth="1"/>
    <col min="12540" max="12540" width="16.90625" style="539" customWidth="1"/>
    <col min="12541" max="12544" width="4.6328125" style="539" customWidth="1"/>
    <col min="12545" max="12545" width="6.36328125" style="539" customWidth="1"/>
    <col min="12546" max="12546" width="16.36328125" style="539" customWidth="1"/>
    <col min="12547" max="12547" width="21.6328125" style="539" customWidth="1"/>
    <col min="12548" max="12794" width="9" style="539"/>
    <col min="12795" max="12795" width="15.6328125" style="539" customWidth="1"/>
    <col min="12796" max="12796" width="16.90625" style="539" customWidth="1"/>
    <col min="12797" max="12800" width="4.6328125" style="539" customWidth="1"/>
    <col min="12801" max="12801" width="6.36328125" style="539" customWidth="1"/>
    <col min="12802" max="12802" width="16.36328125" style="539" customWidth="1"/>
    <col min="12803" max="12803" width="21.6328125" style="539" customWidth="1"/>
    <col min="12804" max="13050" width="9" style="539"/>
    <col min="13051" max="13051" width="15.6328125" style="539" customWidth="1"/>
    <col min="13052" max="13052" width="16.90625" style="539" customWidth="1"/>
    <col min="13053" max="13056" width="4.6328125" style="539" customWidth="1"/>
    <col min="13057" max="13057" width="6.36328125" style="539" customWidth="1"/>
    <col min="13058" max="13058" width="16.36328125" style="539" customWidth="1"/>
    <col min="13059" max="13059" width="21.6328125" style="539" customWidth="1"/>
    <col min="13060" max="13306" width="9" style="539"/>
    <col min="13307" max="13307" width="15.6328125" style="539" customWidth="1"/>
    <col min="13308" max="13308" width="16.90625" style="539" customWidth="1"/>
    <col min="13309" max="13312" width="4.6328125" style="539" customWidth="1"/>
    <col min="13313" max="13313" width="6.36328125" style="539" customWidth="1"/>
    <col min="13314" max="13314" width="16.36328125" style="539" customWidth="1"/>
    <col min="13315" max="13315" width="21.6328125" style="539" customWidth="1"/>
    <col min="13316" max="13562" width="9" style="539"/>
    <col min="13563" max="13563" width="15.6328125" style="539" customWidth="1"/>
    <col min="13564" max="13564" width="16.90625" style="539" customWidth="1"/>
    <col min="13565" max="13568" width="4.6328125" style="539" customWidth="1"/>
    <col min="13569" max="13569" width="6.36328125" style="539" customWidth="1"/>
    <col min="13570" max="13570" width="16.36328125" style="539" customWidth="1"/>
    <col min="13571" max="13571" width="21.6328125" style="539" customWidth="1"/>
    <col min="13572" max="13818" width="9" style="539"/>
    <col min="13819" max="13819" width="15.6328125" style="539" customWidth="1"/>
    <col min="13820" max="13820" width="16.90625" style="539" customWidth="1"/>
    <col min="13821" max="13824" width="4.6328125" style="539" customWidth="1"/>
    <col min="13825" max="13825" width="6.36328125" style="539" customWidth="1"/>
    <col min="13826" max="13826" width="16.36328125" style="539" customWidth="1"/>
    <col min="13827" max="13827" width="21.6328125" style="539" customWidth="1"/>
    <col min="13828" max="14074" width="9" style="539"/>
    <col min="14075" max="14075" width="15.6328125" style="539" customWidth="1"/>
    <col min="14076" max="14076" width="16.90625" style="539" customWidth="1"/>
    <col min="14077" max="14080" width="4.6328125" style="539" customWidth="1"/>
    <col min="14081" max="14081" width="6.36328125" style="539" customWidth="1"/>
    <col min="14082" max="14082" width="16.36328125" style="539" customWidth="1"/>
    <col min="14083" max="14083" width="21.6328125" style="539" customWidth="1"/>
    <col min="14084" max="14330" width="9" style="539"/>
    <col min="14331" max="14331" width="15.6328125" style="539" customWidth="1"/>
    <col min="14332" max="14332" width="16.90625" style="539" customWidth="1"/>
    <col min="14333" max="14336" width="4.6328125" style="539" customWidth="1"/>
    <col min="14337" max="14337" width="6.36328125" style="539" customWidth="1"/>
    <col min="14338" max="14338" width="16.36328125" style="539" customWidth="1"/>
    <col min="14339" max="14339" width="21.6328125" style="539" customWidth="1"/>
    <col min="14340" max="14586" width="9" style="539"/>
    <col min="14587" max="14587" width="15.6328125" style="539" customWidth="1"/>
    <col min="14588" max="14588" width="16.90625" style="539" customWidth="1"/>
    <col min="14589" max="14592" width="4.6328125" style="539" customWidth="1"/>
    <col min="14593" max="14593" width="6.36328125" style="539" customWidth="1"/>
    <col min="14594" max="14594" width="16.36328125" style="539" customWidth="1"/>
    <col min="14595" max="14595" width="21.6328125" style="539" customWidth="1"/>
    <col min="14596" max="14842" width="9" style="539"/>
    <col min="14843" max="14843" width="15.6328125" style="539" customWidth="1"/>
    <col min="14844" max="14844" width="16.90625" style="539" customWidth="1"/>
    <col min="14845" max="14848" width="4.6328125" style="539" customWidth="1"/>
    <col min="14849" max="14849" width="6.36328125" style="539" customWidth="1"/>
    <col min="14850" max="14850" width="16.36328125" style="539" customWidth="1"/>
    <col min="14851" max="14851" width="21.6328125" style="539" customWidth="1"/>
    <col min="14852" max="15098" width="9" style="539"/>
    <col min="15099" max="15099" width="15.6328125" style="539" customWidth="1"/>
    <col min="15100" max="15100" width="16.90625" style="539" customWidth="1"/>
    <col min="15101" max="15104" width="4.6328125" style="539" customWidth="1"/>
    <col min="15105" max="15105" width="6.36328125" style="539" customWidth="1"/>
    <col min="15106" max="15106" width="16.36328125" style="539" customWidth="1"/>
    <col min="15107" max="15107" width="21.6328125" style="539" customWidth="1"/>
    <col min="15108" max="15354" width="9" style="539"/>
    <col min="15355" max="15355" width="15.6328125" style="539" customWidth="1"/>
    <col min="15356" max="15356" width="16.90625" style="539" customWidth="1"/>
    <col min="15357" max="15360" width="4.6328125" style="539" customWidth="1"/>
    <col min="15361" max="15361" width="6.36328125" style="539" customWidth="1"/>
    <col min="15362" max="15362" width="16.36328125" style="539" customWidth="1"/>
    <col min="15363" max="15363" width="21.6328125" style="539" customWidth="1"/>
    <col min="15364" max="15610" width="9" style="539"/>
    <col min="15611" max="15611" width="15.6328125" style="539" customWidth="1"/>
    <col min="15612" max="15612" width="16.90625" style="539" customWidth="1"/>
    <col min="15613" max="15616" width="4.6328125" style="539" customWidth="1"/>
    <col min="15617" max="15617" width="6.36328125" style="539" customWidth="1"/>
    <col min="15618" max="15618" width="16.36328125" style="539" customWidth="1"/>
    <col min="15619" max="15619" width="21.6328125" style="539" customWidth="1"/>
    <col min="15620" max="15866" width="9" style="539"/>
    <col min="15867" max="15867" width="15.6328125" style="539" customWidth="1"/>
    <col min="15868" max="15868" width="16.90625" style="539" customWidth="1"/>
    <col min="15869" max="15872" width="4.6328125" style="539" customWidth="1"/>
    <col min="15873" max="15873" width="6.36328125" style="539" customWidth="1"/>
    <col min="15874" max="15874" width="16.36328125" style="539" customWidth="1"/>
    <col min="15875" max="15875" width="21.6328125" style="539" customWidth="1"/>
    <col min="15876" max="16122" width="9" style="539"/>
    <col min="16123" max="16123" width="15.6328125" style="539" customWidth="1"/>
    <col min="16124" max="16124" width="16.90625" style="539" customWidth="1"/>
    <col min="16125" max="16128" width="4.6328125" style="539" customWidth="1"/>
    <col min="16129" max="16129" width="6.36328125" style="539" customWidth="1"/>
    <col min="16130" max="16130" width="16.36328125" style="539" customWidth="1"/>
    <col min="16131" max="16131" width="21.6328125" style="539" customWidth="1"/>
    <col min="16132" max="16384" width="9" style="539"/>
  </cols>
  <sheetData>
    <row r="1" spans="1:12" ht="26.25" customHeight="1">
      <c r="A1" s="538"/>
      <c r="I1" s="540" t="s">
        <v>371</v>
      </c>
      <c r="J1" s="541"/>
      <c r="K1" s="541"/>
      <c r="L1" s="541"/>
    </row>
    <row r="2" spans="1:12" ht="29.25" customHeight="1">
      <c r="A2" s="1047" t="s">
        <v>372</v>
      </c>
      <c r="B2" s="1047"/>
      <c r="C2" s="1047"/>
      <c r="D2" s="1047"/>
      <c r="E2" s="1047"/>
      <c r="F2" s="1047"/>
      <c r="G2" s="1047"/>
      <c r="H2" s="1047"/>
      <c r="I2" s="1047"/>
      <c r="J2" s="541"/>
      <c r="K2" s="541"/>
      <c r="L2" s="541"/>
    </row>
    <row r="3" spans="1:12" s="544" customFormat="1" ht="19.5" customHeight="1">
      <c r="A3" s="542"/>
      <c r="B3" s="542"/>
      <c r="C3" s="542"/>
      <c r="D3" s="542"/>
      <c r="E3" s="542"/>
      <c r="F3" s="542"/>
      <c r="G3" s="542"/>
      <c r="H3" s="542"/>
      <c r="I3" s="542"/>
      <c r="J3" s="543"/>
      <c r="K3" s="543"/>
      <c r="L3" s="543"/>
    </row>
    <row r="4" spans="1:12" s="549" customFormat="1" ht="19.5" customHeight="1">
      <c r="A4" s="545" t="s">
        <v>5</v>
      </c>
      <c r="B4" s="1048"/>
      <c r="C4" s="1048"/>
      <c r="D4" s="1048"/>
      <c r="E4" s="546"/>
      <c r="F4" s="546"/>
      <c r="G4" s="547"/>
      <c r="H4" s="573"/>
      <c r="I4" s="571"/>
      <c r="J4" s="548"/>
      <c r="K4" s="548"/>
      <c r="L4" s="548"/>
    </row>
    <row r="5" spans="1:12" s="549" customFormat="1" ht="19.5" customHeight="1">
      <c r="A5" s="545" t="s">
        <v>373</v>
      </c>
      <c r="B5" s="1049"/>
      <c r="C5" s="1049"/>
      <c r="D5" s="1049"/>
      <c r="E5" s="546"/>
      <c r="F5" s="546"/>
      <c r="G5" s="545"/>
      <c r="H5" s="573"/>
      <c r="I5" s="572"/>
      <c r="J5" s="548"/>
      <c r="K5" s="548"/>
      <c r="L5" s="548"/>
    </row>
    <row r="6" spans="1:12" ht="14">
      <c r="A6" s="550"/>
      <c r="B6" s="550"/>
      <c r="C6" s="550"/>
      <c r="D6" s="550"/>
      <c r="E6" s="550"/>
      <c r="F6" s="550"/>
      <c r="G6" s="550"/>
      <c r="H6" s="551"/>
      <c r="I6" s="551"/>
      <c r="J6" s="541"/>
      <c r="K6" s="541"/>
      <c r="L6" s="541"/>
    </row>
    <row r="7" spans="1:12" s="556" customFormat="1" ht="52.65" customHeight="1">
      <c r="A7" s="552" t="s">
        <v>374</v>
      </c>
      <c r="B7" s="552" t="s">
        <v>375</v>
      </c>
      <c r="C7" s="552" t="s">
        <v>376</v>
      </c>
      <c r="D7" s="553" t="s">
        <v>377</v>
      </c>
      <c r="E7" s="553" t="s">
        <v>378</v>
      </c>
      <c r="F7" s="553" t="s">
        <v>379</v>
      </c>
      <c r="G7" s="552" t="s">
        <v>380</v>
      </c>
      <c r="H7" s="554" t="s">
        <v>381</v>
      </c>
      <c r="I7" s="554" t="s">
        <v>382</v>
      </c>
      <c r="J7" s="555"/>
      <c r="K7" s="555"/>
      <c r="L7" s="555"/>
    </row>
    <row r="8" spans="1:12" ht="19.5" customHeight="1">
      <c r="A8" s="557"/>
      <c r="B8" s="557"/>
      <c r="C8" s="558"/>
      <c r="D8" s="559"/>
      <c r="E8" s="559"/>
      <c r="F8" s="559"/>
      <c r="G8" s="558"/>
      <c r="H8" s="557" t="str">
        <f>IF(B8="","",$B$4)</f>
        <v/>
      </c>
      <c r="I8" s="557"/>
      <c r="J8" s="541"/>
      <c r="K8" s="541"/>
      <c r="L8" s="541"/>
    </row>
    <row r="9" spans="1:12" ht="19.5" customHeight="1">
      <c r="A9" s="557"/>
      <c r="B9" s="557"/>
      <c r="C9" s="558"/>
      <c r="D9" s="559"/>
      <c r="E9" s="559"/>
      <c r="F9" s="559"/>
      <c r="G9" s="558"/>
      <c r="H9" s="557" t="str">
        <f t="shared" ref="H9:H28" si="0">IF(B9="","",$B$4)</f>
        <v/>
      </c>
      <c r="I9" s="557"/>
      <c r="J9" s="541"/>
      <c r="K9" s="541"/>
      <c r="L9" s="541"/>
    </row>
    <row r="10" spans="1:12" ht="19.5" customHeight="1">
      <c r="A10" s="557"/>
      <c r="B10" s="557"/>
      <c r="C10" s="558"/>
      <c r="D10" s="559"/>
      <c r="E10" s="559"/>
      <c r="F10" s="559"/>
      <c r="G10" s="558"/>
      <c r="H10" s="557" t="str">
        <f t="shared" si="0"/>
        <v/>
      </c>
      <c r="I10" s="557"/>
      <c r="J10" s="541"/>
      <c r="K10" s="541"/>
      <c r="L10" s="541"/>
    </row>
    <row r="11" spans="1:12" ht="19.5" customHeight="1">
      <c r="A11" s="557"/>
      <c r="B11" s="557"/>
      <c r="C11" s="558"/>
      <c r="D11" s="559"/>
      <c r="E11" s="559"/>
      <c r="F11" s="559"/>
      <c r="G11" s="558"/>
      <c r="H11" s="557" t="str">
        <f t="shared" si="0"/>
        <v/>
      </c>
      <c r="I11" s="557"/>
      <c r="J11" s="541"/>
      <c r="K11" s="541"/>
      <c r="L11" s="541"/>
    </row>
    <row r="12" spans="1:12" ht="19.5" customHeight="1">
      <c r="A12" s="557"/>
      <c r="B12" s="557"/>
      <c r="C12" s="558"/>
      <c r="D12" s="559"/>
      <c r="E12" s="559"/>
      <c r="F12" s="559"/>
      <c r="G12" s="558"/>
      <c r="H12" s="557" t="str">
        <f t="shared" si="0"/>
        <v/>
      </c>
      <c r="I12" s="557"/>
      <c r="J12" s="541"/>
      <c r="K12" s="541"/>
      <c r="L12" s="541"/>
    </row>
    <row r="13" spans="1:12" ht="19.5" customHeight="1">
      <c r="A13" s="557"/>
      <c r="B13" s="557"/>
      <c r="C13" s="558"/>
      <c r="D13" s="560"/>
      <c r="E13" s="560"/>
      <c r="F13" s="560"/>
      <c r="G13" s="561"/>
      <c r="H13" s="557" t="str">
        <f t="shared" si="0"/>
        <v/>
      </c>
      <c r="I13" s="557"/>
      <c r="J13" s="541"/>
      <c r="K13" s="541"/>
      <c r="L13" s="541"/>
    </row>
    <row r="14" spans="1:12" ht="19.5" customHeight="1">
      <c r="A14" s="557"/>
      <c r="B14" s="557"/>
      <c r="C14" s="558"/>
      <c r="D14" s="560"/>
      <c r="E14" s="560"/>
      <c r="F14" s="560"/>
      <c r="G14" s="561"/>
      <c r="H14" s="557" t="str">
        <f t="shared" si="0"/>
        <v/>
      </c>
      <c r="I14" s="557"/>
      <c r="J14" s="541"/>
      <c r="K14" s="541"/>
      <c r="L14" s="541"/>
    </row>
    <row r="15" spans="1:12" ht="19.5" customHeight="1">
      <c r="A15" s="557"/>
      <c r="B15" s="557"/>
      <c r="C15" s="558"/>
      <c r="D15" s="560"/>
      <c r="E15" s="560"/>
      <c r="F15" s="560"/>
      <c r="G15" s="561"/>
      <c r="H15" s="557" t="str">
        <f t="shared" si="0"/>
        <v/>
      </c>
      <c r="I15" s="557"/>
      <c r="J15" s="541"/>
      <c r="K15" s="541"/>
      <c r="L15" s="541"/>
    </row>
    <row r="16" spans="1:12" ht="19.5" customHeight="1">
      <c r="A16" s="557"/>
      <c r="B16" s="557"/>
      <c r="C16" s="558"/>
      <c r="D16" s="560"/>
      <c r="E16" s="560"/>
      <c r="F16" s="560"/>
      <c r="G16" s="561"/>
      <c r="H16" s="557" t="str">
        <f t="shared" si="0"/>
        <v/>
      </c>
      <c r="I16" s="557"/>
      <c r="J16" s="541"/>
      <c r="K16" s="541"/>
      <c r="L16" s="541"/>
    </row>
    <row r="17" spans="1:12" ht="19.5" customHeight="1">
      <c r="A17" s="557"/>
      <c r="B17" s="557"/>
      <c r="C17" s="558"/>
      <c r="D17" s="560"/>
      <c r="E17" s="560"/>
      <c r="F17" s="560"/>
      <c r="G17" s="561"/>
      <c r="H17" s="557" t="str">
        <f t="shared" si="0"/>
        <v/>
      </c>
      <c r="I17" s="557"/>
      <c r="J17" s="541"/>
      <c r="K17" s="562"/>
      <c r="L17" s="541"/>
    </row>
    <row r="18" spans="1:12" ht="19.5" customHeight="1">
      <c r="A18" s="557"/>
      <c r="B18" s="557"/>
      <c r="C18" s="558"/>
      <c r="D18" s="560"/>
      <c r="E18" s="560"/>
      <c r="F18" s="560"/>
      <c r="G18" s="561"/>
      <c r="H18" s="557" t="str">
        <f t="shared" si="0"/>
        <v/>
      </c>
      <c r="I18" s="557"/>
      <c r="J18" s="541"/>
      <c r="K18" s="541"/>
      <c r="L18" s="541"/>
    </row>
    <row r="19" spans="1:12" ht="19.5" customHeight="1">
      <c r="A19" s="557"/>
      <c r="B19" s="557"/>
      <c r="C19" s="558"/>
      <c r="D19" s="560"/>
      <c r="E19" s="560"/>
      <c r="F19" s="560"/>
      <c r="G19" s="561"/>
      <c r="H19" s="557" t="str">
        <f t="shared" si="0"/>
        <v/>
      </c>
      <c r="I19" s="557"/>
      <c r="J19" s="541"/>
      <c r="K19" s="541"/>
      <c r="L19" s="541"/>
    </row>
    <row r="20" spans="1:12" ht="19.5" customHeight="1">
      <c r="A20" s="557"/>
      <c r="B20" s="557"/>
      <c r="C20" s="558"/>
      <c r="D20" s="560"/>
      <c r="E20" s="560"/>
      <c r="F20" s="560"/>
      <c r="G20" s="561"/>
      <c r="H20" s="557" t="str">
        <f t="shared" si="0"/>
        <v/>
      </c>
      <c r="I20" s="557"/>
      <c r="J20" s="541"/>
      <c r="K20" s="541"/>
      <c r="L20" s="541"/>
    </row>
    <row r="21" spans="1:12" ht="19.5" customHeight="1">
      <c r="A21" s="557"/>
      <c r="B21" s="557"/>
      <c r="C21" s="558"/>
      <c r="D21" s="560"/>
      <c r="E21" s="560"/>
      <c r="F21" s="560"/>
      <c r="G21" s="561"/>
      <c r="H21" s="557" t="str">
        <f t="shared" si="0"/>
        <v/>
      </c>
      <c r="I21" s="557"/>
      <c r="J21" s="541"/>
      <c r="K21" s="541"/>
      <c r="L21" s="541"/>
    </row>
    <row r="22" spans="1:12" ht="19.5" customHeight="1">
      <c r="A22" s="557"/>
      <c r="B22" s="557"/>
      <c r="C22" s="558"/>
      <c r="D22" s="560"/>
      <c r="E22" s="560"/>
      <c r="F22" s="560"/>
      <c r="G22" s="561"/>
      <c r="H22" s="557" t="str">
        <f t="shared" si="0"/>
        <v/>
      </c>
      <c r="I22" s="557"/>
      <c r="J22" s="541"/>
      <c r="K22" s="541"/>
      <c r="L22" s="541"/>
    </row>
    <row r="23" spans="1:12" ht="19.5" customHeight="1">
      <c r="A23" s="557"/>
      <c r="B23" s="557"/>
      <c r="C23" s="558"/>
      <c r="D23" s="559"/>
      <c r="E23" s="559"/>
      <c r="F23" s="559"/>
      <c r="G23" s="558"/>
      <c r="H23" s="557" t="str">
        <f t="shared" si="0"/>
        <v/>
      </c>
      <c r="I23" s="557"/>
      <c r="J23" s="541"/>
      <c r="K23" s="541"/>
      <c r="L23" s="541"/>
    </row>
    <row r="24" spans="1:12" ht="19.5" customHeight="1">
      <c r="A24" s="557"/>
      <c r="B24" s="557"/>
      <c r="C24" s="558"/>
      <c r="D24" s="559"/>
      <c r="E24" s="559"/>
      <c r="F24" s="559"/>
      <c r="G24" s="558"/>
      <c r="H24" s="557" t="str">
        <f t="shared" si="0"/>
        <v/>
      </c>
      <c r="I24" s="557"/>
      <c r="J24" s="541"/>
      <c r="K24" s="541"/>
      <c r="L24" s="541"/>
    </row>
    <row r="25" spans="1:12" ht="19.5" customHeight="1">
      <c r="A25" s="557"/>
      <c r="B25" s="557"/>
      <c r="C25" s="558"/>
      <c r="D25" s="559"/>
      <c r="E25" s="559"/>
      <c r="F25" s="559"/>
      <c r="G25" s="558"/>
      <c r="H25" s="557" t="str">
        <f t="shared" si="0"/>
        <v/>
      </c>
      <c r="I25" s="557"/>
      <c r="J25" s="541"/>
      <c r="K25" s="563"/>
      <c r="L25" s="541"/>
    </row>
    <row r="26" spans="1:12" ht="19.5" customHeight="1">
      <c r="A26" s="557"/>
      <c r="B26" s="564"/>
      <c r="C26" s="558"/>
      <c r="D26" s="565"/>
      <c r="E26" s="565"/>
      <c r="F26" s="565"/>
      <c r="G26" s="566"/>
      <c r="H26" s="557" t="str">
        <f t="shared" si="0"/>
        <v/>
      </c>
      <c r="I26" s="564"/>
      <c r="J26" s="541"/>
      <c r="K26" s="563"/>
      <c r="L26" s="541"/>
    </row>
    <row r="27" spans="1:12" ht="19.5" customHeight="1">
      <c r="A27" s="557"/>
      <c r="B27" s="564"/>
      <c r="C27" s="558"/>
      <c r="D27" s="565"/>
      <c r="E27" s="565"/>
      <c r="F27" s="565"/>
      <c r="G27" s="566"/>
      <c r="H27" s="557" t="str">
        <f t="shared" si="0"/>
        <v/>
      </c>
      <c r="I27" s="564"/>
      <c r="J27" s="541"/>
      <c r="K27" s="567"/>
      <c r="L27" s="541"/>
    </row>
    <row r="28" spans="1:12" ht="19.5" customHeight="1">
      <c r="A28" s="557"/>
      <c r="B28" s="564"/>
      <c r="C28" s="558"/>
      <c r="D28" s="565"/>
      <c r="E28" s="565"/>
      <c r="F28" s="565"/>
      <c r="G28" s="566"/>
      <c r="H28" s="557" t="str">
        <f t="shared" si="0"/>
        <v/>
      </c>
      <c r="I28" s="564"/>
      <c r="J28" s="541"/>
      <c r="K28" s="563"/>
      <c r="L28" s="541"/>
    </row>
    <row r="29" spans="1:12">
      <c r="J29" s="541"/>
      <c r="K29" s="541"/>
      <c r="L29" s="541"/>
    </row>
    <row r="30" spans="1:12" ht="18.75" customHeight="1">
      <c r="A30" s="539" t="s">
        <v>383</v>
      </c>
      <c r="J30" s="541"/>
      <c r="K30" s="541"/>
      <c r="L30" s="541"/>
    </row>
    <row r="31" spans="1:12" ht="6.75" customHeight="1">
      <c r="J31" s="541"/>
      <c r="K31" s="541"/>
      <c r="L31" s="541"/>
    </row>
    <row r="32" spans="1:12" ht="18" customHeight="1">
      <c r="B32" s="568" t="s">
        <v>384</v>
      </c>
      <c r="J32" s="541"/>
      <c r="K32" s="541"/>
      <c r="L32" s="541"/>
    </row>
    <row r="33" spans="1:12">
      <c r="B33" s="568" t="s">
        <v>385</v>
      </c>
      <c r="J33" s="541"/>
      <c r="K33" s="541"/>
      <c r="L33" s="541"/>
    </row>
    <row r="34" spans="1:12">
      <c r="B34" s="569" t="s">
        <v>386</v>
      </c>
      <c r="J34" s="541"/>
      <c r="K34" s="541"/>
      <c r="L34" s="541"/>
    </row>
    <row r="35" spans="1:12">
      <c r="B35" s="568" t="s">
        <v>387</v>
      </c>
      <c r="J35" s="541"/>
      <c r="K35" s="541"/>
      <c r="L35" s="541"/>
    </row>
    <row r="36" spans="1:12">
      <c r="B36" s="568" t="s">
        <v>388</v>
      </c>
      <c r="J36" s="541"/>
      <c r="K36" s="541"/>
      <c r="L36" s="541"/>
    </row>
    <row r="37" spans="1:12">
      <c r="B37" s="568" t="s">
        <v>389</v>
      </c>
      <c r="J37" s="541"/>
      <c r="K37" s="541"/>
      <c r="L37" s="541"/>
    </row>
    <row r="38" spans="1:12">
      <c r="A38" s="541"/>
      <c r="B38" s="541"/>
      <c r="C38" s="541"/>
      <c r="D38" s="541"/>
      <c r="E38" s="541"/>
      <c r="F38" s="541"/>
      <c r="G38" s="541"/>
      <c r="H38" s="541"/>
      <c r="I38" s="541"/>
      <c r="J38" s="541"/>
      <c r="K38" s="541"/>
      <c r="L38" s="541"/>
    </row>
  </sheetData>
  <sheetProtection sheet="1" formatColumns="0" formatRows="0" insertRows="0" deleteRows="0"/>
  <mergeCells count="3">
    <mergeCell ref="A2:I2"/>
    <mergeCell ref="B4:D4"/>
    <mergeCell ref="B5:D5"/>
  </mergeCells>
  <phoneticPr fontId="20"/>
  <conditionalFormatting sqref="A8:G28 I8:I28">
    <cfRule type="containsBlanks" dxfId="1" priority="2" stopIfTrue="1">
      <formula>LEN(TRIM(A8))=0</formula>
    </cfRule>
  </conditionalFormatting>
  <conditionalFormatting sqref="B4:D5">
    <cfRule type="containsBlanks" dxfId="0" priority="1">
      <formula>LEN(TRIM(B4))=0</formula>
    </cfRule>
  </conditionalFormatting>
  <dataValidations count="9">
    <dataValidation imeMode="halfAlpha" allowBlank="1" showInputMessage="1" showErrorMessage="1" sqref="B5:D5 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B65541 IR65541 SN65541 ACJ65541 AMF65541 AWB65541 BFX65541 BPT65541 BZP65541 CJL65541 CTH65541 DDD65541 DMZ65541 DWV65541 EGR65541 EQN65541 FAJ65541 FKF65541 FUB65541 GDX65541 GNT65541 GXP65541 HHL65541 HRH65541 IBD65541 IKZ65541 IUV65541 JER65541 JON65541 JYJ65541 KIF65541 KSB65541 LBX65541 LLT65541 LVP65541 MFL65541 MPH65541 MZD65541 NIZ65541 NSV65541 OCR65541 OMN65541 OWJ65541 PGF65541 PQB65541 PZX65541 QJT65541 QTP65541 RDL65541 RNH65541 RXD65541 SGZ65541 SQV65541 TAR65541 TKN65541 TUJ65541 UEF65541 UOB65541 UXX65541 VHT65541 VRP65541 WBL65541 WLH65541 WVD65541 B131077 IR131077 SN131077 ACJ131077 AMF131077 AWB131077 BFX131077 BPT131077 BZP131077 CJL131077 CTH131077 DDD131077 DMZ131077 DWV131077 EGR131077 EQN131077 FAJ131077 FKF131077 FUB131077 GDX131077 GNT131077 GXP131077 HHL131077 HRH131077 IBD131077 IKZ131077 IUV131077 JER131077 JON131077 JYJ131077 KIF131077 KSB131077 LBX131077 LLT131077 LVP131077 MFL131077 MPH131077 MZD131077 NIZ131077 NSV131077 OCR131077 OMN131077 OWJ131077 PGF131077 PQB131077 PZX131077 QJT131077 QTP131077 RDL131077 RNH131077 RXD131077 SGZ131077 SQV131077 TAR131077 TKN131077 TUJ131077 UEF131077 UOB131077 UXX131077 VHT131077 VRP131077 WBL131077 WLH131077 WVD131077 B196613 IR196613 SN196613 ACJ196613 AMF196613 AWB196613 BFX196613 BPT196613 BZP196613 CJL196613 CTH196613 DDD196613 DMZ196613 DWV196613 EGR196613 EQN196613 FAJ196613 FKF196613 FUB196613 GDX196613 GNT196613 GXP196613 HHL196613 HRH196613 IBD196613 IKZ196613 IUV196613 JER196613 JON196613 JYJ196613 KIF196613 KSB196613 LBX196613 LLT196613 LVP196613 MFL196613 MPH196613 MZD196613 NIZ196613 NSV196613 OCR196613 OMN196613 OWJ196613 PGF196613 PQB196613 PZX196613 QJT196613 QTP196613 RDL196613 RNH196613 RXD196613 SGZ196613 SQV196613 TAR196613 TKN196613 TUJ196613 UEF196613 UOB196613 UXX196613 VHT196613 VRP196613 WBL196613 WLH196613 WVD196613 B262149 IR262149 SN262149 ACJ262149 AMF262149 AWB262149 BFX262149 BPT262149 BZP262149 CJL262149 CTH262149 DDD262149 DMZ262149 DWV262149 EGR262149 EQN262149 FAJ262149 FKF262149 FUB262149 GDX262149 GNT262149 GXP262149 HHL262149 HRH262149 IBD262149 IKZ262149 IUV262149 JER262149 JON262149 JYJ262149 KIF262149 KSB262149 LBX262149 LLT262149 LVP262149 MFL262149 MPH262149 MZD262149 NIZ262149 NSV262149 OCR262149 OMN262149 OWJ262149 PGF262149 PQB262149 PZX262149 QJT262149 QTP262149 RDL262149 RNH262149 RXD262149 SGZ262149 SQV262149 TAR262149 TKN262149 TUJ262149 UEF262149 UOB262149 UXX262149 VHT262149 VRP262149 WBL262149 WLH262149 WVD262149 B327685 IR327685 SN327685 ACJ327685 AMF327685 AWB327685 BFX327685 BPT327685 BZP327685 CJL327685 CTH327685 DDD327685 DMZ327685 DWV327685 EGR327685 EQN327685 FAJ327685 FKF327685 FUB327685 GDX327685 GNT327685 GXP327685 HHL327685 HRH327685 IBD327685 IKZ327685 IUV327685 JER327685 JON327685 JYJ327685 KIF327685 KSB327685 LBX327685 LLT327685 LVP327685 MFL327685 MPH327685 MZD327685 NIZ327685 NSV327685 OCR327685 OMN327685 OWJ327685 PGF327685 PQB327685 PZX327685 QJT327685 QTP327685 RDL327685 RNH327685 RXD327685 SGZ327685 SQV327685 TAR327685 TKN327685 TUJ327685 UEF327685 UOB327685 UXX327685 VHT327685 VRP327685 WBL327685 WLH327685 WVD327685 B393221 IR393221 SN393221 ACJ393221 AMF393221 AWB393221 BFX393221 BPT393221 BZP393221 CJL393221 CTH393221 DDD393221 DMZ393221 DWV393221 EGR393221 EQN393221 FAJ393221 FKF393221 FUB393221 GDX393221 GNT393221 GXP393221 HHL393221 HRH393221 IBD393221 IKZ393221 IUV393221 JER393221 JON393221 JYJ393221 KIF393221 KSB393221 LBX393221 LLT393221 LVP393221 MFL393221 MPH393221 MZD393221 NIZ393221 NSV393221 OCR393221 OMN393221 OWJ393221 PGF393221 PQB393221 PZX393221 QJT393221 QTP393221 RDL393221 RNH393221 RXD393221 SGZ393221 SQV393221 TAR393221 TKN393221 TUJ393221 UEF393221 UOB393221 UXX393221 VHT393221 VRP393221 WBL393221 WLH393221 WVD393221 B458757 IR458757 SN458757 ACJ458757 AMF458757 AWB458757 BFX458757 BPT458757 BZP458757 CJL458757 CTH458757 DDD458757 DMZ458757 DWV458757 EGR458757 EQN458757 FAJ458757 FKF458757 FUB458757 GDX458757 GNT458757 GXP458757 HHL458757 HRH458757 IBD458757 IKZ458757 IUV458757 JER458757 JON458757 JYJ458757 KIF458757 KSB458757 LBX458757 LLT458757 LVP458757 MFL458757 MPH458757 MZD458757 NIZ458757 NSV458757 OCR458757 OMN458757 OWJ458757 PGF458757 PQB458757 PZX458757 QJT458757 QTP458757 RDL458757 RNH458757 RXD458757 SGZ458757 SQV458757 TAR458757 TKN458757 TUJ458757 UEF458757 UOB458757 UXX458757 VHT458757 VRP458757 WBL458757 WLH458757 WVD458757 B524293 IR524293 SN524293 ACJ524293 AMF524293 AWB524293 BFX524293 BPT524293 BZP524293 CJL524293 CTH524293 DDD524293 DMZ524293 DWV524293 EGR524293 EQN524293 FAJ524293 FKF524293 FUB524293 GDX524293 GNT524293 GXP524293 HHL524293 HRH524293 IBD524293 IKZ524293 IUV524293 JER524293 JON524293 JYJ524293 KIF524293 KSB524293 LBX524293 LLT524293 LVP524293 MFL524293 MPH524293 MZD524293 NIZ524293 NSV524293 OCR524293 OMN524293 OWJ524293 PGF524293 PQB524293 PZX524293 QJT524293 QTP524293 RDL524293 RNH524293 RXD524293 SGZ524293 SQV524293 TAR524293 TKN524293 TUJ524293 UEF524293 UOB524293 UXX524293 VHT524293 VRP524293 WBL524293 WLH524293 WVD524293 B589829 IR589829 SN589829 ACJ589829 AMF589829 AWB589829 BFX589829 BPT589829 BZP589829 CJL589829 CTH589829 DDD589829 DMZ589829 DWV589829 EGR589829 EQN589829 FAJ589829 FKF589829 FUB589829 GDX589829 GNT589829 GXP589829 HHL589829 HRH589829 IBD589829 IKZ589829 IUV589829 JER589829 JON589829 JYJ589829 KIF589829 KSB589829 LBX589829 LLT589829 LVP589829 MFL589829 MPH589829 MZD589829 NIZ589829 NSV589829 OCR589829 OMN589829 OWJ589829 PGF589829 PQB589829 PZX589829 QJT589829 QTP589829 RDL589829 RNH589829 RXD589829 SGZ589829 SQV589829 TAR589829 TKN589829 TUJ589829 UEF589829 UOB589829 UXX589829 VHT589829 VRP589829 WBL589829 WLH589829 WVD589829 B655365 IR655365 SN655365 ACJ655365 AMF655365 AWB655365 BFX655365 BPT655365 BZP655365 CJL655365 CTH655365 DDD655365 DMZ655365 DWV655365 EGR655365 EQN655365 FAJ655365 FKF655365 FUB655365 GDX655365 GNT655365 GXP655365 HHL655365 HRH655365 IBD655365 IKZ655365 IUV655365 JER655365 JON655365 JYJ655365 KIF655365 KSB655365 LBX655365 LLT655365 LVP655365 MFL655365 MPH655365 MZD655365 NIZ655365 NSV655365 OCR655365 OMN655365 OWJ655365 PGF655365 PQB655365 PZX655365 QJT655365 QTP655365 RDL655365 RNH655365 RXD655365 SGZ655365 SQV655365 TAR655365 TKN655365 TUJ655365 UEF655365 UOB655365 UXX655365 VHT655365 VRP655365 WBL655365 WLH655365 WVD655365 B720901 IR720901 SN720901 ACJ720901 AMF720901 AWB720901 BFX720901 BPT720901 BZP720901 CJL720901 CTH720901 DDD720901 DMZ720901 DWV720901 EGR720901 EQN720901 FAJ720901 FKF720901 FUB720901 GDX720901 GNT720901 GXP720901 HHL720901 HRH720901 IBD720901 IKZ720901 IUV720901 JER720901 JON720901 JYJ720901 KIF720901 KSB720901 LBX720901 LLT720901 LVP720901 MFL720901 MPH720901 MZD720901 NIZ720901 NSV720901 OCR720901 OMN720901 OWJ720901 PGF720901 PQB720901 PZX720901 QJT720901 QTP720901 RDL720901 RNH720901 RXD720901 SGZ720901 SQV720901 TAR720901 TKN720901 TUJ720901 UEF720901 UOB720901 UXX720901 VHT720901 VRP720901 WBL720901 WLH720901 WVD720901 B786437 IR786437 SN786437 ACJ786437 AMF786437 AWB786437 BFX786437 BPT786437 BZP786437 CJL786437 CTH786437 DDD786437 DMZ786437 DWV786437 EGR786437 EQN786437 FAJ786437 FKF786437 FUB786437 GDX786437 GNT786437 GXP786437 HHL786437 HRH786437 IBD786437 IKZ786437 IUV786437 JER786437 JON786437 JYJ786437 KIF786437 KSB786437 LBX786437 LLT786437 LVP786437 MFL786437 MPH786437 MZD786437 NIZ786437 NSV786437 OCR786437 OMN786437 OWJ786437 PGF786437 PQB786437 PZX786437 QJT786437 QTP786437 RDL786437 RNH786437 RXD786437 SGZ786437 SQV786437 TAR786437 TKN786437 TUJ786437 UEF786437 UOB786437 UXX786437 VHT786437 VRP786437 WBL786437 WLH786437 WVD786437 B851973 IR851973 SN851973 ACJ851973 AMF851973 AWB851973 BFX851973 BPT851973 BZP851973 CJL851973 CTH851973 DDD851973 DMZ851973 DWV851973 EGR851973 EQN851973 FAJ851973 FKF851973 FUB851973 GDX851973 GNT851973 GXP851973 HHL851973 HRH851973 IBD851973 IKZ851973 IUV851973 JER851973 JON851973 JYJ851973 KIF851973 KSB851973 LBX851973 LLT851973 LVP851973 MFL851973 MPH851973 MZD851973 NIZ851973 NSV851973 OCR851973 OMN851973 OWJ851973 PGF851973 PQB851973 PZX851973 QJT851973 QTP851973 RDL851973 RNH851973 RXD851973 SGZ851973 SQV851973 TAR851973 TKN851973 TUJ851973 UEF851973 UOB851973 UXX851973 VHT851973 VRP851973 WBL851973 WLH851973 WVD851973 B917509 IR917509 SN917509 ACJ917509 AMF917509 AWB917509 BFX917509 BPT917509 BZP917509 CJL917509 CTH917509 DDD917509 DMZ917509 DWV917509 EGR917509 EQN917509 FAJ917509 FKF917509 FUB917509 GDX917509 GNT917509 GXP917509 HHL917509 HRH917509 IBD917509 IKZ917509 IUV917509 JER917509 JON917509 JYJ917509 KIF917509 KSB917509 LBX917509 LLT917509 LVP917509 MFL917509 MPH917509 MZD917509 NIZ917509 NSV917509 OCR917509 OMN917509 OWJ917509 PGF917509 PQB917509 PZX917509 QJT917509 QTP917509 RDL917509 RNH917509 RXD917509 SGZ917509 SQV917509 TAR917509 TKN917509 TUJ917509 UEF917509 UOB917509 UXX917509 VHT917509 VRP917509 WBL917509 WLH917509 WVD917509 B983045 IR983045 SN983045 ACJ983045 AMF983045 AWB983045 BFX983045 BPT983045 BZP983045 CJL983045 CTH983045 DDD983045 DMZ983045 DWV983045 EGR983045 EQN983045 FAJ983045 FKF983045 FUB983045 GDX983045 GNT983045 GXP983045 HHL983045 HRH983045 IBD983045 IKZ983045 IUV983045 JER983045 JON983045 JYJ983045 KIF983045 KSB983045 LBX983045 LLT983045 LVP983045 MFL983045 MPH983045 MZD983045 NIZ983045 NSV983045 OCR983045 OMN983045 OWJ983045 PGF983045 PQB983045 PZX983045 QJT983045 QTP983045 RDL983045 RNH983045 RXD983045 SGZ983045 SQV983045 TAR983045 TKN983045 TUJ983045 UEF983045 UOB983045 UXX983045 VHT983045 VRP983045 WBL983045 WLH983045 WVD983045 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I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I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I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I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I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I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I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I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I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I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I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I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I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I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I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H4" xr:uid="{217C7C8B-FB09-4085-AFB6-56E151535C1B}"/>
    <dataValidation type="list" allowBlank="1" showInputMessage="1" showErrorMessage="1" sqref="C8:C28 IS8:IS28 SO8:SO28 ACK8:ACK28 AMG8:AMG28 AWC8:AWC28 BFY8:BFY28 BPU8:BPU28 BZQ8:BZQ28 CJM8:CJM28 CTI8:CTI28 DDE8:DDE28 DNA8:DNA28 DWW8:DWW28 EGS8:EGS28 EQO8:EQO28 FAK8:FAK28 FKG8:FKG28 FUC8:FUC28 GDY8:GDY28 GNU8:GNU28 GXQ8:GXQ28 HHM8:HHM28 HRI8:HRI28 IBE8:IBE28 ILA8:ILA28 IUW8:IUW28 JES8:JES28 JOO8:JOO28 JYK8:JYK28 KIG8:KIG28 KSC8:KSC28 LBY8:LBY28 LLU8:LLU28 LVQ8:LVQ28 MFM8:MFM28 MPI8:MPI28 MZE8:MZE28 NJA8:NJA28 NSW8:NSW28 OCS8:OCS28 OMO8:OMO28 OWK8:OWK28 PGG8:PGG28 PQC8:PQC28 PZY8:PZY28 QJU8:QJU28 QTQ8:QTQ28 RDM8:RDM28 RNI8:RNI28 RXE8:RXE28 SHA8:SHA28 SQW8:SQW28 TAS8:TAS28 TKO8:TKO28 TUK8:TUK28 UEG8:UEG28 UOC8:UOC28 UXY8:UXY28 VHU8:VHU28 VRQ8:VRQ28 WBM8:WBM28 WLI8:WLI28 WVE8:WVE28 C65544:C65564 IS65544:IS65564 SO65544:SO65564 ACK65544:ACK65564 AMG65544:AMG65564 AWC65544:AWC65564 BFY65544:BFY65564 BPU65544:BPU65564 BZQ65544:BZQ65564 CJM65544:CJM65564 CTI65544:CTI65564 DDE65544:DDE65564 DNA65544:DNA65564 DWW65544:DWW65564 EGS65544:EGS65564 EQO65544:EQO65564 FAK65544:FAK65564 FKG65544:FKG65564 FUC65544:FUC65564 GDY65544:GDY65564 GNU65544:GNU65564 GXQ65544:GXQ65564 HHM65544:HHM65564 HRI65544:HRI65564 IBE65544:IBE65564 ILA65544:ILA65564 IUW65544:IUW65564 JES65544:JES65564 JOO65544:JOO65564 JYK65544:JYK65564 KIG65544:KIG65564 KSC65544:KSC65564 LBY65544:LBY65564 LLU65544:LLU65564 LVQ65544:LVQ65564 MFM65544:MFM65564 MPI65544:MPI65564 MZE65544:MZE65564 NJA65544:NJA65564 NSW65544:NSW65564 OCS65544:OCS65564 OMO65544:OMO65564 OWK65544:OWK65564 PGG65544:PGG65564 PQC65544:PQC65564 PZY65544:PZY65564 QJU65544:QJU65564 QTQ65544:QTQ65564 RDM65544:RDM65564 RNI65544:RNI65564 RXE65544:RXE65564 SHA65544:SHA65564 SQW65544:SQW65564 TAS65544:TAS65564 TKO65544:TKO65564 TUK65544:TUK65564 UEG65544:UEG65564 UOC65544:UOC65564 UXY65544:UXY65564 VHU65544:VHU65564 VRQ65544:VRQ65564 WBM65544:WBM65564 WLI65544:WLI65564 WVE65544:WVE65564 C131080:C131100 IS131080:IS131100 SO131080:SO131100 ACK131080:ACK131100 AMG131080:AMG131100 AWC131080:AWC131100 BFY131080:BFY131100 BPU131080:BPU131100 BZQ131080:BZQ131100 CJM131080:CJM131100 CTI131080:CTI131100 DDE131080:DDE131100 DNA131080:DNA131100 DWW131080:DWW131100 EGS131080:EGS131100 EQO131080:EQO131100 FAK131080:FAK131100 FKG131080:FKG131100 FUC131080:FUC131100 GDY131080:GDY131100 GNU131080:GNU131100 GXQ131080:GXQ131100 HHM131080:HHM131100 HRI131080:HRI131100 IBE131080:IBE131100 ILA131080:ILA131100 IUW131080:IUW131100 JES131080:JES131100 JOO131080:JOO131100 JYK131080:JYK131100 KIG131080:KIG131100 KSC131080:KSC131100 LBY131080:LBY131100 LLU131080:LLU131100 LVQ131080:LVQ131100 MFM131080:MFM131100 MPI131080:MPI131100 MZE131080:MZE131100 NJA131080:NJA131100 NSW131080:NSW131100 OCS131080:OCS131100 OMO131080:OMO131100 OWK131080:OWK131100 PGG131080:PGG131100 PQC131080:PQC131100 PZY131080:PZY131100 QJU131080:QJU131100 QTQ131080:QTQ131100 RDM131080:RDM131100 RNI131080:RNI131100 RXE131080:RXE131100 SHA131080:SHA131100 SQW131080:SQW131100 TAS131080:TAS131100 TKO131080:TKO131100 TUK131080:TUK131100 UEG131080:UEG131100 UOC131080:UOC131100 UXY131080:UXY131100 VHU131080:VHU131100 VRQ131080:VRQ131100 WBM131080:WBM131100 WLI131080:WLI131100 WVE131080:WVE131100 C196616:C196636 IS196616:IS196636 SO196616:SO196636 ACK196616:ACK196636 AMG196616:AMG196636 AWC196616:AWC196636 BFY196616:BFY196636 BPU196616:BPU196636 BZQ196616:BZQ196636 CJM196616:CJM196636 CTI196616:CTI196636 DDE196616:DDE196636 DNA196616:DNA196636 DWW196616:DWW196636 EGS196616:EGS196636 EQO196616:EQO196636 FAK196616:FAK196636 FKG196616:FKG196636 FUC196616:FUC196636 GDY196616:GDY196636 GNU196616:GNU196636 GXQ196616:GXQ196636 HHM196616:HHM196636 HRI196616:HRI196636 IBE196616:IBE196636 ILA196616:ILA196636 IUW196616:IUW196636 JES196616:JES196636 JOO196616:JOO196636 JYK196616:JYK196636 KIG196616:KIG196636 KSC196616:KSC196636 LBY196616:LBY196636 LLU196616:LLU196636 LVQ196616:LVQ196636 MFM196616:MFM196636 MPI196616:MPI196636 MZE196616:MZE196636 NJA196616:NJA196636 NSW196616:NSW196636 OCS196616:OCS196636 OMO196616:OMO196636 OWK196616:OWK196636 PGG196616:PGG196636 PQC196616:PQC196636 PZY196616:PZY196636 QJU196616:QJU196636 QTQ196616:QTQ196636 RDM196616:RDM196636 RNI196616:RNI196636 RXE196616:RXE196636 SHA196616:SHA196636 SQW196616:SQW196636 TAS196616:TAS196636 TKO196616:TKO196636 TUK196616:TUK196636 UEG196616:UEG196636 UOC196616:UOC196636 UXY196616:UXY196636 VHU196616:VHU196636 VRQ196616:VRQ196636 WBM196616:WBM196636 WLI196616:WLI196636 WVE196616:WVE196636 C262152:C262172 IS262152:IS262172 SO262152:SO262172 ACK262152:ACK262172 AMG262152:AMG262172 AWC262152:AWC262172 BFY262152:BFY262172 BPU262152:BPU262172 BZQ262152:BZQ262172 CJM262152:CJM262172 CTI262152:CTI262172 DDE262152:DDE262172 DNA262152:DNA262172 DWW262152:DWW262172 EGS262152:EGS262172 EQO262152:EQO262172 FAK262152:FAK262172 FKG262152:FKG262172 FUC262152:FUC262172 GDY262152:GDY262172 GNU262152:GNU262172 GXQ262152:GXQ262172 HHM262152:HHM262172 HRI262152:HRI262172 IBE262152:IBE262172 ILA262152:ILA262172 IUW262152:IUW262172 JES262152:JES262172 JOO262152:JOO262172 JYK262152:JYK262172 KIG262152:KIG262172 KSC262152:KSC262172 LBY262152:LBY262172 LLU262152:LLU262172 LVQ262152:LVQ262172 MFM262152:MFM262172 MPI262152:MPI262172 MZE262152:MZE262172 NJA262152:NJA262172 NSW262152:NSW262172 OCS262152:OCS262172 OMO262152:OMO262172 OWK262152:OWK262172 PGG262152:PGG262172 PQC262152:PQC262172 PZY262152:PZY262172 QJU262152:QJU262172 QTQ262152:QTQ262172 RDM262152:RDM262172 RNI262152:RNI262172 RXE262152:RXE262172 SHA262152:SHA262172 SQW262152:SQW262172 TAS262152:TAS262172 TKO262152:TKO262172 TUK262152:TUK262172 UEG262152:UEG262172 UOC262152:UOC262172 UXY262152:UXY262172 VHU262152:VHU262172 VRQ262152:VRQ262172 WBM262152:WBM262172 WLI262152:WLI262172 WVE262152:WVE262172 C327688:C327708 IS327688:IS327708 SO327688:SO327708 ACK327688:ACK327708 AMG327688:AMG327708 AWC327688:AWC327708 BFY327688:BFY327708 BPU327688:BPU327708 BZQ327688:BZQ327708 CJM327688:CJM327708 CTI327688:CTI327708 DDE327688:DDE327708 DNA327688:DNA327708 DWW327688:DWW327708 EGS327688:EGS327708 EQO327688:EQO327708 FAK327688:FAK327708 FKG327688:FKG327708 FUC327688:FUC327708 GDY327688:GDY327708 GNU327688:GNU327708 GXQ327688:GXQ327708 HHM327688:HHM327708 HRI327688:HRI327708 IBE327688:IBE327708 ILA327688:ILA327708 IUW327688:IUW327708 JES327688:JES327708 JOO327688:JOO327708 JYK327688:JYK327708 KIG327688:KIG327708 KSC327688:KSC327708 LBY327688:LBY327708 LLU327688:LLU327708 LVQ327688:LVQ327708 MFM327688:MFM327708 MPI327688:MPI327708 MZE327688:MZE327708 NJA327688:NJA327708 NSW327688:NSW327708 OCS327688:OCS327708 OMO327688:OMO327708 OWK327688:OWK327708 PGG327688:PGG327708 PQC327688:PQC327708 PZY327688:PZY327708 QJU327688:QJU327708 QTQ327688:QTQ327708 RDM327688:RDM327708 RNI327688:RNI327708 RXE327688:RXE327708 SHA327688:SHA327708 SQW327688:SQW327708 TAS327688:TAS327708 TKO327688:TKO327708 TUK327688:TUK327708 UEG327688:UEG327708 UOC327688:UOC327708 UXY327688:UXY327708 VHU327688:VHU327708 VRQ327688:VRQ327708 WBM327688:WBM327708 WLI327688:WLI327708 WVE327688:WVE327708 C393224:C393244 IS393224:IS393244 SO393224:SO393244 ACK393224:ACK393244 AMG393224:AMG393244 AWC393224:AWC393244 BFY393224:BFY393244 BPU393224:BPU393244 BZQ393224:BZQ393244 CJM393224:CJM393244 CTI393224:CTI393244 DDE393224:DDE393244 DNA393224:DNA393244 DWW393224:DWW393244 EGS393224:EGS393244 EQO393224:EQO393244 FAK393224:FAK393244 FKG393224:FKG393244 FUC393224:FUC393244 GDY393224:GDY393244 GNU393224:GNU393244 GXQ393224:GXQ393244 HHM393224:HHM393244 HRI393224:HRI393244 IBE393224:IBE393244 ILA393224:ILA393244 IUW393224:IUW393244 JES393224:JES393244 JOO393224:JOO393244 JYK393224:JYK393244 KIG393224:KIG393244 KSC393224:KSC393244 LBY393224:LBY393244 LLU393224:LLU393244 LVQ393224:LVQ393244 MFM393224:MFM393244 MPI393224:MPI393244 MZE393224:MZE393244 NJA393224:NJA393244 NSW393224:NSW393244 OCS393224:OCS393244 OMO393224:OMO393244 OWK393224:OWK393244 PGG393224:PGG393244 PQC393224:PQC393244 PZY393224:PZY393244 QJU393224:QJU393244 QTQ393224:QTQ393244 RDM393224:RDM393244 RNI393224:RNI393244 RXE393224:RXE393244 SHA393224:SHA393244 SQW393224:SQW393244 TAS393224:TAS393244 TKO393224:TKO393244 TUK393224:TUK393244 UEG393224:UEG393244 UOC393224:UOC393244 UXY393224:UXY393244 VHU393224:VHU393244 VRQ393224:VRQ393244 WBM393224:WBM393244 WLI393224:WLI393244 WVE393224:WVE393244 C458760:C458780 IS458760:IS458780 SO458760:SO458780 ACK458760:ACK458780 AMG458760:AMG458780 AWC458760:AWC458780 BFY458760:BFY458780 BPU458760:BPU458780 BZQ458760:BZQ458780 CJM458760:CJM458780 CTI458760:CTI458780 DDE458760:DDE458780 DNA458760:DNA458780 DWW458760:DWW458780 EGS458760:EGS458780 EQO458760:EQO458780 FAK458760:FAK458780 FKG458760:FKG458780 FUC458760:FUC458780 GDY458760:GDY458780 GNU458760:GNU458780 GXQ458760:GXQ458780 HHM458760:HHM458780 HRI458760:HRI458780 IBE458760:IBE458780 ILA458760:ILA458780 IUW458760:IUW458780 JES458760:JES458780 JOO458760:JOO458780 JYK458760:JYK458780 KIG458760:KIG458780 KSC458760:KSC458780 LBY458760:LBY458780 LLU458760:LLU458780 LVQ458760:LVQ458780 MFM458760:MFM458780 MPI458760:MPI458780 MZE458760:MZE458780 NJA458760:NJA458780 NSW458760:NSW458780 OCS458760:OCS458780 OMO458760:OMO458780 OWK458760:OWK458780 PGG458760:PGG458780 PQC458760:PQC458780 PZY458760:PZY458780 QJU458760:QJU458780 QTQ458760:QTQ458780 RDM458760:RDM458780 RNI458760:RNI458780 RXE458760:RXE458780 SHA458760:SHA458780 SQW458760:SQW458780 TAS458760:TAS458780 TKO458760:TKO458780 TUK458760:TUK458780 UEG458760:UEG458780 UOC458760:UOC458780 UXY458760:UXY458780 VHU458760:VHU458780 VRQ458760:VRQ458780 WBM458760:WBM458780 WLI458760:WLI458780 WVE458760:WVE458780 C524296:C524316 IS524296:IS524316 SO524296:SO524316 ACK524296:ACK524316 AMG524296:AMG524316 AWC524296:AWC524316 BFY524296:BFY524316 BPU524296:BPU524316 BZQ524296:BZQ524316 CJM524296:CJM524316 CTI524296:CTI524316 DDE524296:DDE524316 DNA524296:DNA524316 DWW524296:DWW524316 EGS524296:EGS524316 EQO524296:EQO524316 FAK524296:FAK524316 FKG524296:FKG524316 FUC524296:FUC524316 GDY524296:GDY524316 GNU524296:GNU524316 GXQ524296:GXQ524316 HHM524296:HHM524316 HRI524296:HRI524316 IBE524296:IBE524316 ILA524296:ILA524316 IUW524296:IUW524316 JES524296:JES524316 JOO524296:JOO524316 JYK524296:JYK524316 KIG524296:KIG524316 KSC524296:KSC524316 LBY524296:LBY524316 LLU524296:LLU524316 LVQ524296:LVQ524316 MFM524296:MFM524316 MPI524296:MPI524316 MZE524296:MZE524316 NJA524296:NJA524316 NSW524296:NSW524316 OCS524296:OCS524316 OMO524296:OMO524316 OWK524296:OWK524316 PGG524296:PGG524316 PQC524296:PQC524316 PZY524296:PZY524316 QJU524296:QJU524316 QTQ524296:QTQ524316 RDM524296:RDM524316 RNI524296:RNI524316 RXE524296:RXE524316 SHA524296:SHA524316 SQW524296:SQW524316 TAS524296:TAS524316 TKO524296:TKO524316 TUK524296:TUK524316 UEG524296:UEG524316 UOC524296:UOC524316 UXY524296:UXY524316 VHU524296:VHU524316 VRQ524296:VRQ524316 WBM524296:WBM524316 WLI524296:WLI524316 WVE524296:WVE524316 C589832:C589852 IS589832:IS589852 SO589832:SO589852 ACK589832:ACK589852 AMG589832:AMG589852 AWC589832:AWC589852 BFY589832:BFY589852 BPU589832:BPU589852 BZQ589832:BZQ589852 CJM589832:CJM589852 CTI589832:CTI589852 DDE589832:DDE589852 DNA589832:DNA589852 DWW589832:DWW589852 EGS589832:EGS589852 EQO589832:EQO589852 FAK589832:FAK589852 FKG589832:FKG589852 FUC589832:FUC589852 GDY589832:GDY589852 GNU589832:GNU589852 GXQ589832:GXQ589852 HHM589832:HHM589852 HRI589832:HRI589852 IBE589832:IBE589852 ILA589832:ILA589852 IUW589832:IUW589852 JES589832:JES589852 JOO589832:JOO589852 JYK589832:JYK589852 KIG589832:KIG589852 KSC589832:KSC589852 LBY589832:LBY589852 LLU589832:LLU589852 LVQ589832:LVQ589852 MFM589832:MFM589852 MPI589832:MPI589852 MZE589832:MZE589852 NJA589832:NJA589852 NSW589832:NSW589852 OCS589832:OCS589852 OMO589832:OMO589852 OWK589832:OWK589852 PGG589832:PGG589852 PQC589832:PQC589852 PZY589832:PZY589852 QJU589832:QJU589852 QTQ589832:QTQ589852 RDM589832:RDM589852 RNI589832:RNI589852 RXE589832:RXE589852 SHA589832:SHA589852 SQW589832:SQW589852 TAS589832:TAS589852 TKO589832:TKO589852 TUK589832:TUK589852 UEG589832:UEG589852 UOC589832:UOC589852 UXY589832:UXY589852 VHU589832:VHU589852 VRQ589832:VRQ589852 WBM589832:WBM589852 WLI589832:WLI589852 WVE589832:WVE589852 C655368:C655388 IS655368:IS655388 SO655368:SO655388 ACK655368:ACK655388 AMG655368:AMG655388 AWC655368:AWC655388 BFY655368:BFY655388 BPU655368:BPU655388 BZQ655368:BZQ655388 CJM655368:CJM655388 CTI655368:CTI655388 DDE655368:DDE655388 DNA655368:DNA655388 DWW655368:DWW655388 EGS655368:EGS655388 EQO655368:EQO655388 FAK655368:FAK655388 FKG655368:FKG655388 FUC655368:FUC655388 GDY655368:GDY655388 GNU655368:GNU655388 GXQ655368:GXQ655388 HHM655368:HHM655388 HRI655368:HRI655388 IBE655368:IBE655388 ILA655368:ILA655388 IUW655368:IUW655388 JES655368:JES655388 JOO655368:JOO655388 JYK655368:JYK655388 KIG655368:KIG655388 KSC655368:KSC655388 LBY655368:LBY655388 LLU655368:LLU655388 LVQ655368:LVQ655388 MFM655368:MFM655388 MPI655368:MPI655388 MZE655368:MZE655388 NJA655368:NJA655388 NSW655368:NSW655388 OCS655368:OCS655388 OMO655368:OMO655388 OWK655368:OWK655388 PGG655368:PGG655388 PQC655368:PQC655388 PZY655368:PZY655388 QJU655368:QJU655388 QTQ655368:QTQ655388 RDM655368:RDM655388 RNI655368:RNI655388 RXE655368:RXE655388 SHA655368:SHA655388 SQW655368:SQW655388 TAS655368:TAS655388 TKO655368:TKO655388 TUK655368:TUK655388 UEG655368:UEG655388 UOC655368:UOC655388 UXY655368:UXY655388 VHU655368:VHU655388 VRQ655368:VRQ655388 WBM655368:WBM655388 WLI655368:WLI655388 WVE655368:WVE655388 C720904:C720924 IS720904:IS720924 SO720904:SO720924 ACK720904:ACK720924 AMG720904:AMG720924 AWC720904:AWC720924 BFY720904:BFY720924 BPU720904:BPU720924 BZQ720904:BZQ720924 CJM720904:CJM720924 CTI720904:CTI720924 DDE720904:DDE720924 DNA720904:DNA720924 DWW720904:DWW720924 EGS720904:EGS720924 EQO720904:EQO720924 FAK720904:FAK720924 FKG720904:FKG720924 FUC720904:FUC720924 GDY720904:GDY720924 GNU720904:GNU720924 GXQ720904:GXQ720924 HHM720904:HHM720924 HRI720904:HRI720924 IBE720904:IBE720924 ILA720904:ILA720924 IUW720904:IUW720924 JES720904:JES720924 JOO720904:JOO720924 JYK720904:JYK720924 KIG720904:KIG720924 KSC720904:KSC720924 LBY720904:LBY720924 LLU720904:LLU720924 LVQ720904:LVQ720924 MFM720904:MFM720924 MPI720904:MPI720924 MZE720904:MZE720924 NJA720904:NJA720924 NSW720904:NSW720924 OCS720904:OCS720924 OMO720904:OMO720924 OWK720904:OWK720924 PGG720904:PGG720924 PQC720904:PQC720924 PZY720904:PZY720924 QJU720904:QJU720924 QTQ720904:QTQ720924 RDM720904:RDM720924 RNI720904:RNI720924 RXE720904:RXE720924 SHA720904:SHA720924 SQW720904:SQW720924 TAS720904:TAS720924 TKO720904:TKO720924 TUK720904:TUK720924 UEG720904:UEG720924 UOC720904:UOC720924 UXY720904:UXY720924 VHU720904:VHU720924 VRQ720904:VRQ720924 WBM720904:WBM720924 WLI720904:WLI720924 WVE720904:WVE720924 C786440:C786460 IS786440:IS786460 SO786440:SO786460 ACK786440:ACK786460 AMG786440:AMG786460 AWC786440:AWC786460 BFY786440:BFY786460 BPU786440:BPU786460 BZQ786440:BZQ786460 CJM786440:CJM786460 CTI786440:CTI786460 DDE786440:DDE786460 DNA786440:DNA786460 DWW786440:DWW786460 EGS786440:EGS786460 EQO786440:EQO786460 FAK786440:FAK786460 FKG786440:FKG786460 FUC786440:FUC786460 GDY786440:GDY786460 GNU786440:GNU786460 GXQ786440:GXQ786460 HHM786440:HHM786460 HRI786440:HRI786460 IBE786440:IBE786460 ILA786440:ILA786460 IUW786440:IUW786460 JES786440:JES786460 JOO786440:JOO786460 JYK786440:JYK786460 KIG786440:KIG786460 KSC786440:KSC786460 LBY786440:LBY786460 LLU786440:LLU786460 LVQ786440:LVQ786460 MFM786440:MFM786460 MPI786440:MPI786460 MZE786440:MZE786460 NJA786440:NJA786460 NSW786440:NSW786460 OCS786440:OCS786460 OMO786440:OMO786460 OWK786440:OWK786460 PGG786440:PGG786460 PQC786440:PQC786460 PZY786440:PZY786460 QJU786440:QJU786460 QTQ786440:QTQ786460 RDM786440:RDM786460 RNI786440:RNI786460 RXE786440:RXE786460 SHA786440:SHA786460 SQW786440:SQW786460 TAS786440:TAS786460 TKO786440:TKO786460 TUK786440:TUK786460 UEG786440:UEG786460 UOC786440:UOC786460 UXY786440:UXY786460 VHU786440:VHU786460 VRQ786440:VRQ786460 WBM786440:WBM786460 WLI786440:WLI786460 WVE786440:WVE786460 C851976:C851996 IS851976:IS851996 SO851976:SO851996 ACK851976:ACK851996 AMG851976:AMG851996 AWC851976:AWC851996 BFY851976:BFY851996 BPU851976:BPU851996 BZQ851976:BZQ851996 CJM851976:CJM851996 CTI851976:CTI851996 DDE851976:DDE851996 DNA851976:DNA851996 DWW851976:DWW851996 EGS851976:EGS851996 EQO851976:EQO851996 FAK851976:FAK851996 FKG851976:FKG851996 FUC851976:FUC851996 GDY851976:GDY851996 GNU851976:GNU851996 GXQ851976:GXQ851996 HHM851976:HHM851996 HRI851976:HRI851996 IBE851976:IBE851996 ILA851976:ILA851996 IUW851976:IUW851996 JES851976:JES851996 JOO851976:JOO851996 JYK851976:JYK851996 KIG851976:KIG851996 KSC851976:KSC851996 LBY851976:LBY851996 LLU851976:LLU851996 LVQ851976:LVQ851996 MFM851976:MFM851996 MPI851976:MPI851996 MZE851976:MZE851996 NJA851976:NJA851996 NSW851976:NSW851996 OCS851976:OCS851996 OMO851976:OMO851996 OWK851976:OWK851996 PGG851976:PGG851996 PQC851976:PQC851996 PZY851976:PZY851996 QJU851976:QJU851996 QTQ851976:QTQ851996 RDM851976:RDM851996 RNI851976:RNI851996 RXE851976:RXE851996 SHA851976:SHA851996 SQW851976:SQW851996 TAS851976:TAS851996 TKO851976:TKO851996 TUK851976:TUK851996 UEG851976:UEG851996 UOC851976:UOC851996 UXY851976:UXY851996 VHU851976:VHU851996 VRQ851976:VRQ851996 WBM851976:WBM851996 WLI851976:WLI851996 WVE851976:WVE851996 C917512:C917532 IS917512:IS917532 SO917512:SO917532 ACK917512:ACK917532 AMG917512:AMG917532 AWC917512:AWC917532 BFY917512:BFY917532 BPU917512:BPU917532 BZQ917512:BZQ917532 CJM917512:CJM917532 CTI917512:CTI917532 DDE917512:DDE917532 DNA917512:DNA917532 DWW917512:DWW917532 EGS917512:EGS917532 EQO917512:EQO917532 FAK917512:FAK917532 FKG917512:FKG917532 FUC917512:FUC917532 GDY917512:GDY917532 GNU917512:GNU917532 GXQ917512:GXQ917532 HHM917512:HHM917532 HRI917512:HRI917532 IBE917512:IBE917532 ILA917512:ILA917532 IUW917512:IUW917532 JES917512:JES917532 JOO917512:JOO917532 JYK917512:JYK917532 KIG917512:KIG917532 KSC917512:KSC917532 LBY917512:LBY917532 LLU917512:LLU917532 LVQ917512:LVQ917532 MFM917512:MFM917532 MPI917512:MPI917532 MZE917512:MZE917532 NJA917512:NJA917532 NSW917512:NSW917532 OCS917512:OCS917532 OMO917512:OMO917532 OWK917512:OWK917532 PGG917512:PGG917532 PQC917512:PQC917532 PZY917512:PZY917532 QJU917512:QJU917532 QTQ917512:QTQ917532 RDM917512:RDM917532 RNI917512:RNI917532 RXE917512:RXE917532 SHA917512:SHA917532 SQW917512:SQW917532 TAS917512:TAS917532 TKO917512:TKO917532 TUK917512:TUK917532 UEG917512:UEG917532 UOC917512:UOC917532 UXY917512:UXY917532 VHU917512:VHU917532 VRQ917512:VRQ917532 WBM917512:WBM917532 WLI917512:WLI917532 WVE917512:WVE917532 C983048:C983068 IS983048:IS983068 SO983048:SO983068 ACK983048:ACK983068 AMG983048:AMG983068 AWC983048:AWC983068 BFY983048:BFY983068 BPU983048:BPU983068 BZQ983048:BZQ983068 CJM983048:CJM983068 CTI983048:CTI983068 DDE983048:DDE983068 DNA983048:DNA983068 DWW983048:DWW983068 EGS983048:EGS983068 EQO983048:EQO983068 FAK983048:FAK983068 FKG983048:FKG983068 FUC983048:FUC983068 GDY983048:GDY983068 GNU983048:GNU983068 GXQ983048:GXQ983068 HHM983048:HHM983068 HRI983048:HRI983068 IBE983048:IBE983068 ILA983048:ILA983068 IUW983048:IUW983068 JES983048:JES983068 JOO983048:JOO983068 JYK983048:JYK983068 KIG983048:KIG983068 KSC983048:KSC983068 LBY983048:LBY983068 LLU983048:LLU983068 LVQ983048:LVQ983068 MFM983048:MFM983068 MPI983048:MPI983068 MZE983048:MZE983068 NJA983048:NJA983068 NSW983048:NSW983068 OCS983048:OCS983068 OMO983048:OMO983068 OWK983048:OWK983068 PGG983048:PGG983068 PQC983048:PQC983068 PZY983048:PZY983068 QJU983048:QJU983068 QTQ983048:QTQ983068 RDM983048:RDM983068 RNI983048:RNI983068 RXE983048:RXE983068 SHA983048:SHA983068 SQW983048:SQW983068 TAS983048:TAS983068 TKO983048:TKO983068 TUK983048:TUK983068 UEG983048:UEG983068 UOC983048:UOC983068 UXY983048:UXY983068 VHU983048:VHU983068 VRQ983048:VRQ983068 WBM983048:WBM983068 WLI983048:WLI983068 WVE983048:WVE983068" xr:uid="{2208BD3B-E4B3-4B58-AD28-3C05CFF4A83F}">
      <formula1>"T,S,H"</formula1>
    </dataValidation>
    <dataValidation type="list" allowBlank="1" showInputMessage="1" showErrorMessage="1" sqref="G8:G28 IW8:IW28 SS8:SS28 ACO8:ACO28 AMK8:AMK28 AWG8:AWG28 BGC8:BGC28 BPY8:BPY28 BZU8:BZU28 CJQ8:CJQ28 CTM8:CTM28 DDI8:DDI28 DNE8:DNE28 DXA8:DXA28 EGW8:EGW28 EQS8:EQS28 FAO8:FAO28 FKK8:FKK28 FUG8:FUG28 GEC8:GEC28 GNY8:GNY28 GXU8:GXU28 HHQ8:HHQ28 HRM8:HRM28 IBI8:IBI28 ILE8:ILE28 IVA8:IVA28 JEW8:JEW28 JOS8:JOS28 JYO8:JYO28 KIK8:KIK28 KSG8:KSG28 LCC8:LCC28 LLY8:LLY28 LVU8:LVU28 MFQ8:MFQ28 MPM8:MPM28 MZI8:MZI28 NJE8:NJE28 NTA8:NTA28 OCW8:OCW28 OMS8:OMS28 OWO8:OWO28 PGK8:PGK28 PQG8:PQG28 QAC8:QAC28 QJY8:QJY28 QTU8:QTU28 RDQ8:RDQ28 RNM8:RNM28 RXI8:RXI28 SHE8:SHE28 SRA8:SRA28 TAW8:TAW28 TKS8:TKS28 TUO8:TUO28 UEK8:UEK28 UOG8:UOG28 UYC8:UYC28 VHY8:VHY28 VRU8:VRU28 WBQ8:WBQ28 WLM8:WLM28 WVI8:WVI28 G65544:G65564 IW65544:IW65564 SS65544:SS65564 ACO65544:ACO65564 AMK65544:AMK65564 AWG65544:AWG65564 BGC65544:BGC65564 BPY65544:BPY65564 BZU65544:BZU65564 CJQ65544:CJQ65564 CTM65544:CTM65564 DDI65544:DDI65564 DNE65544:DNE65564 DXA65544:DXA65564 EGW65544:EGW65564 EQS65544:EQS65564 FAO65544:FAO65564 FKK65544:FKK65564 FUG65544:FUG65564 GEC65544:GEC65564 GNY65544:GNY65564 GXU65544:GXU65564 HHQ65544:HHQ65564 HRM65544:HRM65564 IBI65544:IBI65564 ILE65544:ILE65564 IVA65544:IVA65564 JEW65544:JEW65564 JOS65544:JOS65564 JYO65544:JYO65564 KIK65544:KIK65564 KSG65544:KSG65564 LCC65544:LCC65564 LLY65544:LLY65564 LVU65544:LVU65564 MFQ65544:MFQ65564 MPM65544:MPM65564 MZI65544:MZI65564 NJE65544:NJE65564 NTA65544:NTA65564 OCW65544:OCW65564 OMS65544:OMS65564 OWO65544:OWO65564 PGK65544:PGK65564 PQG65544:PQG65564 QAC65544:QAC65564 QJY65544:QJY65564 QTU65544:QTU65564 RDQ65544:RDQ65564 RNM65544:RNM65564 RXI65544:RXI65564 SHE65544:SHE65564 SRA65544:SRA65564 TAW65544:TAW65564 TKS65544:TKS65564 TUO65544:TUO65564 UEK65544:UEK65564 UOG65544:UOG65564 UYC65544:UYC65564 VHY65544:VHY65564 VRU65544:VRU65564 WBQ65544:WBQ65564 WLM65544:WLM65564 WVI65544:WVI65564 G131080:G131100 IW131080:IW131100 SS131080:SS131100 ACO131080:ACO131100 AMK131080:AMK131100 AWG131080:AWG131100 BGC131080:BGC131100 BPY131080:BPY131100 BZU131080:BZU131100 CJQ131080:CJQ131100 CTM131080:CTM131100 DDI131080:DDI131100 DNE131080:DNE131100 DXA131080:DXA131100 EGW131080:EGW131100 EQS131080:EQS131100 FAO131080:FAO131100 FKK131080:FKK131100 FUG131080:FUG131100 GEC131080:GEC131100 GNY131080:GNY131100 GXU131080:GXU131100 HHQ131080:HHQ131100 HRM131080:HRM131100 IBI131080:IBI131100 ILE131080:ILE131100 IVA131080:IVA131100 JEW131080:JEW131100 JOS131080:JOS131100 JYO131080:JYO131100 KIK131080:KIK131100 KSG131080:KSG131100 LCC131080:LCC131100 LLY131080:LLY131100 LVU131080:LVU131100 MFQ131080:MFQ131100 MPM131080:MPM131100 MZI131080:MZI131100 NJE131080:NJE131100 NTA131080:NTA131100 OCW131080:OCW131100 OMS131080:OMS131100 OWO131080:OWO131100 PGK131080:PGK131100 PQG131080:PQG131100 QAC131080:QAC131100 QJY131080:QJY131100 QTU131080:QTU131100 RDQ131080:RDQ131100 RNM131080:RNM131100 RXI131080:RXI131100 SHE131080:SHE131100 SRA131080:SRA131100 TAW131080:TAW131100 TKS131080:TKS131100 TUO131080:TUO131100 UEK131080:UEK131100 UOG131080:UOG131100 UYC131080:UYC131100 VHY131080:VHY131100 VRU131080:VRU131100 WBQ131080:WBQ131100 WLM131080:WLM131100 WVI131080:WVI131100 G196616:G196636 IW196616:IW196636 SS196616:SS196636 ACO196616:ACO196636 AMK196616:AMK196636 AWG196616:AWG196636 BGC196616:BGC196636 BPY196616:BPY196636 BZU196616:BZU196636 CJQ196616:CJQ196636 CTM196616:CTM196636 DDI196616:DDI196636 DNE196616:DNE196636 DXA196616:DXA196636 EGW196616:EGW196636 EQS196616:EQS196636 FAO196616:FAO196636 FKK196616:FKK196636 FUG196616:FUG196636 GEC196616:GEC196636 GNY196616:GNY196636 GXU196616:GXU196636 HHQ196616:HHQ196636 HRM196616:HRM196636 IBI196616:IBI196636 ILE196616:ILE196636 IVA196616:IVA196636 JEW196616:JEW196636 JOS196616:JOS196636 JYO196616:JYO196636 KIK196616:KIK196636 KSG196616:KSG196636 LCC196616:LCC196636 LLY196616:LLY196636 LVU196616:LVU196636 MFQ196616:MFQ196636 MPM196616:MPM196636 MZI196616:MZI196636 NJE196616:NJE196636 NTA196616:NTA196636 OCW196616:OCW196636 OMS196616:OMS196636 OWO196616:OWO196636 PGK196616:PGK196636 PQG196616:PQG196636 QAC196616:QAC196636 QJY196616:QJY196636 QTU196616:QTU196636 RDQ196616:RDQ196636 RNM196616:RNM196636 RXI196616:RXI196636 SHE196616:SHE196636 SRA196616:SRA196636 TAW196616:TAW196636 TKS196616:TKS196636 TUO196616:TUO196636 UEK196616:UEK196636 UOG196616:UOG196636 UYC196616:UYC196636 VHY196616:VHY196636 VRU196616:VRU196636 WBQ196616:WBQ196636 WLM196616:WLM196636 WVI196616:WVI196636 G262152:G262172 IW262152:IW262172 SS262152:SS262172 ACO262152:ACO262172 AMK262152:AMK262172 AWG262152:AWG262172 BGC262152:BGC262172 BPY262152:BPY262172 BZU262152:BZU262172 CJQ262152:CJQ262172 CTM262152:CTM262172 DDI262152:DDI262172 DNE262152:DNE262172 DXA262152:DXA262172 EGW262152:EGW262172 EQS262152:EQS262172 FAO262152:FAO262172 FKK262152:FKK262172 FUG262152:FUG262172 GEC262152:GEC262172 GNY262152:GNY262172 GXU262152:GXU262172 HHQ262152:HHQ262172 HRM262152:HRM262172 IBI262152:IBI262172 ILE262152:ILE262172 IVA262152:IVA262172 JEW262152:JEW262172 JOS262152:JOS262172 JYO262152:JYO262172 KIK262152:KIK262172 KSG262152:KSG262172 LCC262152:LCC262172 LLY262152:LLY262172 LVU262152:LVU262172 MFQ262152:MFQ262172 MPM262152:MPM262172 MZI262152:MZI262172 NJE262152:NJE262172 NTA262152:NTA262172 OCW262152:OCW262172 OMS262152:OMS262172 OWO262152:OWO262172 PGK262152:PGK262172 PQG262152:PQG262172 QAC262152:QAC262172 QJY262152:QJY262172 QTU262152:QTU262172 RDQ262152:RDQ262172 RNM262152:RNM262172 RXI262152:RXI262172 SHE262152:SHE262172 SRA262152:SRA262172 TAW262152:TAW262172 TKS262152:TKS262172 TUO262152:TUO262172 UEK262152:UEK262172 UOG262152:UOG262172 UYC262152:UYC262172 VHY262152:VHY262172 VRU262152:VRU262172 WBQ262152:WBQ262172 WLM262152:WLM262172 WVI262152:WVI262172 G327688:G327708 IW327688:IW327708 SS327688:SS327708 ACO327688:ACO327708 AMK327688:AMK327708 AWG327688:AWG327708 BGC327688:BGC327708 BPY327688:BPY327708 BZU327688:BZU327708 CJQ327688:CJQ327708 CTM327688:CTM327708 DDI327688:DDI327708 DNE327688:DNE327708 DXA327688:DXA327708 EGW327688:EGW327708 EQS327688:EQS327708 FAO327688:FAO327708 FKK327688:FKK327708 FUG327688:FUG327708 GEC327688:GEC327708 GNY327688:GNY327708 GXU327688:GXU327708 HHQ327688:HHQ327708 HRM327688:HRM327708 IBI327688:IBI327708 ILE327688:ILE327708 IVA327688:IVA327708 JEW327688:JEW327708 JOS327688:JOS327708 JYO327688:JYO327708 KIK327688:KIK327708 KSG327688:KSG327708 LCC327688:LCC327708 LLY327688:LLY327708 LVU327688:LVU327708 MFQ327688:MFQ327708 MPM327688:MPM327708 MZI327688:MZI327708 NJE327688:NJE327708 NTA327688:NTA327708 OCW327688:OCW327708 OMS327688:OMS327708 OWO327688:OWO327708 PGK327688:PGK327708 PQG327688:PQG327708 QAC327688:QAC327708 QJY327688:QJY327708 QTU327688:QTU327708 RDQ327688:RDQ327708 RNM327688:RNM327708 RXI327688:RXI327708 SHE327688:SHE327708 SRA327688:SRA327708 TAW327688:TAW327708 TKS327688:TKS327708 TUO327688:TUO327708 UEK327688:UEK327708 UOG327688:UOG327708 UYC327688:UYC327708 VHY327688:VHY327708 VRU327688:VRU327708 WBQ327688:WBQ327708 WLM327688:WLM327708 WVI327688:WVI327708 G393224:G393244 IW393224:IW393244 SS393224:SS393244 ACO393224:ACO393244 AMK393224:AMK393244 AWG393224:AWG393244 BGC393224:BGC393244 BPY393224:BPY393244 BZU393224:BZU393244 CJQ393224:CJQ393244 CTM393224:CTM393244 DDI393224:DDI393244 DNE393224:DNE393244 DXA393224:DXA393244 EGW393224:EGW393244 EQS393224:EQS393244 FAO393224:FAO393244 FKK393224:FKK393244 FUG393224:FUG393244 GEC393224:GEC393244 GNY393224:GNY393244 GXU393224:GXU393244 HHQ393224:HHQ393244 HRM393224:HRM393244 IBI393224:IBI393244 ILE393224:ILE393244 IVA393224:IVA393244 JEW393224:JEW393244 JOS393224:JOS393244 JYO393224:JYO393244 KIK393224:KIK393244 KSG393224:KSG393244 LCC393224:LCC393244 LLY393224:LLY393244 LVU393224:LVU393244 MFQ393224:MFQ393244 MPM393224:MPM393244 MZI393224:MZI393244 NJE393224:NJE393244 NTA393224:NTA393244 OCW393224:OCW393244 OMS393224:OMS393244 OWO393224:OWO393244 PGK393224:PGK393244 PQG393224:PQG393244 QAC393224:QAC393244 QJY393224:QJY393244 QTU393224:QTU393244 RDQ393224:RDQ393244 RNM393224:RNM393244 RXI393224:RXI393244 SHE393224:SHE393244 SRA393224:SRA393244 TAW393224:TAW393244 TKS393224:TKS393244 TUO393224:TUO393244 UEK393224:UEK393244 UOG393224:UOG393244 UYC393224:UYC393244 VHY393224:VHY393244 VRU393224:VRU393244 WBQ393224:WBQ393244 WLM393224:WLM393244 WVI393224:WVI393244 G458760:G458780 IW458760:IW458780 SS458760:SS458780 ACO458760:ACO458780 AMK458760:AMK458780 AWG458760:AWG458780 BGC458760:BGC458780 BPY458760:BPY458780 BZU458760:BZU458780 CJQ458760:CJQ458780 CTM458760:CTM458780 DDI458760:DDI458780 DNE458760:DNE458780 DXA458760:DXA458780 EGW458760:EGW458780 EQS458760:EQS458780 FAO458760:FAO458780 FKK458760:FKK458780 FUG458760:FUG458780 GEC458760:GEC458780 GNY458760:GNY458780 GXU458760:GXU458780 HHQ458760:HHQ458780 HRM458760:HRM458780 IBI458760:IBI458780 ILE458760:ILE458780 IVA458760:IVA458780 JEW458760:JEW458780 JOS458760:JOS458780 JYO458760:JYO458780 KIK458760:KIK458780 KSG458760:KSG458780 LCC458760:LCC458780 LLY458760:LLY458780 LVU458760:LVU458780 MFQ458760:MFQ458780 MPM458760:MPM458780 MZI458760:MZI458780 NJE458760:NJE458780 NTA458760:NTA458780 OCW458760:OCW458780 OMS458760:OMS458780 OWO458760:OWO458780 PGK458760:PGK458780 PQG458760:PQG458780 QAC458760:QAC458780 QJY458760:QJY458780 QTU458760:QTU458780 RDQ458760:RDQ458780 RNM458760:RNM458780 RXI458760:RXI458780 SHE458760:SHE458780 SRA458760:SRA458780 TAW458760:TAW458780 TKS458760:TKS458780 TUO458760:TUO458780 UEK458760:UEK458780 UOG458760:UOG458780 UYC458760:UYC458780 VHY458760:VHY458780 VRU458760:VRU458780 WBQ458760:WBQ458780 WLM458760:WLM458780 WVI458760:WVI458780 G524296:G524316 IW524296:IW524316 SS524296:SS524316 ACO524296:ACO524316 AMK524296:AMK524316 AWG524296:AWG524316 BGC524296:BGC524316 BPY524296:BPY524316 BZU524296:BZU524316 CJQ524296:CJQ524316 CTM524296:CTM524316 DDI524296:DDI524316 DNE524296:DNE524316 DXA524296:DXA524316 EGW524296:EGW524316 EQS524296:EQS524316 FAO524296:FAO524316 FKK524296:FKK524316 FUG524296:FUG524316 GEC524296:GEC524316 GNY524296:GNY524316 GXU524296:GXU524316 HHQ524296:HHQ524316 HRM524296:HRM524316 IBI524296:IBI524316 ILE524296:ILE524316 IVA524296:IVA524316 JEW524296:JEW524316 JOS524296:JOS524316 JYO524296:JYO524316 KIK524296:KIK524316 KSG524296:KSG524316 LCC524296:LCC524316 LLY524296:LLY524316 LVU524296:LVU524316 MFQ524296:MFQ524316 MPM524296:MPM524316 MZI524296:MZI524316 NJE524296:NJE524316 NTA524296:NTA524316 OCW524296:OCW524316 OMS524296:OMS524316 OWO524296:OWO524316 PGK524296:PGK524316 PQG524296:PQG524316 QAC524296:QAC524316 QJY524296:QJY524316 QTU524296:QTU524316 RDQ524296:RDQ524316 RNM524296:RNM524316 RXI524296:RXI524316 SHE524296:SHE524316 SRA524296:SRA524316 TAW524296:TAW524316 TKS524296:TKS524316 TUO524296:TUO524316 UEK524296:UEK524316 UOG524296:UOG524316 UYC524296:UYC524316 VHY524296:VHY524316 VRU524296:VRU524316 WBQ524296:WBQ524316 WLM524296:WLM524316 WVI524296:WVI524316 G589832:G589852 IW589832:IW589852 SS589832:SS589852 ACO589832:ACO589852 AMK589832:AMK589852 AWG589832:AWG589852 BGC589832:BGC589852 BPY589832:BPY589852 BZU589832:BZU589852 CJQ589832:CJQ589852 CTM589832:CTM589852 DDI589832:DDI589852 DNE589832:DNE589852 DXA589832:DXA589852 EGW589832:EGW589852 EQS589832:EQS589852 FAO589832:FAO589852 FKK589832:FKK589852 FUG589832:FUG589852 GEC589832:GEC589852 GNY589832:GNY589852 GXU589832:GXU589852 HHQ589832:HHQ589852 HRM589832:HRM589852 IBI589832:IBI589852 ILE589832:ILE589852 IVA589832:IVA589852 JEW589832:JEW589852 JOS589832:JOS589852 JYO589832:JYO589852 KIK589832:KIK589852 KSG589832:KSG589852 LCC589832:LCC589852 LLY589832:LLY589852 LVU589832:LVU589852 MFQ589832:MFQ589852 MPM589832:MPM589852 MZI589832:MZI589852 NJE589832:NJE589852 NTA589832:NTA589852 OCW589832:OCW589852 OMS589832:OMS589852 OWO589832:OWO589852 PGK589832:PGK589852 PQG589832:PQG589852 QAC589832:QAC589852 QJY589832:QJY589852 QTU589832:QTU589852 RDQ589832:RDQ589852 RNM589832:RNM589852 RXI589832:RXI589852 SHE589832:SHE589852 SRA589832:SRA589852 TAW589832:TAW589852 TKS589832:TKS589852 TUO589832:TUO589852 UEK589832:UEK589852 UOG589832:UOG589852 UYC589832:UYC589852 VHY589832:VHY589852 VRU589832:VRU589852 WBQ589832:WBQ589852 WLM589832:WLM589852 WVI589832:WVI589852 G655368:G655388 IW655368:IW655388 SS655368:SS655388 ACO655368:ACO655388 AMK655368:AMK655388 AWG655368:AWG655388 BGC655368:BGC655388 BPY655368:BPY655388 BZU655368:BZU655388 CJQ655368:CJQ655388 CTM655368:CTM655388 DDI655368:DDI655388 DNE655368:DNE655388 DXA655368:DXA655388 EGW655368:EGW655388 EQS655368:EQS655388 FAO655368:FAO655388 FKK655368:FKK655388 FUG655368:FUG655388 GEC655368:GEC655388 GNY655368:GNY655388 GXU655368:GXU655388 HHQ655368:HHQ655388 HRM655368:HRM655388 IBI655368:IBI655388 ILE655368:ILE655388 IVA655368:IVA655388 JEW655368:JEW655388 JOS655368:JOS655388 JYO655368:JYO655388 KIK655368:KIK655388 KSG655368:KSG655388 LCC655368:LCC655388 LLY655368:LLY655388 LVU655368:LVU655388 MFQ655368:MFQ655388 MPM655368:MPM655388 MZI655368:MZI655388 NJE655368:NJE655388 NTA655368:NTA655388 OCW655368:OCW655388 OMS655368:OMS655388 OWO655368:OWO655388 PGK655368:PGK655388 PQG655368:PQG655388 QAC655368:QAC655388 QJY655368:QJY655388 QTU655368:QTU655388 RDQ655368:RDQ655388 RNM655368:RNM655388 RXI655368:RXI655388 SHE655368:SHE655388 SRA655368:SRA655388 TAW655368:TAW655388 TKS655368:TKS655388 TUO655368:TUO655388 UEK655368:UEK655388 UOG655368:UOG655388 UYC655368:UYC655388 VHY655368:VHY655388 VRU655368:VRU655388 WBQ655368:WBQ655388 WLM655368:WLM655388 WVI655368:WVI655388 G720904:G720924 IW720904:IW720924 SS720904:SS720924 ACO720904:ACO720924 AMK720904:AMK720924 AWG720904:AWG720924 BGC720904:BGC720924 BPY720904:BPY720924 BZU720904:BZU720924 CJQ720904:CJQ720924 CTM720904:CTM720924 DDI720904:DDI720924 DNE720904:DNE720924 DXA720904:DXA720924 EGW720904:EGW720924 EQS720904:EQS720924 FAO720904:FAO720924 FKK720904:FKK720924 FUG720904:FUG720924 GEC720904:GEC720924 GNY720904:GNY720924 GXU720904:GXU720924 HHQ720904:HHQ720924 HRM720904:HRM720924 IBI720904:IBI720924 ILE720904:ILE720924 IVA720904:IVA720924 JEW720904:JEW720924 JOS720904:JOS720924 JYO720904:JYO720924 KIK720904:KIK720924 KSG720904:KSG720924 LCC720904:LCC720924 LLY720904:LLY720924 LVU720904:LVU720924 MFQ720904:MFQ720924 MPM720904:MPM720924 MZI720904:MZI720924 NJE720904:NJE720924 NTA720904:NTA720924 OCW720904:OCW720924 OMS720904:OMS720924 OWO720904:OWO720924 PGK720904:PGK720924 PQG720904:PQG720924 QAC720904:QAC720924 QJY720904:QJY720924 QTU720904:QTU720924 RDQ720904:RDQ720924 RNM720904:RNM720924 RXI720904:RXI720924 SHE720904:SHE720924 SRA720904:SRA720924 TAW720904:TAW720924 TKS720904:TKS720924 TUO720904:TUO720924 UEK720904:UEK720924 UOG720904:UOG720924 UYC720904:UYC720924 VHY720904:VHY720924 VRU720904:VRU720924 WBQ720904:WBQ720924 WLM720904:WLM720924 WVI720904:WVI720924 G786440:G786460 IW786440:IW786460 SS786440:SS786460 ACO786440:ACO786460 AMK786440:AMK786460 AWG786440:AWG786460 BGC786440:BGC786460 BPY786440:BPY786460 BZU786440:BZU786460 CJQ786440:CJQ786460 CTM786440:CTM786460 DDI786440:DDI786460 DNE786440:DNE786460 DXA786440:DXA786460 EGW786440:EGW786460 EQS786440:EQS786460 FAO786440:FAO786460 FKK786440:FKK786460 FUG786440:FUG786460 GEC786440:GEC786460 GNY786440:GNY786460 GXU786440:GXU786460 HHQ786440:HHQ786460 HRM786440:HRM786460 IBI786440:IBI786460 ILE786440:ILE786460 IVA786440:IVA786460 JEW786440:JEW786460 JOS786440:JOS786460 JYO786440:JYO786460 KIK786440:KIK786460 KSG786440:KSG786460 LCC786440:LCC786460 LLY786440:LLY786460 LVU786440:LVU786460 MFQ786440:MFQ786460 MPM786440:MPM786460 MZI786440:MZI786460 NJE786440:NJE786460 NTA786440:NTA786460 OCW786440:OCW786460 OMS786440:OMS786460 OWO786440:OWO786460 PGK786440:PGK786460 PQG786440:PQG786460 QAC786440:QAC786460 QJY786440:QJY786460 QTU786440:QTU786460 RDQ786440:RDQ786460 RNM786440:RNM786460 RXI786440:RXI786460 SHE786440:SHE786460 SRA786440:SRA786460 TAW786440:TAW786460 TKS786440:TKS786460 TUO786440:TUO786460 UEK786440:UEK786460 UOG786440:UOG786460 UYC786440:UYC786460 VHY786440:VHY786460 VRU786440:VRU786460 WBQ786440:WBQ786460 WLM786440:WLM786460 WVI786440:WVI786460 G851976:G851996 IW851976:IW851996 SS851976:SS851996 ACO851976:ACO851996 AMK851976:AMK851996 AWG851976:AWG851996 BGC851976:BGC851996 BPY851976:BPY851996 BZU851976:BZU851996 CJQ851976:CJQ851996 CTM851976:CTM851996 DDI851976:DDI851996 DNE851976:DNE851996 DXA851976:DXA851996 EGW851976:EGW851996 EQS851976:EQS851996 FAO851976:FAO851996 FKK851976:FKK851996 FUG851976:FUG851996 GEC851976:GEC851996 GNY851976:GNY851996 GXU851976:GXU851996 HHQ851976:HHQ851996 HRM851976:HRM851996 IBI851976:IBI851996 ILE851976:ILE851996 IVA851976:IVA851996 JEW851976:JEW851996 JOS851976:JOS851996 JYO851976:JYO851996 KIK851976:KIK851996 KSG851976:KSG851996 LCC851976:LCC851996 LLY851976:LLY851996 LVU851976:LVU851996 MFQ851976:MFQ851996 MPM851976:MPM851996 MZI851976:MZI851996 NJE851976:NJE851996 NTA851976:NTA851996 OCW851976:OCW851996 OMS851976:OMS851996 OWO851976:OWO851996 PGK851976:PGK851996 PQG851976:PQG851996 QAC851976:QAC851996 QJY851976:QJY851996 QTU851976:QTU851996 RDQ851976:RDQ851996 RNM851976:RNM851996 RXI851976:RXI851996 SHE851976:SHE851996 SRA851976:SRA851996 TAW851976:TAW851996 TKS851976:TKS851996 TUO851976:TUO851996 UEK851976:UEK851996 UOG851976:UOG851996 UYC851976:UYC851996 VHY851976:VHY851996 VRU851976:VRU851996 WBQ851976:WBQ851996 WLM851976:WLM851996 WVI851976:WVI851996 G917512:G917532 IW917512:IW917532 SS917512:SS917532 ACO917512:ACO917532 AMK917512:AMK917532 AWG917512:AWG917532 BGC917512:BGC917532 BPY917512:BPY917532 BZU917512:BZU917532 CJQ917512:CJQ917532 CTM917512:CTM917532 DDI917512:DDI917532 DNE917512:DNE917532 DXA917512:DXA917532 EGW917512:EGW917532 EQS917512:EQS917532 FAO917512:FAO917532 FKK917512:FKK917532 FUG917512:FUG917532 GEC917512:GEC917532 GNY917512:GNY917532 GXU917512:GXU917532 HHQ917512:HHQ917532 HRM917512:HRM917532 IBI917512:IBI917532 ILE917512:ILE917532 IVA917512:IVA917532 JEW917512:JEW917532 JOS917512:JOS917532 JYO917512:JYO917532 KIK917512:KIK917532 KSG917512:KSG917532 LCC917512:LCC917532 LLY917512:LLY917532 LVU917512:LVU917532 MFQ917512:MFQ917532 MPM917512:MPM917532 MZI917512:MZI917532 NJE917512:NJE917532 NTA917512:NTA917532 OCW917512:OCW917532 OMS917512:OMS917532 OWO917512:OWO917532 PGK917512:PGK917532 PQG917512:PQG917532 QAC917512:QAC917532 QJY917512:QJY917532 QTU917512:QTU917532 RDQ917512:RDQ917532 RNM917512:RNM917532 RXI917512:RXI917532 SHE917512:SHE917532 SRA917512:SRA917532 TAW917512:TAW917532 TKS917512:TKS917532 TUO917512:TUO917532 UEK917512:UEK917532 UOG917512:UOG917532 UYC917512:UYC917532 VHY917512:VHY917532 VRU917512:VRU917532 WBQ917512:WBQ917532 WLM917512:WLM917532 WVI917512:WVI917532 G983048:G983068 IW983048:IW983068 SS983048:SS983068 ACO983048:ACO983068 AMK983048:AMK983068 AWG983048:AWG983068 BGC983048:BGC983068 BPY983048:BPY983068 BZU983048:BZU983068 CJQ983048:CJQ983068 CTM983048:CTM983068 DDI983048:DDI983068 DNE983048:DNE983068 DXA983048:DXA983068 EGW983048:EGW983068 EQS983048:EQS983068 FAO983048:FAO983068 FKK983048:FKK983068 FUG983048:FUG983068 GEC983048:GEC983068 GNY983048:GNY983068 GXU983048:GXU983068 HHQ983048:HHQ983068 HRM983048:HRM983068 IBI983048:IBI983068 ILE983048:ILE983068 IVA983048:IVA983068 JEW983048:JEW983068 JOS983048:JOS983068 JYO983048:JYO983068 KIK983048:KIK983068 KSG983048:KSG983068 LCC983048:LCC983068 LLY983048:LLY983068 LVU983048:LVU983068 MFQ983048:MFQ983068 MPM983048:MPM983068 MZI983048:MZI983068 NJE983048:NJE983068 NTA983048:NTA983068 OCW983048:OCW983068 OMS983048:OMS983068 OWO983048:OWO983068 PGK983048:PGK983068 PQG983048:PQG983068 QAC983048:QAC983068 QJY983048:QJY983068 QTU983048:QTU983068 RDQ983048:RDQ983068 RNM983048:RNM983068 RXI983048:RXI983068 SHE983048:SHE983068 SRA983048:SRA983068 TAW983048:TAW983068 TKS983048:TKS983068 TUO983048:TUO983068 UEK983048:UEK983068 UOG983048:UOG983068 UYC983048:UYC983068 VHY983048:VHY983068 VRU983048:VRU983068 WBQ983048:WBQ983068 WLM983048:WLM983068 WVI983048:WVI983068" xr:uid="{8C084EEE-956D-4786-A807-FF445501E656}">
      <formula1>"M,F"</formula1>
    </dataValidation>
    <dataValidation type="list" allowBlank="1" showInputMessage="1" showErrorMessage="1" sqref="F8:F28 IV8:IV28 SR8:SR28 ACN8:ACN28 AMJ8:AMJ28 AWF8:AWF28 BGB8:BGB28 BPX8:BPX28 BZT8:BZT28 CJP8:CJP28 CTL8:CTL28 DDH8:DDH28 DND8:DND28 DWZ8:DWZ28 EGV8:EGV28 EQR8:EQR28 FAN8:FAN28 FKJ8:FKJ28 FUF8:FUF28 GEB8:GEB28 GNX8:GNX28 GXT8:GXT28 HHP8:HHP28 HRL8:HRL28 IBH8:IBH28 ILD8:ILD28 IUZ8:IUZ28 JEV8:JEV28 JOR8:JOR28 JYN8:JYN28 KIJ8:KIJ28 KSF8:KSF28 LCB8:LCB28 LLX8:LLX28 LVT8:LVT28 MFP8:MFP28 MPL8:MPL28 MZH8:MZH28 NJD8:NJD28 NSZ8:NSZ28 OCV8:OCV28 OMR8:OMR28 OWN8:OWN28 PGJ8:PGJ28 PQF8:PQF28 QAB8:QAB28 QJX8:QJX28 QTT8:QTT28 RDP8:RDP28 RNL8:RNL28 RXH8:RXH28 SHD8:SHD28 SQZ8:SQZ28 TAV8:TAV28 TKR8:TKR28 TUN8:TUN28 UEJ8:UEJ28 UOF8:UOF28 UYB8:UYB28 VHX8:VHX28 VRT8:VRT28 WBP8:WBP28 WLL8:WLL28 WVH8:WVH28 F65544:F65564 IV65544:IV65564 SR65544:SR65564 ACN65544:ACN65564 AMJ65544:AMJ65564 AWF65544:AWF65564 BGB65544:BGB65564 BPX65544:BPX65564 BZT65544:BZT65564 CJP65544:CJP65564 CTL65544:CTL65564 DDH65544:DDH65564 DND65544:DND65564 DWZ65544:DWZ65564 EGV65544:EGV65564 EQR65544:EQR65564 FAN65544:FAN65564 FKJ65544:FKJ65564 FUF65544:FUF65564 GEB65544:GEB65564 GNX65544:GNX65564 GXT65544:GXT65564 HHP65544:HHP65564 HRL65544:HRL65564 IBH65544:IBH65564 ILD65544:ILD65564 IUZ65544:IUZ65564 JEV65544:JEV65564 JOR65544:JOR65564 JYN65544:JYN65564 KIJ65544:KIJ65564 KSF65544:KSF65564 LCB65544:LCB65564 LLX65544:LLX65564 LVT65544:LVT65564 MFP65544:MFP65564 MPL65544:MPL65564 MZH65544:MZH65564 NJD65544:NJD65564 NSZ65544:NSZ65564 OCV65544:OCV65564 OMR65544:OMR65564 OWN65544:OWN65564 PGJ65544:PGJ65564 PQF65544:PQF65564 QAB65544:QAB65564 QJX65544:QJX65564 QTT65544:QTT65564 RDP65544:RDP65564 RNL65544:RNL65564 RXH65544:RXH65564 SHD65544:SHD65564 SQZ65544:SQZ65564 TAV65544:TAV65564 TKR65544:TKR65564 TUN65544:TUN65564 UEJ65544:UEJ65564 UOF65544:UOF65564 UYB65544:UYB65564 VHX65544:VHX65564 VRT65544:VRT65564 WBP65544:WBP65564 WLL65544:WLL65564 WVH65544:WVH65564 F131080:F131100 IV131080:IV131100 SR131080:SR131100 ACN131080:ACN131100 AMJ131080:AMJ131100 AWF131080:AWF131100 BGB131080:BGB131100 BPX131080:BPX131100 BZT131080:BZT131100 CJP131080:CJP131100 CTL131080:CTL131100 DDH131080:DDH131100 DND131080:DND131100 DWZ131080:DWZ131100 EGV131080:EGV131100 EQR131080:EQR131100 FAN131080:FAN131100 FKJ131080:FKJ131100 FUF131080:FUF131100 GEB131080:GEB131100 GNX131080:GNX131100 GXT131080:GXT131100 HHP131080:HHP131100 HRL131080:HRL131100 IBH131080:IBH131100 ILD131080:ILD131100 IUZ131080:IUZ131100 JEV131080:JEV131100 JOR131080:JOR131100 JYN131080:JYN131100 KIJ131080:KIJ131100 KSF131080:KSF131100 LCB131080:LCB131100 LLX131080:LLX131100 LVT131080:LVT131100 MFP131080:MFP131100 MPL131080:MPL131100 MZH131080:MZH131100 NJD131080:NJD131100 NSZ131080:NSZ131100 OCV131080:OCV131100 OMR131080:OMR131100 OWN131080:OWN131100 PGJ131080:PGJ131100 PQF131080:PQF131100 QAB131080:QAB131100 QJX131080:QJX131100 QTT131080:QTT131100 RDP131080:RDP131100 RNL131080:RNL131100 RXH131080:RXH131100 SHD131080:SHD131100 SQZ131080:SQZ131100 TAV131080:TAV131100 TKR131080:TKR131100 TUN131080:TUN131100 UEJ131080:UEJ131100 UOF131080:UOF131100 UYB131080:UYB131100 VHX131080:VHX131100 VRT131080:VRT131100 WBP131080:WBP131100 WLL131080:WLL131100 WVH131080:WVH131100 F196616:F196636 IV196616:IV196636 SR196616:SR196636 ACN196616:ACN196636 AMJ196616:AMJ196636 AWF196616:AWF196636 BGB196616:BGB196636 BPX196616:BPX196636 BZT196616:BZT196636 CJP196616:CJP196636 CTL196616:CTL196636 DDH196616:DDH196636 DND196616:DND196636 DWZ196616:DWZ196636 EGV196616:EGV196636 EQR196616:EQR196636 FAN196616:FAN196636 FKJ196616:FKJ196636 FUF196616:FUF196636 GEB196616:GEB196636 GNX196616:GNX196636 GXT196616:GXT196636 HHP196616:HHP196636 HRL196616:HRL196636 IBH196616:IBH196636 ILD196616:ILD196636 IUZ196616:IUZ196636 JEV196616:JEV196636 JOR196616:JOR196636 JYN196616:JYN196636 KIJ196616:KIJ196636 KSF196616:KSF196636 LCB196616:LCB196636 LLX196616:LLX196636 LVT196616:LVT196636 MFP196616:MFP196636 MPL196616:MPL196636 MZH196616:MZH196636 NJD196616:NJD196636 NSZ196616:NSZ196636 OCV196616:OCV196636 OMR196616:OMR196636 OWN196616:OWN196636 PGJ196616:PGJ196636 PQF196616:PQF196636 QAB196616:QAB196636 QJX196616:QJX196636 QTT196616:QTT196636 RDP196616:RDP196636 RNL196616:RNL196636 RXH196616:RXH196636 SHD196616:SHD196636 SQZ196616:SQZ196636 TAV196616:TAV196636 TKR196616:TKR196636 TUN196616:TUN196636 UEJ196616:UEJ196636 UOF196616:UOF196636 UYB196616:UYB196636 VHX196616:VHX196636 VRT196616:VRT196636 WBP196616:WBP196636 WLL196616:WLL196636 WVH196616:WVH196636 F262152:F262172 IV262152:IV262172 SR262152:SR262172 ACN262152:ACN262172 AMJ262152:AMJ262172 AWF262152:AWF262172 BGB262152:BGB262172 BPX262152:BPX262172 BZT262152:BZT262172 CJP262152:CJP262172 CTL262152:CTL262172 DDH262152:DDH262172 DND262152:DND262172 DWZ262152:DWZ262172 EGV262152:EGV262172 EQR262152:EQR262172 FAN262152:FAN262172 FKJ262152:FKJ262172 FUF262152:FUF262172 GEB262152:GEB262172 GNX262152:GNX262172 GXT262152:GXT262172 HHP262152:HHP262172 HRL262152:HRL262172 IBH262152:IBH262172 ILD262152:ILD262172 IUZ262152:IUZ262172 JEV262152:JEV262172 JOR262152:JOR262172 JYN262152:JYN262172 KIJ262152:KIJ262172 KSF262152:KSF262172 LCB262152:LCB262172 LLX262152:LLX262172 LVT262152:LVT262172 MFP262152:MFP262172 MPL262152:MPL262172 MZH262152:MZH262172 NJD262152:NJD262172 NSZ262152:NSZ262172 OCV262152:OCV262172 OMR262152:OMR262172 OWN262152:OWN262172 PGJ262152:PGJ262172 PQF262152:PQF262172 QAB262152:QAB262172 QJX262152:QJX262172 QTT262152:QTT262172 RDP262152:RDP262172 RNL262152:RNL262172 RXH262152:RXH262172 SHD262152:SHD262172 SQZ262152:SQZ262172 TAV262152:TAV262172 TKR262152:TKR262172 TUN262152:TUN262172 UEJ262152:UEJ262172 UOF262152:UOF262172 UYB262152:UYB262172 VHX262152:VHX262172 VRT262152:VRT262172 WBP262152:WBP262172 WLL262152:WLL262172 WVH262152:WVH262172 F327688:F327708 IV327688:IV327708 SR327688:SR327708 ACN327688:ACN327708 AMJ327688:AMJ327708 AWF327688:AWF327708 BGB327688:BGB327708 BPX327688:BPX327708 BZT327688:BZT327708 CJP327688:CJP327708 CTL327688:CTL327708 DDH327688:DDH327708 DND327688:DND327708 DWZ327688:DWZ327708 EGV327688:EGV327708 EQR327688:EQR327708 FAN327688:FAN327708 FKJ327688:FKJ327708 FUF327688:FUF327708 GEB327688:GEB327708 GNX327688:GNX327708 GXT327688:GXT327708 HHP327688:HHP327708 HRL327688:HRL327708 IBH327688:IBH327708 ILD327688:ILD327708 IUZ327688:IUZ327708 JEV327688:JEV327708 JOR327688:JOR327708 JYN327688:JYN327708 KIJ327688:KIJ327708 KSF327688:KSF327708 LCB327688:LCB327708 LLX327688:LLX327708 LVT327688:LVT327708 MFP327688:MFP327708 MPL327688:MPL327708 MZH327688:MZH327708 NJD327688:NJD327708 NSZ327688:NSZ327708 OCV327688:OCV327708 OMR327688:OMR327708 OWN327688:OWN327708 PGJ327688:PGJ327708 PQF327688:PQF327708 QAB327688:QAB327708 QJX327688:QJX327708 QTT327688:QTT327708 RDP327688:RDP327708 RNL327688:RNL327708 RXH327688:RXH327708 SHD327688:SHD327708 SQZ327688:SQZ327708 TAV327688:TAV327708 TKR327688:TKR327708 TUN327688:TUN327708 UEJ327688:UEJ327708 UOF327688:UOF327708 UYB327688:UYB327708 VHX327688:VHX327708 VRT327688:VRT327708 WBP327688:WBP327708 WLL327688:WLL327708 WVH327688:WVH327708 F393224:F393244 IV393224:IV393244 SR393224:SR393244 ACN393224:ACN393244 AMJ393224:AMJ393244 AWF393224:AWF393244 BGB393224:BGB393244 BPX393224:BPX393244 BZT393224:BZT393244 CJP393224:CJP393244 CTL393224:CTL393244 DDH393224:DDH393244 DND393224:DND393244 DWZ393224:DWZ393244 EGV393224:EGV393244 EQR393224:EQR393244 FAN393224:FAN393244 FKJ393224:FKJ393244 FUF393224:FUF393244 GEB393224:GEB393244 GNX393224:GNX393244 GXT393224:GXT393244 HHP393224:HHP393244 HRL393224:HRL393244 IBH393224:IBH393244 ILD393224:ILD393244 IUZ393224:IUZ393244 JEV393224:JEV393244 JOR393224:JOR393244 JYN393224:JYN393244 KIJ393224:KIJ393244 KSF393224:KSF393244 LCB393224:LCB393244 LLX393224:LLX393244 LVT393224:LVT393244 MFP393224:MFP393244 MPL393224:MPL393244 MZH393224:MZH393244 NJD393224:NJD393244 NSZ393224:NSZ393244 OCV393224:OCV393244 OMR393224:OMR393244 OWN393224:OWN393244 PGJ393224:PGJ393244 PQF393224:PQF393244 QAB393224:QAB393244 QJX393224:QJX393244 QTT393224:QTT393244 RDP393224:RDP393244 RNL393224:RNL393244 RXH393224:RXH393244 SHD393224:SHD393244 SQZ393224:SQZ393244 TAV393224:TAV393244 TKR393224:TKR393244 TUN393224:TUN393244 UEJ393224:UEJ393244 UOF393224:UOF393244 UYB393224:UYB393244 VHX393224:VHX393244 VRT393224:VRT393244 WBP393224:WBP393244 WLL393224:WLL393244 WVH393224:WVH393244 F458760:F458780 IV458760:IV458780 SR458760:SR458780 ACN458760:ACN458780 AMJ458760:AMJ458780 AWF458760:AWF458780 BGB458760:BGB458780 BPX458760:BPX458780 BZT458760:BZT458780 CJP458760:CJP458780 CTL458760:CTL458780 DDH458760:DDH458780 DND458760:DND458780 DWZ458760:DWZ458780 EGV458760:EGV458780 EQR458760:EQR458780 FAN458760:FAN458780 FKJ458760:FKJ458780 FUF458760:FUF458780 GEB458760:GEB458780 GNX458760:GNX458780 GXT458760:GXT458780 HHP458760:HHP458780 HRL458760:HRL458780 IBH458760:IBH458780 ILD458760:ILD458780 IUZ458760:IUZ458780 JEV458760:JEV458780 JOR458760:JOR458780 JYN458760:JYN458780 KIJ458760:KIJ458780 KSF458760:KSF458780 LCB458760:LCB458780 LLX458760:LLX458780 LVT458760:LVT458780 MFP458760:MFP458780 MPL458760:MPL458780 MZH458760:MZH458780 NJD458760:NJD458780 NSZ458760:NSZ458780 OCV458760:OCV458780 OMR458760:OMR458780 OWN458760:OWN458780 PGJ458760:PGJ458780 PQF458760:PQF458780 QAB458760:QAB458780 QJX458760:QJX458780 QTT458760:QTT458780 RDP458760:RDP458780 RNL458760:RNL458780 RXH458760:RXH458780 SHD458760:SHD458780 SQZ458760:SQZ458780 TAV458760:TAV458780 TKR458760:TKR458780 TUN458760:TUN458780 UEJ458760:UEJ458780 UOF458760:UOF458780 UYB458760:UYB458780 VHX458760:VHX458780 VRT458760:VRT458780 WBP458760:WBP458780 WLL458760:WLL458780 WVH458760:WVH458780 F524296:F524316 IV524296:IV524316 SR524296:SR524316 ACN524296:ACN524316 AMJ524296:AMJ524316 AWF524296:AWF524316 BGB524296:BGB524316 BPX524296:BPX524316 BZT524296:BZT524316 CJP524296:CJP524316 CTL524296:CTL524316 DDH524296:DDH524316 DND524296:DND524316 DWZ524296:DWZ524316 EGV524296:EGV524316 EQR524296:EQR524316 FAN524296:FAN524316 FKJ524296:FKJ524316 FUF524296:FUF524316 GEB524296:GEB524316 GNX524296:GNX524316 GXT524296:GXT524316 HHP524296:HHP524316 HRL524296:HRL524316 IBH524296:IBH524316 ILD524296:ILD524316 IUZ524296:IUZ524316 JEV524296:JEV524316 JOR524296:JOR524316 JYN524296:JYN524316 KIJ524296:KIJ524316 KSF524296:KSF524316 LCB524296:LCB524316 LLX524296:LLX524316 LVT524296:LVT524316 MFP524296:MFP524316 MPL524296:MPL524316 MZH524296:MZH524316 NJD524296:NJD524316 NSZ524296:NSZ524316 OCV524296:OCV524316 OMR524296:OMR524316 OWN524296:OWN524316 PGJ524296:PGJ524316 PQF524296:PQF524316 QAB524296:QAB524316 QJX524296:QJX524316 QTT524296:QTT524316 RDP524296:RDP524316 RNL524296:RNL524316 RXH524296:RXH524316 SHD524296:SHD524316 SQZ524296:SQZ524316 TAV524296:TAV524316 TKR524296:TKR524316 TUN524296:TUN524316 UEJ524296:UEJ524316 UOF524296:UOF524316 UYB524296:UYB524316 VHX524296:VHX524316 VRT524296:VRT524316 WBP524296:WBP524316 WLL524296:WLL524316 WVH524296:WVH524316 F589832:F589852 IV589832:IV589852 SR589832:SR589852 ACN589832:ACN589852 AMJ589832:AMJ589852 AWF589832:AWF589852 BGB589832:BGB589852 BPX589832:BPX589852 BZT589832:BZT589852 CJP589832:CJP589852 CTL589832:CTL589852 DDH589832:DDH589852 DND589832:DND589852 DWZ589832:DWZ589852 EGV589832:EGV589852 EQR589832:EQR589852 FAN589832:FAN589852 FKJ589832:FKJ589852 FUF589832:FUF589852 GEB589832:GEB589852 GNX589832:GNX589852 GXT589832:GXT589852 HHP589832:HHP589852 HRL589832:HRL589852 IBH589832:IBH589852 ILD589832:ILD589852 IUZ589832:IUZ589852 JEV589832:JEV589852 JOR589832:JOR589852 JYN589832:JYN589852 KIJ589832:KIJ589852 KSF589832:KSF589852 LCB589832:LCB589852 LLX589832:LLX589852 LVT589832:LVT589852 MFP589832:MFP589852 MPL589832:MPL589852 MZH589832:MZH589852 NJD589832:NJD589852 NSZ589832:NSZ589852 OCV589832:OCV589852 OMR589832:OMR589852 OWN589832:OWN589852 PGJ589832:PGJ589852 PQF589832:PQF589852 QAB589832:QAB589852 QJX589832:QJX589852 QTT589832:QTT589852 RDP589832:RDP589852 RNL589832:RNL589852 RXH589832:RXH589852 SHD589832:SHD589852 SQZ589832:SQZ589852 TAV589832:TAV589852 TKR589832:TKR589852 TUN589832:TUN589852 UEJ589832:UEJ589852 UOF589832:UOF589852 UYB589832:UYB589852 VHX589832:VHX589852 VRT589832:VRT589852 WBP589832:WBP589852 WLL589832:WLL589852 WVH589832:WVH589852 F655368:F655388 IV655368:IV655388 SR655368:SR655388 ACN655368:ACN655388 AMJ655368:AMJ655388 AWF655368:AWF655388 BGB655368:BGB655388 BPX655368:BPX655388 BZT655368:BZT655388 CJP655368:CJP655388 CTL655368:CTL655388 DDH655368:DDH655388 DND655368:DND655388 DWZ655368:DWZ655388 EGV655368:EGV655388 EQR655368:EQR655388 FAN655368:FAN655388 FKJ655368:FKJ655388 FUF655368:FUF655388 GEB655368:GEB655388 GNX655368:GNX655388 GXT655368:GXT655388 HHP655368:HHP655388 HRL655368:HRL655388 IBH655368:IBH655388 ILD655368:ILD655388 IUZ655368:IUZ655388 JEV655368:JEV655388 JOR655368:JOR655388 JYN655368:JYN655388 KIJ655368:KIJ655388 KSF655368:KSF655388 LCB655368:LCB655388 LLX655368:LLX655388 LVT655368:LVT655388 MFP655368:MFP655388 MPL655368:MPL655388 MZH655368:MZH655388 NJD655368:NJD655388 NSZ655368:NSZ655388 OCV655368:OCV655388 OMR655368:OMR655388 OWN655368:OWN655388 PGJ655368:PGJ655388 PQF655368:PQF655388 QAB655368:QAB655388 QJX655368:QJX655388 QTT655368:QTT655388 RDP655368:RDP655388 RNL655368:RNL655388 RXH655368:RXH655388 SHD655368:SHD655388 SQZ655368:SQZ655388 TAV655368:TAV655388 TKR655368:TKR655388 TUN655368:TUN655388 UEJ655368:UEJ655388 UOF655368:UOF655388 UYB655368:UYB655388 VHX655368:VHX655388 VRT655368:VRT655388 WBP655368:WBP655388 WLL655368:WLL655388 WVH655368:WVH655388 F720904:F720924 IV720904:IV720924 SR720904:SR720924 ACN720904:ACN720924 AMJ720904:AMJ720924 AWF720904:AWF720924 BGB720904:BGB720924 BPX720904:BPX720924 BZT720904:BZT720924 CJP720904:CJP720924 CTL720904:CTL720924 DDH720904:DDH720924 DND720904:DND720924 DWZ720904:DWZ720924 EGV720904:EGV720924 EQR720904:EQR720924 FAN720904:FAN720924 FKJ720904:FKJ720924 FUF720904:FUF720924 GEB720904:GEB720924 GNX720904:GNX720924 GXT720904:GXT720924 HHP720904:HHP720924 HRL720904:HRL720924 IBH720904:IBH720924 ILD720904:ILD720924 IUZ720904:IUZ720924 JEV720904:JEV720924 JOR720904:JOR720924 JYN720904:JYN720924 KIJ720904:KIJ720924 KSF720904:KSF720924 LCB720904:LCB720924 LLX720904:LLX720924 LVT720904:LVT720924 MFP720904:MFP720924 MPL720904:MPL720924 MZH720904:MZH720924 NJD720904:NJD720924 NSZ720904:NSZ720924 OCV720904:OCV720924 OMR720904:OMR720924 OWN720904:OWN720924 PGJ720904:PGJ720924 PQF720904:PQF720924 QAB720904:QAB720924 QJX720904:QJX720924 QTT720904:QTT720924 RDP720904:RDP720924 RNL720904:RNL720924 RXH720904:RXH720924 SHD720904:SHD720924 SQZ720904:SQZ720924 TAV720904:TAV720924 TKR720904:TKR720924 TUN720904:TUN720924 UEJ720904:UEJ720924 UOF720904:UOF720924 UYB720904:UYB720924 VHX720904:VHX720924 VRT720904:VRT720924 WBP720904:WBP720924 WLL720904:WLL720924 WVH720904:WVH720924 F786440:F786460 IV786440:IV786460 SR786440:SR786460 ACN786440:ACN786460 AMJ786440:AMJ786460 AWF786440:AWF786460 BGB786440:BGB786460 BPX786440:BPX786460 BZT786440:BZT786460 CJP786440:CJP786460 CTL786440:CTL786460 DDH786440:DDH786460 DND786440:DND786460 DWZ786440:DWZ786460 EGV786440:EGV786460 EQR786440:EQR786460 FAN786440:FAN786460 FKJ786440:FKJ786460 FUF786440:FUF786460 GEB786440:GEB786460 GNX786440:GNX786460 GXT786440:GXT786460 HHP786440:HHP786460 HRL786440:HRL786460 IBH786440:IBH786460 ILD786440:ILD786460 IUZ786440:IUZ786460 JEV786440:JEV786460 JOR786440:JOR786460 JYN786440:JYN786460 KIJ786440:KIJ786460 KSF786440:KSF786460 LCB786440:LCB786460 LLX786440:LLX786460 LVT786440:LVT786460 MFP786440:MFP786460 MPL786440:MPL786460 MZH786440:MZH786460 NJD786440:NJD786460 NSZ786440:NSZ786460 OCV786440:OCV786460 OMR786440:OMR786460 OWN786440:OWN786460 PGJ786440:PGJ786460 PQF786440:PQF786460 QAB786440:QAB786460 QJX786440:QJX786460 QTT786440:QTT786460 RDP786440:RDP786460 RNL786440:RNL786460 RXH786440:RXH786460 SHD786440:SHD786460 SQZ786440:SQZ786460 TAV786440:TAV786460 TKR786440:TKR786460 TUN786440:TUN786460 UEJ786440:UEJ786460 UOF786440:UOF786460 UYB786440:UYB786460 VHX786440:VHX786460 VRT786440:VRT786460 WBP786440:WBP786460 WLL786440:WLL786460 WVH786440:WVH786460 F851976:F851996 IV851976:IV851996 SR851976:SR851996 ACN851976:ACN851996 AMJ851976:AMJ851996 AWF851976:AWF851996 BGB851976:BGB851996 BPX851976:BPX851996 BZT851976:BZT851996 CJP851976:CJP851996 CTL851976:CTL851996 DDH851976:DDH851996 DND851976:DND851996 DWZ851976:DWZ851996 EGV851976:EGV851996 EQR851976:EQR851996 FAN851976:FAN851996 FKJ851976:FKJ851996 FUF851976:FUF851996 GEB851976:GEB851996 GNX851976:GNX851996 GXT851976:GXT851996 HHP851976:HHP851996 HRL851976:HRL851996 IBH851976:IBH851996 ILD851976:ILD851996 IUZ851976:IUZ851996 JEV851976:JEV851996 JOR851976:JOR851996 JYN851976:JYN851996 KIJ851976:KIJ851996 KSF851976:KSF851996 LCB851976:LCB851996 LLX851976:LLX851996 LVT851976:LVT851996 MFP851976:MFP851996 MPL851976:MPL851996 MZH851976:MZH851996 NJD851976:NJD851996 NSZ851976:NSZ851996 OCV851976:OCV851996 OMR851976:OMR851996 OWN851976:OWN851996 PGJ851976:PGJ851996 PQF851976:PQF851996 QAB851976:QAB851996 QJX851976:QJX851996 QTT851976:QTT851996 RDP851976:RDP851996 RNL851976:RNL851996 RXH851976:RXH851996 SHD851976:SHD851996 SQZ851976:SQZ851996 TAV851976:TAV851996 TKR851976:TKR851996 TUN851976:TUN851996 UEJ851976:UEJ851996 UOF851976:UOF851996 UYB851976:UYB851996 VHX851976:VHX851996 VRT851976:VRT851996 WBP851976:WBP851996 WLL851976:WLL851996 WVH851976:WVH851996 F917512:F917532 IV917512:IV917532 SR917512:SR917532 ACN917512:ACN917532 AMJ917512:AMJ917532 AWF917512:AWF917532 BGB917512:BGB917532 BPX917512:BPX917532 BZT917512:BZT917532 CJP917512:CJP917532 CTL917512:CTL917532 DDH917512:DDH917532 DND917512:DND917532 DWZ917512:DWZ917532 EGV917512:EGV917532 EQR917512:EQR917532 FAN917512:FAN917532 FKJ917512:FKJ917532 FUF917512:FUF917532 GEB917512:GEB917532 GNX917512:GNX917532 GXT917512:GXT917532 HHP917512:HHP917532 HRL917512:HRL917532 IBH917512:IBH917532 ILD917512:ILD917532 IUZ917512:IUZ917532 JEV917512:JEV917532 JOR917512:JOR917532 JYN917512:JYN917532 KIJ917512:KIJ917532 KSF917512:KSF917532 LCB917512:LCB917532 LLX917512:LLX917532 LVT917512:LVT917532 MFP917512:MFP917532 MPL917512:MPL917532 MZH917512:MZH917532 NJD917512:NJD917532 NSZ917512:NSZ917532 OCV917512:OCV917532 OMR917512:OMR917532 OWN917512:OWN917532 PGJ917512:PGJ917532 PQF917512:PQF917532 QAB917512:QAB917532 QJX917512:QJX917532 QTT917512:QTT917532 RDP917512:RDP917532 RNL917512:RNL917532 RXH917512:RXH917532 SHD917512:SHD917532 SQZ917512:SQZ917532 TAV917512:TAV917532 TKR917512:TKR917532 TUN917512:TUN917532 UEJ917512:UEJ917532 UOF917512:UOF917532 UYB917512:UYB917532 VHX917512:VHX917532 VRT917512:VRT917532 WBP917512:WBP917532 WLL917512:WLL917532 WVH917512:WVH917532 F983048:F983068 IV983048:IV983068 SR983048:SR983068 ACN983048:ACN983068 AMJ983048:AMJ983068 AWF983048:AWF983068 BGB983048:BGB983068 BPX983048:BPX983068 BZT983048:BZT983068 CJP983048:CJP983068 CTL983048:CTL983068 DDH983048:DDH983068 DND983048:DND983068 DWZ983048:DWZ983068 EGV983048:EGV983068 EQR983048:EQR983068 FAN983048:FAN983068 FKJ983048:FKJ983068 FUF983048:FUF983068 GEB983048:GEB983068 GNX983048:GNX983068 GXT983048:GXT983068 HHP983048:HHP983068 HRL983048:HRL983068 IBH983048:IBH983068 ILD983048:ILD983068 IUZ983048:IUZ983068 JEV983048:JEV983068 JOR983048:JOR983068 JYN983048:JYN983068 KIJ983048:KIJ983068 KSF983048:KSF983068 LCB983048:LCB983068 LLX983048:LLX983068 LVT983048:LVT983068 MFP983048:MFP983068 MPL983048:MPL983068 MZH983048:MZH983068 NJD983048:NJD983068 NSZ983048:NSZ983068 OCV983048:OCV983068 OMR983048:OMR983068 OWN983048:OWN983068 PGJ983048:PGJ983068 PQF983048:PQF983068 QAB983048:QAB983068 QJX983048:QJX983068 QTT983048:QTT983068 RDP983048:RDP983068 RNL983048:RNL983068 RXH983048:RXH983068 SHD983048:SHD983068 SQZ983048:SQZ983068 TAV983048:TAV983068 TKR983048:TKR983068 TUN983048:TUN983068 UEJ983048:UEJ983068 UOF983048:UOF983068 UYB983048:UYB983068 VHX983048:VHX983068 VRT983048:VRT983068 WBP983048:WBP983068 WLL983048:WLL983068 WVH983048:WVH983068" xr:uid="{7BD06FA0-ACD8-4B7E-AFF4-AF9C8EE110EE}">
      <formula1>"01,02,03,04,05,06,07,08,09,10,11,12,13,14,15,16,17,18,19,20,21,22,23,24,25,26,27,28,29,30,31"</formula1>
    </dataValidation>
    <dataValidation type="list" allowBlank="1" showInputMessage="1" showErrorMessage="1" sqref="E8:E28 IU8:IU28 SQ8:SQ28 ACM8:ACM28 AMI8:AMI28 AWE8:AWE28 BGA8:BGA28 BPW8:BPW28 BZS8:BZS28 CJO8:CJO28 CTK8:CTK28 DDG8:DDG28 DNC8:DNC28 DWY8:DWY28 EGU8:EGU28 EQQ8:EQQ28 FAM8:FAM28 FKI8:FKI28 FUE8:FUE28 GEA8:GEA28 GNW8:GNW28 GXS8:GXS28 HHO8:HHO28 HRK8:HRK28 IBG8:IBG28 ILC8:ILC28 IUY8:IUY28 JEU8:JEU28 JOQ8:JOQ28 JYM8:JYM28 KII8:KII28 KSE8:KSE28 LCA8:LCA28 LLW8:LLW28 LVS8:LVS28 MFO8:MFO28 MPK8:MPK28 MZG8:MZG28 NJC8:NJC28 NSY8:NSY28 OCU8:OCU28 OMQ8:OMQ28 OWM8:OWM28 PGI8:PGI28 PQE8:PQE28 QAA8:QAA28 QJW8:QJW28 QTS8:QTS28 RDO8:RDO28 RNK8:RNK28 RXG8:RXG28 SHC8:SHC28 SQY8:SQY28 TAU8:TAU28 TKQ8:TKQ28 TUM8:TUM28 UEI8:UEI28 UOE8:UOE28 UYA8:UYA28 VHW8:VHW28 VRS8:VRS28 WBO8:WBO28 WLK8:WLK28 WVG8:WVG28 E65544:E65564 IU65544:IU65564 SQ65544:SQ65564 ACM65544:ACM65564 AMI65544:AMI65564 AWE65544:AWE65564 BGA65544:BGA65564 BPW65544:BPW65564 BZS65544:BZS65564 CJO65544:CJO65564 CTK65544:CTK65564 DDG65544:DDG65564 DNC65544:DNC65564 DWY65544:DWY65564 EGU65544:EGU65564 EQQ65544:EQQ65564 FAM65544:FAM65564 FKI65544:FKI65564 FUE65544:FUE65564 GEA65544:GEA65564 GNW65544:GNW65564 GXS65544:GXS65564 HHO65544:HHO65564 HRK65544:HRK65564 IBG65544:IBG65564 ILC65544:ILC65564 IUY65544:IUY65564 JEU65544:JEU65564 JOQ65544:JOQ65564 JYM65544:JYM65564 KII65544:KII65564 KSE65544:KSE65564 LCA65544:LCA65564 LLW65544:LLW65564 LVS65544:LVS65564 MFO65544:MFO65564 MPK65544:MPK65564 MZG65544:MZG65564 NJC65544:NJC65564 NSY65544:NSY65564 OCU65544:OCU65564 OMQ65544:OMQ65564 OWM65544:OWM65564 PGI65544:PGI65564 PQE65544:PQE65564 QAA65544:QAA65564 QJW65544:QJW65564 QTS65544:QTS65564 RDO65544:RDO65564 RNK65544:RNK65564 RXG65544:RXG65564 SHC65544:SHC65564 SQY65544:SQY65564 TAU65544:TAU65564 TKQ65544:TKQ65564 TUM65544:TUM65564 UEI65544:UEI65564 UOE65544:UOE65564 UYA65544:UYA65564 VHW65544:VHW65564 VRS65544:VRS65564 WBO65544:WBO65564 WLK65544:WLK65564 WVG65544:WVG65564 E131080:E131100 IU131080:IU131100 SQ131080:SQ131100 ACM131080:ACM131100 AMI131080:AMI131100 AWE131080:AWE131100 BGA131080:BGA131100 BPW131080:BPW131100 BZS131080:BZS131100 CJO131080:CJO131100 CTK131080:CTK131100 DDG131080:DDG131100 DNC131080:DNC131100 DWY131080:DWY131100 EGU131080:EGU131100 EQQ131080:EQQ131100 FAM131080:FAM131100 FKI131080:FKI131100 FUE131080:FUE131100 GEA131080:GEA131100 GNW131080:GNW131100 GXS131080:GXS131100 HHO131080:HHO131100 HRK131080:HRK131100 IBG131080:IBG131100 ILC131080:ILC131100 IUY131080:IUY131100 JEU131080:JEU131100 JOQ131080:JOQ131100 JYM131080:JYM131100 KII131080:KII131100 KSE131080:KSE131100 LCA131080:LCA131100 LLW131080:LLW131100 LVS131080:LVS131100 MFO131080:MFO131100 MPK131080:MPK131100 MZG131080:MZG131100 NJC131080:NJC131100 NSY131080:NSY131100 OCU131080:OCU131100 OMQ131080:OMQ131100 OWM131080:OWM131100 PGI131080:PGI131100 PQE131080:PQE131100 QAA131080:QAA131100 QJW131080:QJW131100 QTS131080:QTS131100 RDO131080:RDO131100 RNK131080:RNK131100 RXG131080:RXG131100 SHC131080:SHC131100 SQY131080:SQY131100 TAU131080:TAU131100 TKQ131080:TKQ131100 TUM131080:TUM131100 UEI131080:UEI131100 UOE131080:UOE131100 UYA131080:UYA131100 VHW131080:VHW131100 VRS131080:VRS131100 WBO131080:WBO131100 WLK131080:WLK131100 WVG131080:WVG131100 E196616:E196636 IU196616:IU196636 SQ196616:SQ196636 ACM196616:ACM196636 AMI196616:AMI196636 AWE196616:AWE196636 BGA196616:BGA196636 BPW196616:BPW196636 BZS196616:BZS196636 CJO196616:CJO196636 CTK196616:CTK196636 DDG196616:DDG196636 DNC196616:DNC196636 DWY196616:DWY196636 EGU196616:EGU196636 EQQ196616:EQQ196636 FAM196616:FAM196636 FKI196616:FKI196636 FUE196616:FUE196636 GEA196616:GEA196636 GNW196616:GNW196636 GXS196616:GXS196636 HHO196616:HHO196636 HRK196616:HRK196636 IBG196616:IBG196636 ILC196616:ILC196636 IUY196616:IUY196636 JEU196616:JEU196636 JOQ196616:JOQ196636 JYM196616:JYM196636 KII196616:KII196636 KSE196616:KSE196636 LCA196616:LCA196636 LLW196616:LLW196636 LVS196616:LVS196636 MFO196616:MFO196636 MPK196616:MPK196636 MZG196616:MZG196636 NJC196616:NJC196636 NSY196616:NSY196636 OCU196616:OCU196636 OMQ196616:OMQ196636 OWM196616:OWM196636 PGI196616:PGI196636 PQE196616:PQE196636 QAA196616:QAA196636 QJW196616:QJW196636 QTS196616:QTS196636 RDO196616:RDO196636 RNK196616:RNK196636 RXG196616:RXG196636 SHC196616:SHC196636 SQY196616:SQY196636 TAU196616:TAU196636 TKQ196616:TKQ196636 TUM196616:TUM196636 UEI196616:UEI196636 UOE196616:UOE196636 UYA196616:UYA196636 VHW196616:VHW196636 VRS196616:VRS196636 WBO196616:WBO196636 WLK196616:WLK196636 WVG196616:WVG196636 E262152:E262172 IU262152:IU262172 SQ262152:SQ262172 ACM262152:ACM262172 AMI262152:AMI262172 AWE262152:AWE262172 BGA262152:BGA262172 BPW262152:BPW262172 BZS262152:BZS262172 CJO262152:CJO262172 CTK262152:CTK262172 DDG262152:DDG262172 DNC262152:DNC262172 DWY262152:DWY262172 EGU262152:EGU262172 EQQ262152:EQQ262172 FAM262152:FAM262172 FKI262152:FKI262172 FUE262152:FUE262172 GEA262152:GEA262172 GNW262152:GNW262172 GXS262152:GXS262172 HHO262152:HHO262172 HRK262152:HRK262172 IBG262152:IBG262172 ILC262152:ILC262172 IUY262152:IUY262172 JEU262152:JEU262172 JOQ262152:JOQ262172 JYM262152:JYM262172 KII262152:KII262172 KSE262152:KSE262172 LCA262152:LCA262172 LLW262152:LLW262172 LVS262152:LVS262172 MFO262152:MFO262172 MPK262152:MPK262172 MZG262152:MZG262172 NJC262152:NJC262172 NSY262152:NSY262172 OCU262152:OCU262172 OMQ262152:OMQ262172 OWM262152:OWM262172 PGI262152:PGI262172 PQE262152:PQE262172 QAA262152:QAA262172 QJW262152:QJW262172 QTS262152:QTS262172 RDO262152:RDO262172 RNK262152:RNK262172 RXG262152:RXG262172 SHC262152:SHC262172 SQY262152:SQY262172 TAU262152:TAU262172 TKQ262152:TKQ262172 TUM262152:TUM262172 UEI262152:UEI262172 UOE262152:UOE262172 UYA262152:UYA262172 VHW262152:VHW262172 VRS262152:VRS262172 WBO262152:WBO262172 WLK262152:WLK262172 WVG262152:WVG262172 E327688:E327708 IU327688:IU327708 SQ327688:SQ327708 ACM327688:ACM327708 AMI327688:AMI327708 AWE327688:AWE327708 BGA327688:BGA327708 BPW327688:BPW327708 BZS327688:BZS327708 CJO327688:CJO327708 CTK327688:CTK327708 DDG327688:DDG327708 DNC327688:DNC327708 DWY327688:DWY327708 EGU327688:EGU327708 EQQ327688:EQQ327708 FAM327688:FAM327708 FKI327688:FKI327708 FUE327688:FUE327708 GEA327688:GEA327708 GNW327688:GNW327708 GXS327688:GXS327708 HHO327688:HHO327708 HRK327688:HRK327708 IBG327688:IBG327708 ILC327688:ILC327708 IUY327688:IUY327708 JEU327688:JEU327708 JOQ327688:JOQ327708 JYM327688:JYM327708 KII327688:KII327708 KSE327688:KSE327708 LCA327688:LCA327708 LLW327688:LLW327708 LVS327688:LVS327708 MFO327688:MFO327708 MPK327688:MPK327708 MZG327688:MZG327708 NJC327688:NJC327708 NSY327688:NSY327708 OCU327688:OCU327708 OMQ327688:OMQ327708 OWM327688:OWM327708 PGI327688:PGI327708 PQE327688:PQE327708 QAA327688:QAA327708 QJW327688:QJW327708 QTS327688:QTS327708 RDO327688:RDO327708 RNK327688:RNK327708 RXG327688:RXG327708 SHC327688:SHC327708 SQY327688:SQY327708 TAU327688:TAU327708 TKQ327688:TKQ327708 TUM327688:TUM327708 UEI327688:UEI327708 UOE327688:UOE327708 UYA327688:UYA327708 VHW327688:VHW327708 VRS327688:VRS327708 WBO327688:WBO327708 WLK327688:WLK327708 WVG327688:WVG327708 E393224:E393244 IU393224:IU393244 SQ393224:SQ393244 ACM393224:ACM393244 AMI393224:AMI393244 AWE393224:AWE393244 BGA393224:BGA393244 BPW393224:BPW393244 BZS393224:BZS393244 CJO393224:CJO393244 CTK393224:CTK393244 DDG393224:DDG393244 DNC393224:DNC393244 DWY393224:DWY393244 EGU393224:EGU393244 EQQ393224:EQQ393244 FAM393224:FAM393244 FKI393224:FKI393244 FUE393224:FUE393244 GEA393224:GEA393244 GNW393224:GNW393244 GXS393224:GXS393244 HHO393224:HHO393244 HRK393224:HRK393244 IBG393224:IBG393244 ILC393224:ILC393244 IUY393224:IUY393244 JEU393224:JEU393244 JOQ393224:JOQ393244 JYM393224:JYM393244 KII393224:KII393244 KSE393224:KSE393244 LCA393224:LCA393244 LLW393224:LLW393244 LVS393224:LVS393244 MFO393224:MFO393244 MPK393224:MPK393244 MZG393224:MZG393244 NJC393224:NJC393244 NSY393224:NSY393244 OCU393224:OCU393244 OMQ393224:OMQ393244 OWM393224:OWM393244 PGI393224:PGI393244 PQE393224:PQE393244 QAA393224:QAA393244 QJW393224:QJW393244 QTS393224:QTS393244 RDO393224:RDO393244 RNK393224:RNK393244 RXG393224:RXG393244 SHC393224:SHC393244 SQY393224:SQY393244 TAU393224:TAU393244 TKQ393224:TKQ393244 TUM393224:TUM393244 UEI393224:UEI393244 UOE393224:UOE393244 UYA393224:UYA393244 VHW393224:VHW393244 VRS393224:VRS393244 WBO393224:WBO393244 WLK393224:WLK393244 WVG393224:WVG393244 E458760:E458780 IU458760:IU458780 SQ458760:SQ458780 ACM458760:ACM458780 AMI458760:AMI458780 AWE458760:AWE458780 BGA458760:BGA458780 BPW458760:BPW458780 BZS458760:BZS458780 CJO458760:CJO458780 CTK458760:CTK458780 DDG458760:DDG458780 DNC458760:DNC458780 DWY458760:DWY458780 EGU458760:EGU458780 EQQ458760:EQQ458780 FAM458760:FAM458780 FKI458760:FKI458780 FUE458760:FUE458780 GEA458760:GEA458780 GNW458760:GNW458780 GXS458760:GXS458780 HHO458760:HHO458780 HRK458760:HRK458780 IBG458760:IBG458780 ILC458760:ILC458780 IUY458760:IUY458780 JEU458760:JEU458780 JOQ458760:JOQ458780 JYM458760:JYM458780 KII458760:KII458780 KSE458760:KSE458780 LCA458760:LCA458780 LLW458760:LLW458780 LVS458760:LVS458780 MFO458760:MFO458780 MPK458760:MPK458780 MZG458760:MZG458780 NJC458760:NJC458780 NSY458760:NSY458780 OCU458760:OCU458780 OMQ458760:OMQ458780 OWM458760:OWM458780 PGI458760:PGI458780 PQE458760:PQE458780 QAA458760:QAA458780 QJW458760:QJW458780 QTS458760:QTS458780 RDO458760:RDO458780 RNK458760:RNK458780 RXG458760:RXG458780 SHC458760:SHC458780 SQY458760:SQY458780 TAU458760:TAU458780 TKQ458760:TKQ458780 TUM458760:TUM458780 UEI458760:UEI458780 UOE458760:UOE458780 UYA458760:UYA458780 VHW458760:VHW458780 VRS458760:VRS458780 WBO458760:WBO458780 WLK458760:WLK458780 WVG458760:WVG458780 E524296:E524316 IU524296:IU524316 SQ524296:SQ524316 ACM524296:ACM524316 AMI524296:AMI524316 AWE524296:AWE524316 BGA524296:BGA524316 BPW524296:BPW524316 BZS524296:BZS524316 CJO524296:CJO524316 CTK524296:CTK524316 DDG524296:DDG524316 DNC524296:DNC524316 DWY524296:DWY524316 EGU524296:EGU524316 EQQ524296:EQQ524316 FAM524296:FAM524316 FKI524296:FKI524316 FUE524296:FUE524316 GEA524296:GEA524316 GNW524296:GNW524316 GXS524296:GXS524316 HHO524296:HHO524316 HRK524296:HRK524316 IBG524296:IBG524316 ILC524296:ILC524316 IUY524296:IUY524316 JEU524296:JEU524316 JOQ524296:JOQ524316 JYM524296:JYM524316 KII524296:KII524316 KSE524296:KSE524316 LCA524296:LCA524316 LLW524296:LLW524316 LVS524296:LVS524316 MFO524296:MFO524316 MPK524296:MPK524316 MZG524296:MZG524316 NJC524296:NJC524316 NSY524296:NSY524316 OCU524296:OCU524316 OMQ524296:OMQ524316 OWM524296:OWM524316 PGI524296:PGI524316 PQE524296:PQE524316 QAA524296:QAA524316 QJW524296:QJW524316 QTS524296:QTS524316 RDO524296:RDO524316 RNK524296:RNK524316 RXG524296:RXG524316 SHC524296:SHC524316 SQY524296:SQY524316 TAU524296:TAU524316 TKQ524296:TKQ524316 TUM524296:TUM524316 UEI524296:UEI524316 UOE524296:UOE524316 UYA524296:UYA524316 VHW524296:VHW524316 VRS524296:VRS524316 WBO524296:WBO524316 WLK524296:WLK524316 WVG524296:WVG524316 E589832:E589852 IU589832:IU589852 SQ589832:SQ589852 ACM589832:ACM589852 AMI589832:AMI589852 AWE589832:AWE589852 BGA589832:BGA589852 BPW589832:BPW589852 BZS589832:BZS589852 CJO589832:CJO589852 CTK589832:CTK589852 DDG589832:DDG589852 DNC589832:DNC589852 DWY589832:DWY589852 EGU589832:EGU589852 EQQ589832:EQQ589852 FAM589832:FAM589852 FKI589832:FKI589852 FUE589832:FUE589852 GEA589832:GEA589852 GNW589832:GNW589852 GXS589832:GXS589852 HHO589832:HHO589852 HRK589832:HRK589852 IBG589832:IBG589852 ILC589832:ILC589852 IUY589832:IUY589852 JEU589832:JEU589852 JOQ589832:JOQ589852 JYM589832:JYM589852 KII589832:KII589852 KSE589832:KSE589852 LCA589832:LCA589852 LLW589832:LLW589852 LVS589832:LVS589852 MFO589832:MFO589852 MPK589832:MPK589852 MZG589832:MZG589852 NJC589832:NJC589852 NSY589832:NSY589852 OCU589832:OCU589852 OMQ589832:OMQ589852 OWM589832:OWM589852 PGI589832:PGI589852 PQE589832:PQE589852 QAA589832:QAA589852 QJW589832:QJW589852 QTS589832:QTS589852 RDO589832:RDO589852 RNK589832:RNK589852 RXG589832:RXG589852 SHC589832:SHC589852 SQY589832:SQY589852 TAU589832:TAU589852 TKQ589832:TKQ589852 TUM589832:TUM589852 UEI589832:UEI589852 UOE589832:UOE589852 UYA589832:UYA589852 VHW589832:VHW589852 VRS589832:VRS589852 WBO589832:WBO589852 WLK589832:WLK589852 WVG589832:WVG589852 E655368:E655388 IU655368:IU655388 SQ655368:SQ655388 ACM655368:ACM655388 AMI655368:AMI655388 AWE655368:AWE655388 BGA655368:BGA655388 BPW655368:BPW655388 BZS655368:BZS655388 CJO655368:CJO655388 CTK655368:CTK655388 DDG655368:DDG655388 DNC655368:DNC655388 DWY655368:DWY655388 EGU655368:EGU655388 EQQ655368:EQQ655388 FAM655368:FAM655388 FKI655368:FKI655388 FUE655368:FUE655388 GEA655368:GEA655388 GNW655368:GNW655388 GXS655368:GXS655388 HHO655368:HHO655388 HRK655368:HRK655388 IBG655368:IBG655388 ILC655368:ILC655388 IUY655368:IUY655388 JEU655368:JEU655388 JOQ655368:JOQ655388 JYM655368:JYM655388 KII655368:KII655388 KSE655368:KSE655388 LCA655368:LCA655388 LLW655368:LLW655388 LVS655368:LVS655388 MFO655368:MFO655388 MPK655368:MPK655388 MZG655368:MZG655388 NJC655368:NJC655388 NSY655368:NSY655388 OCU655368:OCU655388 OMQ655368:OMQ655388 OWM655368:OWM655388 PGI655368:PGI655388 PQE655368:PQE655388 QAA655368:QAA655388 QJW655368:QJW655388 QTS655368:QTS655388 RDO655368:RDO655388 RNK655368:RNK655388 RXG655368:RXG655388 SHC655368:SHC655388 SQY655368:SQY655388 TAU655368:TAU655388 TKQ655368:TKQ655388 TUM655368:TUM655388 UEI655368:UEI655388 UOE655368:UOE655388 UYA655368:UYA655388 VHW655368:VHW655388 VRS655368:VRS655388 WBO655368:WBO655388 WLK655368:WLK655388 WVG655368:WVG655388 E720904:E720924 IU720904:IU720924 SQ720904:SQ720924 ACM720904:ACM720924 AMI720904:AMI720924 AWE720904:AWE720924 BGA720904:BGA720924 BPW720904:BPW720924 BZS720904:BZS720924 CJO720904:CJO720924 CTK720904:CTK720924 DDG720904:DDG720924 DNC720904:DNC720924 DWY720904:DWY720924 EGU720904:EGU720924 EQQ720904:EQQ720924 FAM720904:FAM720924 FKI720904:FKI720924 FUE720904:FUE720924 GEA720904:GEA720924 GNW720904:GNW720924 GXS720904:GXS720924 HHO720904:HHO720924 HRK720904:HRK720924 IBG720904:IBG720924 ILC720904:ILC720924 IUY720904:IUY720924 JEU720904:JEU720924 JOQ720904:JOQ720924 JYM720904:JYM720924 KII720904:KII720924 KSE720904:KSE720924 LCA720904:LCA720924 LLW720904:LLW720924 LVS720904:LVS720924 MFO720904:MFO720924 MPK720904:MPK720924 MZG720904:MZG720924 NJC720904:NJC720924 NSY720904:NSY720924 OCU720904:OCU720924 OMQ720904:OMQ720924 OWM720904:OWM720924 PGI720904:PGI720924 PQE720904:PQE720924 QAA720904:QAA720924 QJW720904:QJW720924 QTS720904:QTS720924 RDO720904:RDO720924 RNK720904:RNK720924 RXG720904:RXG720924 SHC720904:SHC720924 SQY720904:SQY720924 TAU720904:TAU720924 TKQ720904:TKQ720924 TUM720904:TUM720924 UEI720904:UEI720924 UOE720904:UOE720924 UYA720904:UYA720924 VHW720904:VHW720924 VRS720904:VRS720924 WBO720904:WBO720924 WLK720904:WLK720924 WVG720904:WVG720924 E786440:E786460 IU786440:IU786460 SQ786440:SQ786460 ACM786440:ACM786460 AMI786440:AMI786460 AWE786440:AWE786460 BGA786440:BGA786460 BPW786440:BPW786460 BZS786440:BZS786460 CJO786440:CJO786460 CTK786440:CTK786460 DDG786440:DDG786460 DNC786440:DNC786460 DWY786440:DWY786460 EGU786440:EGU786460 EQQ786440:EQQ786460 FAM786440:FAM786460 FKI786440:FKI786460 FUE786440:FUE786460 GEA786440:GEA786460 GNW786440:GNW786460 GXS786440:GXS786460 HHO786440:HHO786460 HRK786440:HRK786460 IBG786440:IBG786460 ILC786440:ILC786460 IUY786440:IUY786460 JEU786440:JEU786460 JOQ786440:JOQ786460 JYM786440:JYM786460 KII786440:KII786460 KSE786440:KSE786460 LCA786440:LCA786460 LLW786440:LLW786460 LVS786440:LVS786460 MFO786440:MFO786460 MPK786440:MPK786460 MZG786440:MZG786460 NJC786440:NJC786460 NSY786440:NSY786460 OCU786440:OCU786460 OMQ786440:OMQ786460 OWM786440:OWM786460 PGI786440:PGI786460 PQE786440:PQE786460 QAA786440:QAA786460 QJW786440:QJW786460 QTS786440:QTS786460 RDO786440:RDO786460 RNK786440:RNK786460 RXG786440:RXG786460 SHC786440:SHC786460 SQY786440:SQY786460 TAU786440:TAU786460 TKQ786440:TKQ786460 TUM786440:TUM786460 UEI786440:UEI786460 UOE786440:UOE786460 UYA786440:UYA786460 VHW786440:VHW786460 VRS786440:VRS786460 WBO786440:WBO786460 WLK786440:WLK786460 WVG786440:WVG786460 E851976:E851996 IU851976:IU851996 SQ851976:SQ851996 ACM851976:ACM851996 AMI851976:AMI851996 AWE851976:AWE851996 BGA851976:BGA851996 BPW851976:BPW851996 BZS851976:BZS851996 CJO851976:CJO851996 CTK851976:CTK851996 DDG851976:DDG851996 DNC851976:DNC851996 DWY851976:DWY851996 EGU851976:EGU851996 EQQ851976:EQQ851996 FAM851976:FAM851996 FKI851976:FKI851996 FUE851976:FUE851996 GEA851976:GEA851996 GNW851976:GNW851996 GXS851976:GXS851996 HHO851976:HHO851996 HRK851976:HRK851996 IBG851976:IBG851996 ILC851976:ILC851996 IUY851976:IUY851996 JEU851976:JEU851996 JOQ851976:JOQ851996 JYM851976:JYM851996 KII851976:KII851996 KSE851976:KSE851996 LCA851976:LCA851996 LLW851976:LLW851996 LVS851976:LVS851996 MFO851976:MFO851996 MPK851976:MPK851996 MZG851976:MZG851996 NJC851976:NJC851996 NSY851976:NSY851996 OCU851976:OCU851996 OMQ851976:OMQ851996 OWM851976:OWM851996 PGI851976:PGI851996 PQE851976:PQE851996 QAA851976:QAA851996 QJW851976:QJW851996 QTS851976:QTS851996 RDO851976:RDO851996 RNK851976:RNK851996 RXG851976:RXG851996 SHC851976:SHC851996 SQY851976:SQY851996 TAU851976:TAU851996 TKQ851976:TKQ851996 TUM851976:TUM851996 UEI851976:UEI851996 UOE851976:UOE851996 UYA851976:UYA851996 VHW851976:VHW851996 VRS851976:VRS851996 WBO851976:WBO851996 WLK851976:WLK851996 WVG851976:WVG851996 E917512:E917532 IU917512:IU917532 SQ917512:SQ917532 ACM917512:ACM917532 AMI917512:AMI917532 AWE917512:AWE917532 BGA917512:BGA917532 BPW917512:BPW917532 BZS917512:BZS917532 CJO917512:CJO917532 CTK917512:CTK917532 DDG917512:DDG917532 DNC917512:DNC917532 DWY917512:DWY917532 EGU917512:EGU917532 EQQ917512:EQQ917532 FAM917512:FAM917532 FKI917512:FKI917532 FUE917512:FUE917532 GEA917512:GEA917532 GNW917512:GNW917532 GXS917512:GXS917532 HHO917512:HHO917532 HRK917512:HRK917532 IBG917512:IBG917532 ILC917512:ILC917532 IUY917512:IUY917532 JEU917512:JEU917532 JOQ917512:JOQ917532 JYM917512:JYM917532 KII917512:KII917532 KSE917512:KSE917532 LCA917512:LCA917532 LLW917512:LLW917532 LVS917512:LVS917532 MFO917512:MFO917532 MPK917512:MPK917532 MZG917512:MZG917532 NJC917512:NJC917532 NSY917512:NSY917532 OCU917512:OCU917532 OMQ917512:OMQ917532 OWM917512:OWM917532 PGI917512:PGI917532 PQE917512:PQE917532 QAA917512:QAA917532 QJW917512:QJW917532 QTS917512:QTS917532 RDO917512:RDO917532 RNK917512:RNK917532 RXG917512:RXG917532 SHC917512:SHC917532 SQY917512:SQY917532 TAU917512:TAU917532 TKQ917512:TKQ917532 TUM917512:TUM917532 UEI917512:UEI917532 UOE917512:UOE917532 UYA917512:UYA917532 VHW917512:VHW917532 VRS917512:VRS917532 WBO917512:WBO917532 WLK917512:WLK917532 WVG917512:WVG917532 E983048:E983068 IU983048:IU983068 SQ983048:SQ983068 ACM983048:ACM983068 AMI983048:AMI983068 AWE983048:AWE983068 BGA983048:BGA983068 BPW983048:BPW983068 BZS983048:BZS983068 CJO983048:CJO983068 CTK983048:CTK983068 DDG983048:DDG983068 DNC983048:DNC983068 DWY983048:DWY983068 EGU983048:EGU983068 EQQ983048:EQQ983068 FAM983048:FAM983068 FKI983048:FKI983068 FUE983048:FUE983068 GEA983048:GEA983068 GNW983048:GNW983068 GXS983048:GXS983068 HHO983048:HHO983068 HRK983048:HRK983068 IBG983048:IBG983068 ILC983048:ILC983068 IUY983048:IUY983068 JEU983048:JEU983068 JOQ983048:JOQ983068 JYM983048:JYM983068 KII983048:KII983068 KSE983048:KSE983068 LCA983048:LCA983068 LLW983048:LLW983068 LVS983048:LVS983068 MFO983048:MFO983068 MPK983048:MPK983068 MZG983048:MZG983068 NJC983048:NJC983068 NSY983048:NSY983068 OCU983048:OCU983068 OMQ983048:OMQ983068 OWM983048:OWM983068 PGI983048:PGI983068 PQE983048:PQE983068 QAA983048:QAA983068 QJW983048:QJW983068 QTS983048:QTS983068 RDO983048:RDO983068 RNK983048:RNK983068 RXG983048:RXG983068 SHC983048:SHC983068 SQY983048:SQY983068 TAU983048:TAU983068 TKQ983048:TKQ983068 TUM983048:TUM983068 UEI983048:UEI983068 UOE983048:UOE983068 UYA983048:UYA983068 VHW983048:VHW983068 VRS983048:VRS983068 WBO983048:WBO983068 WLK983048:WLK983068 WVG983048:WVG983068" xr:uid="{2F70EA36-E20D-4411-AC03-4796F50F8F7A}">
      <formula1>"01,02,03,04,05,06,07,08,09,10,11,12"</formula1>
    </dataValidation>
    <dataValidation type="list" allowBlank="1" showInputMessage="1" showErrorMessage="1" sqref="D8:D28 IT8:IT28 SP8:SP28 ACL8:ACL28 AMH8:AMH28 AWD8:AWD28 BFZ8:BFZ28 BPV8:BPV28 BZR8:BZR28 CJN8:CJN28 CTJ8:CTJ28 DDF8:DDF28 DNB8:DNB28 DWX8:DWX28 EGT8:EGT28 EQP8:EQP28 FAL8:FAL28 FKH8:FKH28 FUD8:FUD28 GDZ8:GDZ28 GNV8:GNV28 GXR8:GXR28 HHN8:HHN28 HRJ8:HRJ28 IBF8:IBF28 ILB8:ILB28 IUX8:IUX28 JET8:JET28 JOP8:JOP28 JYL8:JYL28 KIH8:KIH28 KSD8:KSD28 LBZ8:LBZ28 LLV8:LLV28 LVR8:LVR28 MFN8:MFN28 MPJ8:MPJ28 MZF8:MZF28 NJB8:NJB28 NSX8:NSX28 OCT8:OCT28 OMP8:OMP28 OWL8:OWL28 PGH8:PGH28 PQD8:PQD28 PZZ8:PZZ28 QJV8:QJV28 QTR8:QTR28 RDN8:RDN28 RNJ8:RNJ28 RXF8:RXF28 SHB8:SHB28 SQX8:SQX28 TAT8:TAT28 TKP8:TKP28 TUL8:TUL28 UEH8:UEH28 UOD8:UOD28 UXZ8:UXZ28 VHV8:VHV28 VRR8:VRR28 WBN8:WBN28 WLJ8:WLJ28 WVF8:WVF28 D65544:D65564 IT65544:IT65564 SP65544:SP65564 ACL65544:ACL65564 AMH65544:AMH65564 AWD65544:AWD65564 BFZ65544:BFZ65564 BPV65544:BPV65564 BZR65544:BZR65564 CJN65544:CJN65564 CTJ65544:CTJ65564 DDF65544:DDF65564 DNB65544:DNB65564 DWX65544:DWX65564 EGT65544:EGT65564 EQP65544:EQP65564 FAL65544:FAL65564 FKH65544:FKH65564 FUD65544:FUD65564 GDZ65544:GDZ65564 GNV65544:GNV65564 GXR65544:GXR65564 HHN65544:HHN65564 HRJ65544:HRJ65564 IBF65544:IBF65564 ILB65544:ILB65564 IUX65544:IUX65564 JET65544:JET65564 JOP65544:JOP65564 JYL65544:JYL65564 KIH65544:KIH65564 KSD65544:KSD65564 LBZ65544:LBZ65564 LLV65544:LLV65564 LVR65544:LVR65564 MFN65544:MFN65564 MPJ65544:MPJ65564 MZF65544:MZF65564 NJB65544:NJB65564 NSX65544:NSX65564 OCT65544:OCT65564 OMP65544:OMP65564 OWL65544:OWL65564 PGH65544:PGH65564 PQD65544:PQD65564 PZZ65544:PZZ65564 QJV65544:QJV65564 QTR65544:QTR65564 RDN65544:RDN65564 RNJ65544:RNJ65564 RXF65544:RXF65564 SHB65544:SHB65564 SQX65544:SQX65564 TAT65544:TAT65564 TKP65544:TKP65564 TUL65544:TUL65564 UEH65544:UEH65564 UOD65544:UOD65564 UXZ65544:UXZ65564 VHV65544:VHV65564 VRR65544:VRR65564 WBN65544:WBN65564 WLJ65544:WLJ65564 WVF65544:WVF65564 D131080:D131100 IT131080:IT131100 SP131080:SP131100 ACL131080:ACL131100 AMH131080:AMH131100 AWD131080:AWD131100 BFZ131080:BFZ131100 BPV131080:BPV131100 BZR131080:BZR131100 CJN131080:CJN131100 CTJ131080:CTJ131100 DDF131080:DDF131100 DNB131080:DNB131100 DWX131080:DWX131100 EGT131080:EGT131100 EQP131080:EQP131100 FAL131080:FAL131100 FKH131080:FKH131100 FUD131080:FUD131100 GDZ131080:GDZ131100 GNV131080:GNV131100 GXR131080:GXR131100 HHN131080:HHN131100 HRJ131080:HRJ131100 IBF131080:IBF131100 ILB131080:ILB131100 IUX131080:IUX131100 JET131080:JET131100 JOP131080:JOP131100 JYL131080:JYL131100 KIH131080:KIH131100 KSD131080:KSD131100 LBZ131080:LBZ131100 LLV131080:LLV131100 LVR131080:LVR131100 MFN131080:MFN131100 MPJ131080:MPJ131100 MZF131080:MZF131100 NJB131080:NJB131100 NSX131080:NSX131100 OCT131080:OCT131100 OMP131080:OMP131100 OWL131080:OWL131100 PGH131080:PGH131100 PQD131080:PQD131100 PZZ131080:PZZ131100 QJV131080:QJV131100 QTR131080:QTR131100 RDN131080:RDN131100 RNJ131080:RNJ131100 RXF131080:RXF131100 SHB131080:SHB131100 SQX131080:SQX131100 TAT131080:TAT131100 TKP131080:TKP131100 TUL131080:TUL131100 UEH131080:UEH131100 UOD131080:UOD131100 UXZ131080:UXZ131100 VHV131080:VHV131100 VRR131080:VRR131100 WBN131080:WBN131100 WLJ131080:WLJ131100 WVF131080:WVF131100 D196616:D196636 IT196616:IT196636 SP196616:SP196636 ACL196616:ACL196636 AMH196616:AMH196636 AWD196616:AWD196636 BFZ196616:BFZ196636 BPV196616:BPV196636 BZR196616:BZR196636 CJN196616:CJN196636 CTJ196616:CTJ196636 DDF196616:DDF196636 DNB196616:DNB196636 DWX196616:DWX196636 EGT196616:EGT196636 EQP196616:EQP196636 FAL196616:FAL196636 FKH196616:FKH196636 FUD196616:FUD196636 GDZ196616:GDZ196636 GNV196616:GNV196636 GXR196616:GXR196636 HHN196616:HHN196636 HRJ196616:HRJ196636 IBF196616:IBF196636 ILB196616:ILB196636 IUX196616:IUX196636 JET196616:JET196636 JOP196616:JOP196636 JYL196616:JYL196636 KIH196616:KIH196636 KSD196616:KSD196636 LBZ196616:LBZ196636 LLV196616:LLV196636 LVR196616:LVR196636 MFN196616:MFN196636 MPJ196616:MPJ196636 MZF196616:MZF196636 NJB196616:NJB196636 NSX196616:NSX196636 OCT196616:OCT196636 OMP196616:OMP196636 OWL196616:OWL196636 PGH196616:PGH196636 PQD196616:PQD196636 PZZ196616:PZZ196636 QJV196616:QJV196636 QTR196616:QTR196636 RDN196616:RDN196636 RNJ196616:RNJ196636 RXF196616:RXF196636 SHB196616:SHB196636 SQX196616:SQX196636 TAT196616:TAT196636 TKP196616:TKP196636 TUL196616:TUL196636 UEH196616:UEH196636 UOD196616:UOD196636 UXZ196616:UXZ196636 VHV196616:VHV196636 VRR196616:VRR196636 WBN196616:WBN196636 WLJ196616:WLJ196636 WVF196616:WVF196636 D262152:D262172 IT262152:IT262172 SP262152:SP262172 ACL262152:ACL262172 AMH262152:AMH262172 AWD262152:AWD262172 BFZ262152:BFZ262172 BPV262152:BPV262172 BZR262152:BZR262172 CJN262152:CJN262172 CTJ262152:CTJ262172 DDF262152:DDF262172 DNB262152:DNB262172 DWX262152:DWX262172 EGT262152:EGT262172 EQP262152:EQP262172 FAL262152:FAL262172 FKH262152:FKH262172 FUD262152:FUD262172 GDZ262152:GDZ262172 GNV262152:GNV262172 GXR262152:GXR262172 HHN262152:HHN262172 HRJ262152:HRJ262172 IBF262152:IBF262172 ILB262152:ILB262172 IUX262152:IUX262172 JET262152:JET262172 JOP262152:JOP262172 JYL262152:JYL262172 KIH262152:KIH262172 KSD262152:KSD262172 LBZ262152:LBZ262172 LLV262152:LLV262172 LVR262152:LVR262172 MFN262152:MFN262172 MPJ262152:MPJ262172 MZF262152:MZF262172 NJB262152:NJB262172 NSX262152:NSX262172 OCT262152:OCT262172 OMP262152:OMP262172 OWL262152:OWL262172 PGH262152:PGH262172 PQD262152:PQD262172 PZZ262152:PZZ262172 QJV262152:QJV262172 QTR262152:QTR262172 RDN262152:RDN262172 RNJ262152:RNJ262172 RXF262152:RXF262172 SHB262152:SHB262172 SQX262152:SQX262172 TAT262152:TAT262172 TKP262152:TKP262172 TUL262152:TUL262172 UEH262152:UEH262172 UOD262152:UOD262172 UXZ262152:UXZ262172 VHV262152:VHV262172 VRR262152:VRR262172 WBN262152:WBN262172 WLJ262152:WLJ262172 WVF262152:WVF262172 D327688:D327708 IT327688:IT327708 SP327688:SP327708 ACL327688:ACL327708 AMH327688:AMH327708 AWD327688:AWD327708 BFZ327688:BFZ327708 BPV327688:BPV327708 BZR327688:BZR327708 CJN327688:CJN327708 CTJ327688:CTJ327708 DDF327688:DDF327708 DNB327688:DNB327708 DWX327688:DWX327708 EGT327688:EGT327708 EQP327688:EQP327708 FAL327688:FAL327708 FKH327688:FKH327708 FUD327688:FUD327708 GDZ327688:GDZ327708 GNV327688:GNV327708 GXR327688:GXR327708 HHN327688:HHN327708 HRJ327688:HRJ327708 IBF327688:IBF327708 ILB327688:ILB327708 IUX327688:IUX327708 JET327688:JET327708 JOP327688:JOP327708 JYL327688:JYL327708 KIH327688:KIH327708 KSD327688:KSD327708 LBZ327688:LBZ327708 LLV327688:LLV327708 LVR327688:LVR327708 MFN327688:MFN327708 MPJ327688:MPJ327708 MZF327688:MZF327708 NJB327688:NJB327708 NSX327688:NSX327708 OCT327688:OCT327708 OMP327688:OMP327708 OWL327688:OWL327708 PGH327688:PGH327708 PQD327688:PQD327708 PZZ327688:PZZ327708 QJV327688:QJV327708 QTR327688:QTR327708 RDN327688:RDN327708 RNJ327688:RNJ327708 RXF327688:RXF327708 SHB327688:SHB327708 SQX327688:SQX327708 TAT327688:TAT327708 TKP327688:TKP327708 TUL327688:TUL327708 UEH327688:UEH327708 UOD327688:UOD327708 UXZ327688:UXZ327708 VHV327688:VHV327708 VRR327688:VRR327708 WBN327688:WBN327708 WLJ327688:WLJ327708 WVF327688:WVF327708 D393224:D393244 IT393224:IT393244 SP393224:SP393244 ACL393224:ACL393244 AMH393224:AMH393244 AWD393224:AWD393244 BFZ393224:BFZ393244 BPV393224:BPV393244 BZR393224:BZR393244 CJN393224:CJN393244 CTJ393224:CTJ393244 DDF393224:DDF393244 DNB393224:DNB393244 DWX393224:DWX393244 EGT393224:EGT393244 EQP393224:EQP393244 FAL393224:FAL393244 FKH393224:FKH393244 FUD393224:FUD393244 GDZ393224:GDZ393244 GNV393224:GNV393244 GXR393224:GXR393244 HHN393224:HHN393244 HRJ393224:HRJ393244 IBF393224:IBF393244 ILB393224:ILB393244 IUX393224:IUX393244 JET393224:JET393244 JOP393224:JOP393244 JYL393224:JYL393244 KIH393224:KIH393244 KSD393224:KSD393244 LBZ393224:LBZ393244 LLV393224:LLV393244 LVR393224:LVR393244 MFN393224:MFN393244 MPJ393224:MPJ393244 MZF393224:MZF393244 NJB393224:NJB393244 NSX393224:NSX393244 OCT393224:OCT393244 OMP393224:OMP393244 OWL393224:OWL393244 PGH393224:PGH393244 PQD393224:PQD393244 PZZ393224:PZZ393244 QJV393224:QJV393244 QTR393224:QTR393244 RDN393224:RDN393244 RNJ393224:RNJ393244 RXF393224:RXF393244 SHB393224:SHB393244 SQX393224:SQX393244 TAT393224:TAT393244 TKP393224:TKP393244 TUL393224:TUL393244 UEH393224:UEH393244 UOD393224:UOD393244 UXZ393224:UXZ393244 VHV393224:VHV393244 VRR393224:VRR393244 WBN393224:WBN393244 WLJ393224:WLJ393244 WVF393224:WVF393244 D458760:D458780 IT458760:IT458780 SP458760:SP458780 ACL458760:ACL458780 AMH458760:AMH458780 AWD458760:AWD458780 BFZ458760:BFZ458780 BPV458760:BPV458780 BZR458760:BZR458780 CJN458760:CJN458780 CTJ458760:CTJ458780 DDF458760:DDF458780 DNB458760:DNB458780 DWX458760:DWX458780 EGT458760:EGT458780 EQP458760:EQP458780 FAL458760:FAL458780 FKH458760:FKH458780 FUD458760:FUD458780 GDZ458760:GDZ458780 GNV458760:GNV458780 GXR458760:GXR458780 HHN458760:HHN458780 HRJ458760:HRJ458780 IBF458760:IBF458780 ILB458760:ILB458780 IUX458760:IUX458780 JET458760:JET458780 JOP458760:JOP458780 JYL458760:JYL458780 KIH458760:KIH458780 KSD458760:KSD458780 LBZ458760:LBZ458780 LLV458760:LLV458780 LVR458760:LVR458780 MFN458760:MFN458780 MPJ458760:MPJ458780 MZF458760:MZF458780 NJB458760:NJB458780 NSX458760:NSX458780 OCT458760:OCT458780 OMP458760:OMP458780 OWL458760:OWL458780 PGH458760:PGH458780 PQD458760:PQD458780 PZZ458760:PZZ458780 QJV458760:QJV458780 QTR458760:QTR458780 RDN458760:RDN458780 RNJ458760:RNJ458780 RXF458760:RXF458780 SHB458760:SHB458780 SQX458760:SQX458780 TAT458760:TAT458780 TKP458760:TKP458780 TUL458760:TUL458780 UEH458760:UEH458780 UOD458760:UOD458780 UXZ458760:UXZ458780 VHV458760:VHV458780 VRR458760:VRR458780 WBN458760:WBN458780 WLJ458760:WLJ458780 WVF458760:WVF458780 D524296:D524316 IT524296:IT524316 SP524296:SP524316 ACL524296:ACL524316 AMH524296:AMH524316 AWD524296:AWD524316 BFZ524296:BFZ524316 BPV524296:BPV524316 BZR524296:BZR524316 CJN524296:CJN524316 CTJ524296:CTJ524316 DDF524296:DDF524316 DNB524296:DNB524316 DWX524296:DWX524316 EGT524296:EGT524316 EQP524296:EQP524316 FAL524296:FAL524316 FKH524296:FKH524316 FUD524296:FUD524316 GDZ524296:GDZ524316 GNV524296:GNV524316 GXR524296:GXR524316 HHN524296:HHN524316 HRJ524296:HRJ524316 IBF524296:IBF524316 ILB524296:ILB524316 IUX524296:IUX524316 JET524296:JET524316 JOP524296:JOP524316 JYL524296:JYL524316 KIH524296:KIH524316 KSD524296:KSD524316 LBZ524296:LBZ524316 LLV524296:LLV524316 LVR524296:LVR524316 MFN524296:MFN524316 MPJ524296:MPJ524316 MZF524296:MZF524316 NJB524296:NJB524316 NSX524296:NSX524316 OCT524296:OCT524316 OMP524296:OMP524316 OWL524296:OWL524316 PGH524296:PGH524316 PQD524296:PQD524316 PZZ524296:PZZ524316 QJV524296:QJV524316 QTR524296:QTR524316 RDN524296:RDN524316 RNJ524296:RNJ524316 RXF524296:RXF524316 SHB524296:SHB524316 SQX524296:SQX524316 TAT524296:TAT524316 TKP524296:TKP524316 TUL524296:TUL524316 UEH524296:UEH524316 UOD524296:UOD524316 UXZ524296:UXZ524316 VHV524296:VHV524316 VRR524296:VRR524316 WBN524296:WBN524316 WLJ524296:WLJ524316 WVF524296:WVF524316 D589832:D589852 IT589832:IT589852 SP589832:SP589852 ACL589832:ACL589852 AMH589832:AMH589852 AWD589832:AWD589852 BFZ589832:BFZ589852 BPV589832:BPV589852 BZR589832:BZR589852 CJN589832:CJN589852 CTJ589832:CTJ589852 DDF589832:DDF589852 DNB589832:DNB589852 DWX589832:DWX589852 EGT589832:EGT589852 EQP589832:EQP589852 FAL589832:FAL589852 FKH589832:FKH589852 FUD589832:FUD589852 GDZ589832:GDZ589852 GNV589832:GNV589852 GXR589832:GXR589852 HHN589832:HHN589852 HRJ589832:HRJ589852 IBF589832:IBF589852 ILB589832:ILB589852 IUX589832:IUX589852 JET589832:JET589852 JOP589832:JOP589852 JYL589832:JYL589852 KIH589832:KIH589852 KSD589832:KSD589852 LBZ589832:LBZ589852 LLV589832:LLV589852 LVR589832:LVR589852 MFN589832:MFN589852 MPJ589832:MPJ589852 MZF589832:MZF589852 NJB589832:NJB589852 NSX589832:NSX589852 OCT589832:OCT589852 OMP589832:OMP589852 OWL589832:OWL589852 PGH589832:PGH589852 PQD589832:PQD589852 PZZ589832:PZZ589852 QJV589832:QJV589852 QTR589832:QTR589852 RDN589832:RDN589852 RNJ589832:RNJ589852 RXF589832:RXF589852 SHB589832:SHB589852 SQX589832:SQX589852 TAT589832:TAT589852 TKP589832:TKP589852 TUL589832:TUL589852 UEH589832:UEH589852 UOD589832:UOD589852 UXZ589832:UXZ589852 VHV589832:VHV589852 VRR589832:VRR589852 WBN589832:WBN589852 WLJ589832:WLJ589852 WVF589832:WVF589852 D655368:D655388 IT655368:IT655388 SP655368:SP655388 ACL655368:ACL655388 AMH655368:AMH655388 AWD655368:AWD655388 BFZ655368:BFZ655388 BPV655368:BPV655388 BZR655368:BZR655388 CJN655368:CJN655388 CTJ655368:CTJ655388 DDF655368:DDF655388 DNB655368:DNB655388 DWX655368:DWX655388 EGT655368:EGT655388 EQP655368:EQP655388 FAL655368:FAL655388 FKH655368:FKH655388 FUD655368:FUD655388 GDZ655368:GDZ655388 GNV655368:GNV655388 GXR655368:GXR655388 HHN655368:HHN655388 HRJ655368:HRJ655388 IBF655368:IBF655388 ILB655368:ILB655388 IUX655368:IUX655388 JET655368:JET655388 JOP655368:JOP655388 JYL655368:JYL655388 KIH655368:KIH655388 KSD655368:KSD655388 LBZ655368:LBZ655388 LLV655368:LLV655388 LVR655368:LVR655388 MFN655368:MFN655388 MPJ655368:MPJ655388 MZF655368:MZF655388 NJB655368:NJB655388 NSX655368:NSX655388 OCT655368:OCT655388 OMP655368:OMP655388 OWL655368:OWL655388 PGH655368:PGH655388 PQD655368:PQD655388 PZZ655368:PZZ655388 QJV655368:QJV655388 QTR655368:QTR655388 RDN655368:RDN655388 RNJ655368:RNJ655388 RXF655368:RXF655388 SHB655368:SHB655388 SQX655368:SQX655388 TAT655368:TAT655388 TKP655368:TKP655388 TUL655368:TUL655388 UEH655368:UEH655388 UOD655368:UOD655388 UXZ655368:UXZ655388 VHV655368:VHV655388 VRR655368:VRR655388 WBN655368:WBN655388 WLJ655368:WLJ655388 WVF655368:WVF655388 D720904:D720924 IT720904:IT720924 SP720904:SP720924 ACL720904:ACL720924 AMH720904:AMH720924 AWD720904:AWD720924 BFZ720904:BFZ720924 BPV720904:BPV720924 BZR720904:BZR720924 CJN720904:CJN720924 CTJ720904:CTJ720924 DDF720904:DDF720924 DNB720904:DNB720924 DWX720904:DWX720924 EGT720904:EGT720924 EQP720904:EQP720924 FAL720904:FAL720924 FKH720904:FKH720924 FUD720904:FUD720924 GDZ720904:GDZ720924 GNV720904:GNV720924 GXR720904:GXR720924 HHN720904:HHN720924 HRJ720904:HRJ720924 IBF720904:IBF720924 ILB720904:ILB720924 IUX720904:IUX720924 JET720904:JET720924 JOP720904:JOP720924 JYL720904:JYL720924 KIH720904:KIH720924 KSD720904:KSD720924 LBZ720904:LBZ720924 LLV720904:LLV720924 LVR720904:LVR720924 MFN720904:MFN720924 MPJ720904:MPJ720924 MZF720904:MZF720924 NJB720904:NJB720924 NSX720904:NSX720924 OCT720904:OCT720924 OMP720904:OMP720924 OWL720904:OWL720924 PGH720904:PGH720924 PQD720904:PQD720924 PZZ720904:PZZ720924 QJV720904:QJV720924 QTR720904:QTR720924 RDN720904:RDN720924 RNJ720904:RNJ720924 RXF720904:RXF720924 SHB720904:SHB720924 SQX720904:SQX720924 TAT720904:TAT720924 TKP720904:TKP720924 TUL720904:TUL720924 UEH720904:UEH720924 UOD720904:UOD720924 UXZ720904:UXZ720924 VHV720904:VHV720924 VRR720904:VRR720924 WBN720904:WBN720924 WLJ720904:WLJ720924 WVF720904:WVF720924 D786440:D786460 IT786440:IT786460 SP786440:SP786460 ACL786440:ACL786460 AMH786440:AMH786460 AWD786440:AWD786460 BFZ786440:BFZ786460 BPV786440:BPV786460 BZR786440:BZR786460 CJN786440:CJN786460 CTJ786440:CTJ786460 DDF786440:DDF786460 DNB786440:DNB786460 DWX786440:DWX786460 EGT786440:EGT786460 EQP786440:EQP786460 FAL786440:FAL786460 FKH786440:FKH786460 FUD786440:FUD786460 GDZ786440:GDZ786460 GNV786440:GNV786460 GXR786440:GXR786460 HHN786440:HHN786460 HRJ786440:HRJ786460 IBF786440:IBF786460 ILB786440:ILB786460 IUX786440:IUX786460 JET786440:JET786460 JOP786440:JOP786460 JYL786440:JYL786460 KIH786440:KIH786460 KSD786440:KSD786460 LBZ786440:LBZ786460 LLV786440:LLV786460 LVR786440:LVR786460 MFN786440:MFN786460 MPJ786440:MPJ786460 MZF786440:MZF786460 NJB786440:NJB786460 NSX786440:NSX786460 OCT786440:OCT786460 OMP786440:OMP786460 OWL786440:OWL786460 PGH786440:PGH786460 PQD786440:PQD786460 PZZ786440:PZZ786460 QJV786440:QJV786460 QTR786440:QTR786460 RDN786440:RDN786460 RNJ786440:RNJ786460 RXF786440:RXF786460 SHB786440:SHB786460 SQX786440:SQX786460 TAT786440:TAT786460 TKP786440:TKP786460 TUL786440:TUL786460 UEH786440:UEH786460 UOD786440:UOD786460 UXZ786440:UXZ786460 VHV786440:VHV786460 VRR786440:VRR786460 WBN786440:WBN786460 WLJ786440:WLJ786460 WVF786440:WVF786460 D851976:D851996 IT851976:IT851996 SP851976:SP851996 ACL851976:ACL851996 AMH851976:AMH851996 AWD851976:AWD851996 BFZ851976:BFZ851996 BPV851976:BPV851996 BZR851976:BZR851996 CJN851976:CJN851996 CTJ851976:CTJ851996 DDF851976:DDF851996 DNB851976:DNB851996 DWX851976:DWX851996 EGT851976:EGT851996 EQP851976:EQP851996 FAL851976:FAL851996 FKH851976:FKH851996 FUD851976:FUD851996 GDZ851976:GDZ851996 GNV851976:GNV851996 GXR851976:GXR851996 HHN851976:HHN851996 HRJ851976:HRJ851996 IBF851976:IBF851996 ILB851976:ILB851996 IUX851976:IUX851996 JET851976:JET851996 JOP851976:JOP851996 JYL851976:JYL851996 KIH851976:KIH851996 KSD851976:KSD851996 LBZ851976:LBZ851996 LLV851976:LLV851996 LVR851976:LVR851996 MFN851976:MFN851996 MPJ851976:MPJ851996 MZF851976:MZF851996 NJB851976:NJB851996 NSX851976:NSX851996 OCT851976:OCT851996 OMP851976:OMP851996 OWL851976:OWL851996 PGH851976:PGH851996 PQD851976:PQD851996 PZZ851976:PZZ851996 QJV851976:QJV851996 QTR851976:QTR851996 RDN851976:RDN851996 RNJ851976:RNJ851996 RXF851976:RXF851996 SHB851976:SHB851996 SQX851976:SQX851996 TAT851976:TAT851996 TKP851976:TKP851996 TUL851976:TUL851996 UEH851976:UEH851996 UOD851976:UOD851996 UXZ851976:UXZ851996 VHV851976:VHV851996 VRR851976:VRR851996 WBN851976:WBN851996 WLJ851976:WLJ851996 WVF851976:WVF851996 D917512:D917532 IT917512:IT917532 SP917512:SP917532 ACL917512:ACL917532 AMH917512:AMH917532 AWD917512:AWD917532 BFZ917512:BFZ917532 BPV917512:BPV917532 BZR917512:BZR917532 CJN917512:CJN917532 CTJ917512:CTJ917532 DDF917512:DDF917532 DNB917512:DNB917532 DWX917512:DWX917532 EGT917512:EGT917532 EQP917512:EQP917532 FAL917512:FAL917532 FKH917512:FKH917532 FUD917512:FUD917532 GDZ917512:GDZ917532 GNV917512:GNV917532 GXR917512:GXR917532 HHN917512:HHN917532 HRJ917512:HRJ917532 IBF917512:IBF917532 ILB917512:ILB917532 IUX917512:IUX917532 JET917512:JET917532 JOP917512:JOP917532 JYL917512:JYL917532 KIH917512:KIH917532 KSD917512:KSD917532 LBZ917512:LBZ917532 LLV917512:LLV917532 LVR917512:LVR917532 MFN917512:MFN917532 MPJ917512:MPJ917532 MZF917512:MZF917532 NJB917512:NJB917532 NSX917512:NSX917532 OCT917512:OCT917532 OMP917512:OMP917532 OWL917512:OWL917532 PGH917512:PGH917532 PQD917512:PQD917532 PZZ917512:PZZ917532 QJV917512:QJV917532 QTR917512:QTR917532 RDN917512:RDN917532 RNJ917512:RNJ917532 RXF917512:RXF917532 SHB917512:SHB917532 SQX917512:SQX917532 TAT917512:TAT917532 TKP917512:TKP917532 TUL917512:TUL917532 UEH917512:UEH917532 UOD917512:UOD917532 UXZ917512:UXZ917532 VHV917512:VHV917532 VRR917512:VRR917532 WBN917512:WBN917532 WLJ917512:WLJ917532 WVF917512:WVF917532 D983048:D983068 IT983048:IT983068 SP983048:SP983068 ACL983048:ACL983068 AMH983048:AMH983068 AWD983048:AWD983068 BFZ983048:BFZ983068 BPV983048:BPV983068 BZR983048:BZR983068 CJN983048:CJN983068 CTJ983048:CTJ983068 DDF983048:DDF983068 DNB983048:DNB983068 DWX983048:DWX983068 EGT983048:EGT983068 EQP983048:EQP983068 FAL983048:FAL983068 FKH983048:FKH983068 FUD983048:FUD983068 GDZ983048:GDZ983068 GNV983048:GNV983068 GXR983048:GXR983068 HHN983048:HHN983068 HRJ983048:HRJ983068 IBF983048:IBF983068 ILB983048:ILB983068 IUX983048:IUX983068 JET983048:JET983068 JOP983048:JOP983068 JYL983048:JYL983068 KIH983048:KIH983068 KSD983048:KSD983068 LBZ983048:LBZ983068 LLV983048:LLV983068 LVR983048:LVR983068 MFN983048:MFN983068 MPJ983048:MPJ983068 MZF983048:MZF983068 NJB983048:NJB983068 NSX983048:NSX983068 OCT983048:OCT983068 OMP983048:OMP983068 OWL983048:OWL983068 PGH983048:PGH983068 PQD983048:PQD983068 PZZ983048:PZZ983068 QJV983048:QJV983068 QTR983048:QTR983068 RDN983048:RDN983068 RNJ983048:RNJ983068 RXF983048:RXF983068 SHB983048:SHB983068 SQX983048:SQX983068 TAT983048:TAT983068 TKP983048:TKP983068 TUL983048:TUL983068 UEH983048:UEH983068 UOD983048:UOD983068 UXZ983048:UXZ983068 VHV983048:VHV983068 VRR983048:VRR983068 WBN983048:WBN983068 WLJ983048:WLJ983068 WVF983048:WVF983068" xr:uid="{3CA978B2-D52F-4E04-865B-CD5A893D5D3A}">
      <formula1>"01,02,03,04,05,06,07,08,09,10,11,12,13,14,15,16,17,18,19,20,21,22,23,24,25,26,27,28,29,30,31,32,33,34,35,36,37,38,39,40,41,42,43,44,45,46,47,48,49,50,51,52,53,54,55,56,57,58,59,60,61,62,63,64"</formula1>
    </dataValidation>
    <dataValidation imeMode="halfKatakana" allowBlank="1" showInputMessage="1" showErrorMessage="1" sqref="WVC983048:WVC983068 IQ8:IQ28 SM8:SM28 ACI8:ACI28 AME8:AME28 AWA8:AWA28 BFW8:BFW28 BPS8:BPS28 BZO8:BZO28 CJK8:CJK28 CTG8:CTG28 DDC8:DDC28 DMY8:DMY28 DWU8:DWU28 EGQ8:EGQ28 EQM8:EQM28 FAI8:FAI28 FKE8:FKE28 FUA8:FUA28 GDW8:GDW28 GNS8:GNS28 GXO8:GXO28 HHK8:HHK28 HRG8:HRG28 IBC8:IBC28 IKY8:IKY28 IUU8:IUU28 JEQ8:JEQ28 JOM8:JOM28 JYI8:JYI28 KIE8:KIE28 KSA8:KSA28 LBW8:LBW28 LLS8:LLS28 LVO8:LVO28 MFK8:MFK28 MPG8:MPG28 MZC8:MZC28 NIY8:NIY28 NSU8:NSU28 OCQ8:OCQ28 OMM8:OMM28 OWI8:OWI28 PGE8:PGE28 PQA8:PQA28 PZW8:PZW28 QJS8:QJS28 QTO8:QTO28 RDK8:RDK28 RNG8:RNG28 RXC8:RXC28 SGY8:SGY28 SQU8:SQU28 TAQ8:TAQ28 TKM8:TKM28 TUI8:TUI28 UEE8:UEE28 UOA8:UOA28 UXW8:UXW28 VHS8:VHS28 VRO8:VRO28 WBK8:WBK28 WLG8:WLG28 WVC8:WVC28 A65544:A65564 IQ65544:IQ65564 SM65544:SM65564 ACI65544:ACI65564 AME65544:AME65564 AWA65544:AWA65564 BFW65544:BFW65564 BPS65544:BPS65564 BZO65544:BZO65564 CJK65544:CJK65564 CTG65544:CTG65564 DDC65544:DDC65564 DMY65544:DMY65564 DWU65544:DWU65564 EGQ65544:EGQ65564 EQM65544:EQM65564 FAI65544:FAI65564 FKE65544:FKE65564 FUA65544:FUA65564 GDW65544:GDW65564 GNS65544:GNS65564 GXO65544:GXO65564 HHK65544:HHK65564 HRG65544:HRG65564 IBC65544:IBC65564 IKY65544:IKY65564 IUU65544:IUU65564 JEQ65544:JEQ65564 JOM65544:JOM65564 JYI65544:JYI65564 KIE65544:KIE65564 KSA65544:KSA65564 LBW65544:LBW65564 LLS65544:LLS65564 LVO65544:LVO65564 MFK65544:MFK65564 MPG65544:MPG65564 MZC65544:MZC65564 NIY65544:NIY65564 NSU65544:NSU65564 OCQ65544:OCQ65564 OMM65544:OMM65564 OWI65544:OWI65564 PGE65544:PGE65564 PQA65544:PQA65564 PZW65544:PZW65564 QJS65544:QJS65564 QTO65544:QTO65564 RDK65544:RDK65564 RNG65544:RNG65564 RXC65544:RXC65564 SGY65544:SGY65564 SQU65544:SQU65564 TAQ65544:TAQ65564 TKM65544:TKM65564 TUI65544:TUI65564 UEE65544:UEE65564 UOA65544:UOA65564 UXW65544:UXW65564 VHS65544:VHS65564 VRO65544:VRO65564 WBK65544:WBK65564 WLG65544:WLG65564 WVC65544:WVC65564 A131080:A131100 IQ131080:IQ131100 SM131080:SM131100 ACI131080:ACI131100 AME131080:AME131100 AWA131080:AWA131100 BFW131080:BFW131100 BPS131080:BPS131100 BZO131080:BZO131100 CJK131080:CJK131100 CTG131080:CTG131100 DDC131080:DDC131100 DMY131080:DMY131100 DWU131080:DWU131100 EGQ131080:EGQ131100 EQM131080:EQM131100 FAI131080:FAI131100 FKE131080:FKE131100 FUA131080:FUA131100 GDW131080:GDW131100 GNS131080:GNS131100 GXO131080:GXO131100 HHK131080:HHK131100 HRG131080:HRG131100 IBC131080:IBC131100 IKY131080:IKY131100 IUU131080:IUU131100 JEQ131080:JEQ131100 JOM131080:JOM131100 JYI131080:JYI131100 KIE131080:KIE131100 KSA131080:KSA131100 LBW131080:LBW131100 LLS131080:LLS131100 LVO131080:LVO131100 MFK131080:MFK131100 MPG131080:MPG131100 MZC131080:MZC131100 NIY131080:NIY131100 NSU131080:NSU131100 OCQ131080:OCQ131100 OMM131080:OMM131100 OWI131080:OWI131100 PGE131080:PGE131100 PQA131080:PQA131100 PZW131080:PZW131100 QJS131080:QJS131100 QTO131080:QTO131100 RDK131080:RDK131100 RNG131080:RNG131100 RXC131080:RXC131100 SGY131080:SGY131100 SQU131080:SQU131100 TAQ131080:TAQ131100 TKM131080:TKM131100 TUI131080:TUI131100 UEE131080:UEE131100 UOA131080:UOA131100 UXW131080:UXW131100 VHS131080:VHS131100 VRO131080:VRO131100 WBK131080:WBK131100 WLG131080:WLG131100 WVC131080:WVC131100 A196616:A196636 IQ196616:IQ196636 SM196616:SM196636 ACI196616:ACI196636 AME196616:AME196636 AWA196616:AWA196636 BFW196616:BFW196636 BPS196616:BPS196636 BZO196616:BZO196636 CJK196616:CJK196636 CTG196616:CTG196636 DDC196616:DDC196636 DMY196616:DMY196636 DWU196616:DWU196636 EGQ196616:EGQ196636 EQM196616:EQM196636 FAI196616:FAI196636 FKE196616:FKE196636 FUA196616:FUA196636 GDW196616:GDW196636 GNS196616:GNS196636 GXO196616:GXO196636 HHK196616:HHK196636 HRG196616:HRG196636 IBC196616:IBC196636 IKY196616:IKY196636 IUU196616:IUU196636 JEQ196616:JEQ196636 JOM196616:JOM196636 JYI196616:JYI196636 KIE196616:KIE196636 KSA196616:KSA196636 LBW196616:LBW196636 LLS196616:LLS196636 LVO196616:LVO196636 MFK196616:MFK196636 MPG196616:MPG196636 MZC196616:MZC196636 NIY196616:NIY196636 NSU196616:NSU196636 OCQ196616:OCQ196636 OMM196616:OMM196636 OWI196616:OWI196636 PGE196616:PGE196636 PQA196616:PQA196636 PZW196616:PZW196636 QJS196616:QJS196636 QTO196616:QTO196636 RDK196616:RDK196636 RNG196616:RNG196636 RXC196616:RXC196636 SGY196616:SGY196636 SQU196616:SQU196636 TAQ196616:TAQ196636 TKM196616:TKM196636 TUI196616:TUI196636 UEE196616:UEE196636 UOA196616:UOA196636 UXW196616:UXW196636 VHS196616:VHS196636 VRO196616:VRO196636 WBK196616:WBK196636 WLG196616:WLG196636 WVC196616:WVC196636 A262152:A262172 IQ262152:IQ262172 SM262152:SM262172 ACI262152:ACI262172 AME262152:AME262172 AWA262152:AWA262172 BFW262152:BFW262172 BPS262152:BPS262172 BZO262152:BZO262172 CJK262152:CJK262172 CTG262152:CTG262172 DDC262152:DDC262172 DMY262152:DMY262172 DWU262152:DWU262172 EGQ262152:EGQ262172 EQM262152:EQM262172 FAI262152:FAI262172 FKE262152:FKE262172 FUA262152:FUA262172 GDW262152:GDW262172 GNS262152:GNS262172 GXO262152:GXO262172 HHK262152:HHK262172 HRG262152:HRG262172 IBC262152:IBC262172 IKY262152:IKY262172 IUU262152:IUU262172 JEQ262152:JEQ262172 JOM262152:JOM262172 JYI262152:JYI262172 KIE262152:KIE262172 KSA262152:KSA262172 LBW262152:LBW262172 LLS262152:LLS262172 LVO262152:LVO262172 MFK262152:MFK262172 MPG262152:MPG262172 MZC262152:MZC262172 NIY262152:NIY262172 NSU262152:NSU262172 OCQ262152:OCQ262172 OMM262152:OMM262172 OWI262152:OWI262172 PGE262152:PGE262172 PQA262152:PQA262172 PZW262152:PZW262172 QJS262152:QJS262172 QTO262152:QTO262172 RDK262152:RDK262172 RNG262152:RNG262172 RXC262152:RXC262172 SGY262152:SGY262172 SQU262152:SQU262172 TAQ262152:TAQ262172 TKM262152:TKM262172 TUI262152:TUI262172 UEE262152:UEE262172 UOA262152:UOA262172 UXW262152:UXW262172 VHS262152:VHS262172 VRO262152:VRO262172 WBK262152:WBK262172 WLG262152:WLG262172 WVC262152:WVC262172 A327688:A327708 IQ327688:IQ327708 SM327688:SM327708 ACI327688:ACI327708 AME327688:AME327708 AWA327688:AWA327708 BFW327688:BFW327708 BPS327688:BPS327708 BZO327688:BZO327708 CJK327688:CJK327708 CTG327688:CTG327708 DDC327688:DDC327708 DMY327688:DMY327708 DWU327688:DWU327708 EGQ327688:EGQ327708 EQM327688:EQM327708 FAI327688:FAI327708 FKE327688:FKE327708 FUA327688:FUA327708 GDW327688:GDW327708 GNS327688:GNS327708 GXO327688:GXO327708 HHK327688:HHK327708 HRG327688:HRG327708 IBC327688:IBC327708 IKY327688:IKY327708 IUU327688:IUU327708 JEQ327688:JEQ327708 JOM327688:JOM327708 JYI327688:JYI327708 KIE327688:KIE327708 KSA327688:KSA327708 LBW327688:LBW327708 LLS327688:LLS327708 LVO327688:LVO327708 MFK327688:MFK327708 MPG327688:MPG327708 MZC327688:MZC327708 NIY327688:NIY327708 NSU327688:NSU327708 OCQ327688:OCQ327708 OMM327688:OMM327708 OWI327688:OWI327708 PGE327688:PGE327708 PQA327688:PQA327708 PZW327688:PZW327708 QJS327688:QJS327708 QTO327688:QTO327708 RDK327688:RDK327708 RNG327688:RNG327708 RXC327688:RXC327708 SGY327688:SGY327708 SQU327688:SQU327708 TAQ327688:TAQ327708 TKM327688:TKM327708 TUI327688:TUI327708 UEE327688:UEE327708 UOA327688:UOA327708 UXW327688:UXW327708 VHS327688:VHS327708 VRO327688:VRO327708 WBK327688:WBK327708 WLG327688:WLG327708 WVC327688:WVC327708 A393224:A393244 IQ393224:IQ393244 SM393224:SM393244 ACI393224:ACI393244 AME393224:AME393244 AWA393224:AWA393244 BFW393224:BFW393244 BPS393224:BPS393244 BZO393224:BZO393244 CJK393224:CJK393244 CTG393224:CTG393244 DDC393224:DDC393244 DMY393224:DMY393244 DWU393224:DWU393244 EGQ393224:EGQ393244 EQM393224:EQM393244 FAI393224:FAI393244 FKE393224:FKE393244 FUA393224:FUA393244 GDW393224:GDW393244 GNS393224:GNS393244 GXO393224:GXO393244 HHK393224:HHK393244 HRG393224:HRG393244 IBC393224:IBC393244 IKY393224:IKY393244 IUU393224:IUU393244 JEQ393224:JEQ393244 JOM393224:JOM393244 JYI393224:JYI393244 KIE393224:KIE393244 KSA393224:KSA393244 LBW393224:LBW393244 LLS393224:LLS393244 LVO393224:LVO393244 MFK393224:MFK393244 MPG393224:MPG393244 MZC393224:MZC393244 NIY393224:NIY393244 NSU393224:NSU393244 OCQ393224:OCQ393244 OMM393224:OMM393244 OWI393224:OWI393244 PGE393224:PGE393244 PQA393224:PQA393244 PZW393224:PZW393244 QJS393224:QJS393244 QTO393224:QTO393244 RDK393224:RDK393244 RNG393224:RNG393244 RXC393224:RXC393244 SGY393224:SGY393244 SQU393224:SQU393244 TAQ393224:TAQ393244 TKM393224:TKM393244 TUI393224:TUI393244 UEE393224:UEE393244 UOA393224:UOA393244 UXW393224:UXW393244 VHS393224:VHS393244 VRO393224:VRO393244 WBK393224:WBK393244 WLG393224:WLG393244 WVC393224:WVC393244 A458760:A458780 IQ458760:IQ458780 SM458760:SM458780 ACI458760:ACI458780 AME458760:AME458780 AWA458760:AWA458780 BFW458760:BFW458780 BPS458760:BPS458780 BZO458760:BZO458780 CJK458760:CJK458780 CTG458760:CTG458780 DDC458760:DDC458780 DMY458760:DMY458780 DWU458760:DWU458780 EGQ458760:EGQ458780 EQM458760:EQM458780 FAI458760:FAI458780 FKE458760:FKE458780 FUA458760:FUA458780 GDW458760:GDW458780 GNS458760:GNS458780 GXO458760:GXO458780 HHK458760:HHK458780 HRG458760:HRG458780 IBC458760:IBC458780 IKY458760:IKY458780 IUU458760:IUU458780 JEQ458760:JEQ458780 JOM458760:JOM458780 JYI458760:JYI458780 KIE458760:KIE458780 KSA458760:KSA458780 LBW458760:LBW458780 LLS458760:LLS458780 LVO458760:LVO458780 MFK458760:MFK458780 MPG458760:MPG458780 MZC458760:MZC458780 NIY458760:NIY458780 NSU458760:NSU458780 OCQ458760:OCQ458780 OMM458760:OMM458780 OWI458760:OWI458780 PGE458760:PGE458780 PQA458760:PQA458780 PZW458760:PZW458780 QJS458760:QJS458780 QTO458760:QTO458780 RDK458760:RDK458780 RNG458760:RNG458780 RXC458760:RXC458780 SGY458760:SGY458780 SQU458760:SQU458780 TAQ458760:TAQ458780 TKM458760:TKM458780 TUI458760:TUI458780 UEE458760:UEE458780 UOA458760:UOA458780 UXW458760:UXW458780 VHS458760:VHS458780 VRO458760:VRO458780 WBK458760:WBK458780 WLG458760:WLG458780 WVC458760:WVC458780 A524296:A524316 IQ524296:IQ524316 SM524296:SM524316 ACI524296:ACI524316 AME524296:AME524316 AWA524296:AWA524316 BFW524296:BFW524316 BPS524296:BPS524316 BZO524296:BZO524316 CJK524296:CJK524316 CTG524296:CTG524316 DDC524296:DDC524316 DMY524296:DMY524316 DWU524296:DWU524316 EGQ524296:EGQ524316 EQM524296:EQM524316 FAI524296:FAI524316 FKE524296:FKE524316 FUA524296:FUA524316 GDW524296:GDW524316 GNS524296:GNS524316 GXO524296:GXO524316 HHK524296:HHK524316 HRG524296:HRG524316 IBC524296:IBC524316 IKY524296:IKY524316 IUU524296:IUU524316 JEQ524296:JEQ524316 JOM524296:JOM524316 JYI524296:JYI524316 KIE524296:KIE524316 KSA524296:KSA524316 LBW524296:LBW524316 LLS524296:LLS524316 LVO524296:LVO524316 MFK524296:MFK524316 MPG524296:MPG524316 MZC524296:MZC524316 NIY524296:NIY524316 NSU524296:NSU524316 OCQ524296:OCQ524316 OMM524296:OMM524316 OWI524296:OWI524316 PGE524296:PGE524316 PQA524296:PQA524316 PZW524296:PZW524316 QJS524296:QJS524316 QTO524296:QTO524316 RDK524296:RDK524316 RNG524296:RNG524316 RXC524296:RXC524316 SGY524296:SGY524316 SQU524296:SQU524316 TAQ524296:TAQ524316 TKM524296:TKM524316 TUI524296:TUI524316 UEE524296:UEE524316 UOA524296:UOA524316 UXW524296:UXW524316 VHS524296:VHS524316 VRO524296:VRO524316 WBK524296:WBK524316 WLG524296:WLG524316 WVC524296:WVC524316 A589832:A589852 IQ589832:IQ589852 SM589832:SM589852 ACI589832:ACI589852 AME589832:AME589852 AWA589832:AWA589852 BFW589832:BFW589852 BPS589832:BPS589852 BZO589832:BZO589852 CJK589832:CJK589852 CTG589832:CTG589852 DDC589832:DDC589852 DMY589832:DMY589852 DWU589832:DWU589852 EGQ589832:EGQ589852 EQM589832:EQM589852 FAI589832:FAI589852 FKE589832:FKE589852 FUA589832:FUA589852 GDW589832:GDW589852 GNS589832:GNS589852 GXO589832:GXO589852 HHK589832:HHK589852 HRG589832:HRG589852 IBC589832:IBC589852 IKY589832:IKY589852 IUU589832:IUU589852 JEQ589832:JEQ589852 JOM589832:JOM589852 JYI589832:JYI589852 KIE589832:KIE589852 KSA589832:KSA589852 LBW589832:LBW589852 LLS589832:LLS589852 LVO589832:LVO589852 MFK589832:MFK589852 MPG589832:MPG589852 MZC589832:MZC589852 NIY589832:NIY589852 NSU589832:NSU589852 OCQ589832:OCQ589852 OMM589832:OMM589852 OWI589832:OWI589852 PGE589832:PGE589852 PQA589832:PQA589852 PZW589832:PZW589852 QJS589832:QJS589852 QTO589832:QTO589852 RDK589832:RDK589852 RNG589832:RNG589852 RXC589832:RXC589852 SGY589832:SGY589852 SQU589832:SQU589852 TAQ589832:TAQ589852 TKM589832:TKM589852 TUI589832:TUI589852 UEE589832:UEE589852 UOA589832:UOA589852 UXW589832:UXW589852 VHS589832:VHS589852 VRO589832:VRO589852 WBK589832:WBK589852 WLG589832:WLG589852 WVC589832:WVC589852 A655368:A655388 IQ655368:IQ655388 SM655368:SM655388 ACI655368:ACI655388 AME655368:AME655388 AWA655368:AWA655388 BFW655368:BFW655388 BPS655368:BPS655388 BZO655368:BZO655388 CJK655368:CJK655388 CTG655368:CTG655388 DDC655368:DDC655388 DMY655368:DMY655388 DWU655368:DWU655388 EGQ655368:EGQ655388 EQM655368:EQM655388 FAI655368:FAI655388 FKE655368:FKE655388 FUA655368:FUA655388 GDW655368:GDW655388 GNS655368:GNS655388 GXO655368:GXO655388 HHK655368:HHK655388 HRG655368:HRG655388 IBC655368:IBC655388 IKY655368:IKY655388 IUU655368:IUU655388 JEQ655368:JEQ655388 JOM655368:JOM655388 JYI655368:JYI655388 KIE655368:KIE655388 KSA655368:KSA655388 LBW655368:LBW655388 LLS655368:LLS655388 LVO655368:LVO655388 MFK655368:MFK655388 MPG655368:MPG655388 MZC655368:MZC655388 NIY655368:NIY655388 NSU655368:NSU655388 OCQ655368:OCQ655388 OMM655368:OMM655388 OWI655368:OWI655388 PGE655368:PGE655388 PQA655368:PQA655388 PZW655368:PZW655388 QJS655368:QJS655388 QTO655368:QTO655388 RDK655368:RDK655388 RNG655368:RNG655388 RXC655368:RXC655388 SGY655368:SGY655388 SQU655368:SQU655388 TAQ655368:TAQ655388 TKM655368:TKM655388 TUI655368:TUI655388 UEE655368:UEE655388 UOA655368:UOA655388 UXW655368:UXW655388 VHS655368:VHS655388 VRO655368:VRO655388 WBK655368:WBK655388 WLG655368:WLG655388 WVC655368:WVC655388 A720904:A720924 IQ720904:IQ720924 SM720904:SM720924 ACI720904:ACI720924 AME720904:AME720924 AWA720904:AWA720924 BFW720904:BFW720924 BPS720904:BPS720924 BZO720904:BZO720924 CJK720904:CJK720924 CTG720904:CTG720924 DDC720904:DDC720924 DMY720904:DMY720924 DWU720904:DWU720924 EGQ720904:EGQ720924 EQM720904:EQM720924 FAI720904:FAI720924 FKE720904:FKE720924 FUA720904:FUA720924 GDW720904:GDW720924 GNS720904:GNS720924 GXO720904:GXO720924 HHK720904:HHK720924 HRG720904:HRG720924 IBC720904:IBC720924 IKY720904:IKY720924 IUU720904:IUU720924 JEQ720904:JEQ720924 JOM720904:JOM720924 JYI720904:JYI720924 KIE720904:KIE720924 KSA720904:KSA720924 LBW720904:LBW720924 LLS720904:LLS720924 LVO720904:LVO720924 MFK720904:MFK720924 MPG720904:MPG720924 MZC720904:MZC720924 NIY720904:NIY720924 NSU720904:NSU720924 OCQ720904:OCQ720924 OMM720904:OMM720924 OWI720904:OWI720924 PGE720904:PGE720924 PQA720904:PQA720924 PZW720904:PZW720924 QJS720904:QJS720924 QTO720904:QTO720924 RDK720904:RDK720924 RNG720904:RNG720924 RXC720904:RXC720924 SGY720904:SGY720924 SQU720904:SQU720924 TAQ720904:TAQ720924 TKM720904:TKM720924 TUI720904:TUI720924 UEE720904:UEE720924 UOA720904:UOA720924 UXW720904:UXW720924 VHS720904:VHS720924 VRO720904:VRO720924 WBK720904:WBK720924 WLG720904:WLG720924 WVC720904:WVC720924 A786440:A786460 IQ786440:IQ786460 SM786440:SM786460 ACI786440:ACI786460 AME786440:AME786460 AWA786440:AWA786460 BFW786440:BFW786460 BPS786440:BPS786460 BZO786440:BZO786460 CJK786440:CJK786460 CTG786440:CTG786460 DDC786440:DDC786460 DMY786440:DMY786460 DWU786440:DWU786460 EGQ786440:EGQ786460 EQM786440:EQM786460 FAI786440:FAI786460 FKE786440:FKE786460 FUA786440:FUA786460 GDW786440:GDW786460 GNS786440:GNS786460 GXO786440:GXO786460 HHK786440:HHK786460 HRG786440:HRG786460 IBC786440:IBC786460 IKY786440:IKY786460 IUU786440:IUU786460 JEQ786440:JEQ786460 JOM786440:JOM786460 JYI786440:JYI786460 KIE786440:KIE786460 KSA786440:KSA786460 LBW786440:LBW786460 LLS786440:LLS786460 LVO786440:LVO786460 MFK786440:MFK786460 MPG786440:MPG786460 MZC786440:MZC786460 NIY786440:NIY786460 NSU786440:NSU786460 OCQ786440:OCQ786460 OMM786440:OMM786460 OWI786440:OWI786460 PGE786440:PGE786460 PQA786440:PQA786460 PZW786440:PZW786460 QJS786440:QJS786460 QTO786440:QTO786460 RDK786440:RDK786460 RNG786440:RNG786460 RXC786440:RXC786460 SGY786440:SGY786460 SQU786440:SQU786460 TAQ786440:TAQ786460 TKM786440:TKM786460 TUI786440:TUI786460 UEE786440:UEE786460 UOA786440:UOA786460 UXW786440:UXW786460 VHS786440:VHS786460 VRO786440:VRO786460 WBK786440:WBK786460 WLG786440:WLG786460 WVC786440:WVC786460 A851976:A851996 IQ851976:IQ851996 SM851976:SM851996 ACI851976:ACI851996 AME851976:AME851996 AWA851976:AWA851996 BFW851976:BFW851996 BPS851976:BPS851996 BZO851976:BZO851996 CJK851976:CJK851996 CTG851976:CTG851996 DDC851976:DDC851996 DMY851976:DMY851996 DWU851976:DWU851996 EGQ851976:EGQ851996 EQM851976:EQM851996 FAI851976:FAI851996 FKE851976:FKE851996 FUA851976:FUA851996 GDW851976:GDW851996 GNS851976:GNS851996 GXO851976:GXO851996 HHK851976:HHK851996 HRG851976:HRG851996 IBC851976:IBC851996 IKY851976:IKY851996 IUU851976:IUU851996 JEQ851976:JEQ851996 JOM851976:JOM851996 JYI851976:JYI851996 KIE851976:KIE851996 KSA851976:KSA851996 LBW851976:LBW851996 LLS851976:LLS851996 LVO851976:LVO851996 MFK851976:MFK851996 MPG851976:MPG851996 MZC851976:MZC851996 NIY851976:NIY851996 NSU851976:NSU851996 OCQ851976:OCQ851996 OMM851976:OMM851996 OWI851976:OWI851996 PGE851976:PGE851996 PQA851976:PQA851996 PZW851976:PZW851996 QJS851976:QJS851996 QTO851976:QTO851996 RDK851976:RDK851996 RNG851976:RNG851996 RXC851976:RXC851996 SGY851976:SGY851996 SQU851976:SQU851996 TAQ851976:TAQ851996 TKM851976:TKM851996 TUI851976:TUI851996 UEE851976:UEE851996 UOA851976:UOA851996 UXW851976:UXW851996 VHS851976:VHS851996 VRO851976:VRO851996 WBK851976:WBK851996 WLG851976:WLG851996 WVC851976:WVC851996 A917512:A917532 IQ917512:IQ917532 SM917512:SM917532 ACI917512:ACI917532 AME917512:AME917532 AWA917512:AWA917532 BFW917512:BFW917532 BPS917512:BPS917532 BZO917512:BZO917532 CJK917512:CJK917532 CTG917512:CTG917532 DDC917512:DDC917532 DMY917512:DMY917532 DWU917512:DWU917532 EGQ917512:EGQ917532 EQM917512:EQM917532 FAI917512:FAI917532 FKE917512:FKE917532 FUA917512:FUA917532 GDW917512:GDW917532 GNS917512:GNS917532 GXO917512:GXO917532 HHK917512:HHK917532 HRG917512:HRG917532 IBC917512:IBC917532 IKY917512:IKY917532 IUU917512:IUU917532 JEQ917512:JEQ917532 JOM917512:JOM917532 JYI917512:JYI917532 KIE917512:KIE917532 KSA917512:KSA917532 LBW917512:LBW917532 LLS917512:LLS917532 LVO917512:LVO917532 MFK917512:MFK917532 MPG917512:MPG917532 MZC917512:MZC917532 NIY917512:NIY917532 NSU917512:NSU917532 OCQ917512:OCQ917532 OMM917512:OMM917532 OWI917512:OWI917532 PGE917512:PGE917532 PQA917512:PQA917532 PZW917512:PZW917532 QJS917512:QJS917532 QTO917512:QTO917532 RDK917512:RDK917532 RNG917512:RNG917532 RXC917512:RXC917532 SGY917512:SGY917532 SQU917512:SQU917532 TAQ917512:TAQ917532 TKM917512:TKM917532 TUI917512:TUI917532 UEE917512:UEE917532 UOA917512:UOA917532 UXW917512:UXW917532 VHS917512:VHS917532 VRO917512:VRO917532 WBK917512:WBK917532 WLG917512:WLG917532 WVC917512:WVC917532 A983048:A983068 IQ983048:IQ983068 SM983048:SM983068 ACI983048:ACI983068 AME983048:AME983068 AWA983048:AWA983068 BFW983048:BFW983068 BPS983048:BPS983068 BZO983048:BZO983068 CJK983048:CJK983068 CTG983048:CTG983068 DDC983048:DDC983068 DMY983048:DMY983068 DWU983048:DWU983068 EGQ983048:EGQ983068 EQM983048:EQM983068 FAI983048:FAI983068 FKE983048:FKE983068 FUA983048:FUA983068 GDW983048:GDW983068 GNS983048:GNS983068 GXO983048:GXO983068 HHK983048:HHK983068 HRG983048:HRG983068 IBC983048:IBC983068 IKY983048:IKY983068 IUU983048:IUU983068 JEQ983048:JEQ983068 JOM983048:JOM983068 JYI983048:JYI983068 KIE983048:KIE983068 KSA983048:KSA983068 LBW983048:LBW983068 LLS983048:LLS983068 LVO983048:LVO983068 MFK983048:MFK983068 MPG983048:MPG983068 MZC983048:MZC983068 NIY983048:NIY983068 NSU983048:NSU983068 OCQ983048:OCQ983068 OMM983048:OMM983068 OWI983048:OWI983068 PGE983048:PGE983068 PQA983048:PQA983068 PZW983048:PZW983068 QJS983048:QJS983068 QTO983048:QTO983068 RDK983048:RDK983068 RNG983048:RNG983068 RXC983048:RXC983068 SGY983048:SGY983068 SQU983048:SQU983068 TAQ983048:TAQ983068 TKM983048:TKM983068 TUI983048:TUI983068 UEE983048:UEE983068 UOA983048:UOA983068 UXW983048:UXW983068 VHS983048:VHS983068 VRO983048:VRO983068 WBK983048:WBK983068 WLG983048:WLG983068 A8:A28" xr:uid="{7E86B02A-A07C-4219-9C77-8FCFCA787A5C}"/>
    <dataValidation imeMode="hiragana" allowBlank="1" showInputMessage="1" showErrorMessage="1" sqref="B8:B28 H8:I28 B4:D4" xr:uid="{041DB820-449E-4292-8162-CEAD14E52BC1}"/>
    <dataValidation imeMode="off" allowBlank="1" showInputMessage="1" showErrorMessage="1" sqref="I4" xr:uid="{CF98F0C7-FC66-472E-BFD8-D1B2AA2BBABF}"/>
  </dataValidations>
  <printOptions horizontalCentered="1"/>
  <pageMargins left="0.6692913385826772" right="0" top="0.39370078740157483" bottom="0.74803149606299213" header="0" footer="0.19685039370078741"/>
  <pageSetup paperSize="9" scale="95" orientation="portrait" verticalDpi="300" r:id="rId1"/>
  <headerFooter scaleWithDoc="0"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tabColor theme="7" tint="0.59999389629810485"/>
  </sheetPr>
  <dimension ref="A1:L107"/>
  <sheetViews>
    <sheetView showGridLines="0" zoomScale="90" zoomScaleNormal="90" zoomScaleSheetLayoutView="100" zoomScalePageLayoutView="75" workbookViewId="0">
      <selection activeCell="K7" sqref="K7"/>
    </sheetView>
  </sheetViews>
  <sheetFormatPr defaultRowHeight="12"/>
  <cols>
    <col min="1" max="3" width="7.6328125" style="132" customWidth="1"/>
    <col min="4" max="4" width="57.90625" style="132" customWidth="1"/>
    <col min="5" max="5" width="14.90625" style="132" customWidth="1"/>
    <col min="6" max="8" width="8.6328125" style="132" customWidth="1"/>
    <col min="9" max="9" width="16.90625" style="132" customWidth="1"/>
    <col min="10" max="10" width="1.7265625" style="132" customWidth="1"/>
    <col min="11" max="11" width="30.6328125" style="132" customWidth="1"/>
    <col min="12" max="12" width="2.26953125" style="132" customWidth="1"/>
    <col min="13" max="253" width="9" style="132"/>
    <col min="254" max="254" width="12.26953125" style="132" customWidth="1"/>
    <col min="255" max="255" width="1.36328125" style="132" customWidth="1"/>
    <col min="256" max="258" width="5.90625" style="132" customWidth="1"/>
    <col min="259" max="259" width="57.90625" style="132" customWidth="1"/>
    <col min="260" max="260" width="13.6328125" style="132" customWidth="1"/>
    <col min="261" max="263" width="9" style="132"/>
    <col min="264" max="264" width="12.90625" style="132" customWidth="1"/>
    <col min="265" max="265" width="1.7265625" style="132" customWidth="1"/>
    <col min="266" max="509" width="9" style="132"/>
    <col min="510" max="510" width="12.26953125" style="132" customWidth="1"/>
    <col min="511" max="511" width="1.36328125" style="132" customWidth="1"/>
    <col min="512" max="514" width="5.90625" style="132" customWidth="1"/>
    <col min="515" max="515" width="57.90625" style="132" customWidth="1"/>
    <col min="516" max="516" width="13.6328125" style="132" customWidth="1"/>
    <col min="517" max="519" width="9" style="132"/>
    <col min="520" max="520" width="12.90625" style="132" customWidth="1"/>
    <col min="521" max="521" width="1.7265625" style="132" customWidth="1"/>
    <col min="522" max="765" width="9" style="132"/>
    <col min="766" max="766" width="12.26953125" style="132" customWidth="1"/>
    <col min="767" max="767" width="1.36328125" style="132" customWidth="1"/>
    <col min="768" max="770" width="5.90625" style="132" customWidth="1"/>
    <col min="771" max="771" width="57.90625" style="132" customWidth="1"/>
    <col min="772" max="772" width="13.6328125" style="132" customWidth="1"/>
    <col min="773" max="775" width="9" style="132"/>
    <col min="776" max="776" width="12.90625" style="132" customWidth="1"/>
    <col min="777" max="777" width="1.7265625" style="132" customWidth="1"/>
    <col min="778" max="1021" width="9" style="132"/>
    <col min="1022" max="1022" width="12.26953125" style="132" customWidth="1"/>
    <col min="1023" max="1023" width="1.36328125" style="132" customWidth="1"/>
    <col min="1024" max="1026" width="5.90625" style="132" customWidth="1"/>
    <col min="1027" max="1027" width="57.90625" style="132" customWidth="1"/>
    <col min="1028" max="1028" width="13.6328125" style="132" customWidth="1"/>
    <col min="1029" max="1031" width="9" style="132"/>
    <col min="1032" max="1032" width="12.90625" style="132" customWidth="1"/>
    <col min="1033" max="1033" width="1.7265625" style="132" customWidth="1"/>
    <col min="1034" max="1277" width="9" style="132"/>
    <col min="1278" max="1278" width="12.26953125" style="132" customWidth="1"/>
    <col min="1279" max="1279" width="1.36328125" style="132" customWidth="1"/>
    <col min="1280" max="1282" width="5.90625" style="132" customWidth="1"/>
    <col min="1283" max="1283" width="57.90625" style="132" customWidth="1"/>
    <col min="1284" max="1284" width="13.6328125" style="132" customWidth="1"/>
    <col min="1285" max="1287" width="9" style="132"/>
    <col min="1288" max="1288" width="12.90625" style="132" customWidth="1"/>
    <col min="1289" max="1289" width="1.7265625" style="132" customWidth="1"/>
    <col min="1290" max="1533" width="9" style="132"/>
    <col min="1534" max="1534" width="12.26953125" style="132" customWidth="1"/>
    <col min="1535" max="1535" width="1.36328125" style="132" customWidth="1"/>
    <col min="1536" max="1538" width="5.90625" style="132" customWidth="1"/>
    <col min="1539" max="1539" width="57.90625" style="132" customWidth="1"/>
    <col min="1540" max="1540" width="13.6328125" style="132" customWidth="1"/>
    <col min="1541" max="1543" width="9" style="132"/>
    <col min="1544" max="1544" width="12.90625" style="132" customWidth="1"/>
    <col min="1545" max="1545" width="1.7265625" style="132" customWidth="1"/>
    <col min="1546" max="1789" width="9" style="132"/>
    <col min="1790" max="1790" width="12.26953125" style="132" customWidth="1"/>
    <col min="1791" max="1791" width="1.36328125" style="132" customWidth="1"/>
    <col min="1792" max="1794" width="5.90625" style="132" customWidth="1"/>
    <col min="1795" max="1795" width="57.90625" style="132" customWidth="1"/>
    <col min="1796" max="1796" width="13.6328125" style="132" customWidth="1"/>
    <col min="1797" max="1799" width="9" style="132"/>
    <col min="1800" max="1800" width="12.90625" style="132" customWidth="1"/>
    <col min="1801" max="1801" width="1.7265625" style="132" customWidth="1"/>
    <col min="1802" max="2045" width="9" style="132"/>
    <col min="2046" max="2046" width="12.26953125" style="132" customWidth="1"/>
    <col min="2047" max="2047" width="1.36328125" style="132" customWidth="1"/>
    <col min="2048" max="2050" width="5.90625" style="132" customWidth="1"/>
    <col min="2051" max="2051" width="57.90625" style="132" customWidth="1"/>
    <col min="2052" max="2052" width="13.6328125" style="132" customWidth="1"/>
    <col min="2053" max="2055" width="9" style="132"/>
    <col min="2056" max="2056" width="12.90625" style="132" customWidth="1"/>
    <col min="2057" max="2057" width="1.7265625" style="132" customWidth="1"/>
    <col min="2058" max="2301" width="9" style="132"/>
    <col min="2302" max="2302" width="12.26953125" style="132" customWidth="1"/>
    <col min="2303" max="2303" width="1.36328125" style="132" customWidth="1"/>
    <col min="2304" max="2306" width="5.90625" style="132" customWidth="1"/>
    <col min="2307" max="2307" width="57.90625" style="132" customWidth="1"/>
    <col min="2308" max="2308" width="13.6328125" style="132" customWidth="1"/>
    <col min="2309" max="2311" width="9" style="132"/>
    <col min="2312" max="2312" width="12.90625" style="132" customWidth="1"/>
    <col min="2313" max="2313" width="1.7265625" style="132" customWidth="1"/>
    <col min="2314" max="2557" width="9" style="132"/>
    <col min="2558" max="2558" width="12.26953125" style="132" customWidth="1"/>
    <col min="2559" max="2559" width="1.36328125" style="132" customWidth="1"/>
    <col min="2560" max="2562" width="5.90625" style="132" customWidth="1"/>
    <col min="2563" max="2563" width="57.90625" style="132" customWidth="1"/>
    <col min="2564" max="2564" width="13.6328125" style="132" customWidth="1"/>
    <col min="2565" max="2567" width="9" style="132"/>
    <col min="2568" max="2568" width="12.90625" style="132" customWidth="1"/>
    <col min="2569" max="2569" width="1.7265625" style="132" customWidth="1"/>
    <col min="2570" max="2813" width="9" style="132"/>
    <col min="2814" max="2814" width="12.26953125" style="132" customWidth="1"/>
    <col min="2815" max="2815" width="1.36328125" style="132" customWidth="1"/>
    <col min="2816" max="2818" width="5.90625" style="132" customWidth="1"/>
    <col min="2819" max="2819" width="57.90625" style="132" customWidth="1"/>
    <col min="2820" max="2820" width="13.6328125" style="132" customWidth="1"/>
    <col min="2821" max="2823" width="9" style="132"/>
    <col min="2824" max="2824" width="12.90625" style="132" customWidth="1"/>
    <col min="2825" max="2825" width="1.7265625" style="132" customWidth="1"/>
    <col min="2826" max="3069" width="9" style="132"/>
    <col min="3070" max="3070" width="12.26953125" style="132" customWidth="1"/>
    <col min="3071" max="3071" width="1.36328125" style="132" customWidth="1"/>
    <col min="3072" max="3074" width="5.90625" style="132" customWidth="1"/>
    <col min="3075" max="3075" width="57.90625" style="132" customWidth="1"/>
    <col min="3076" max="3076" width="13.6328125" style="132" customWidth="1"/>
    <col min="3077" max="3079" width="9" style="132"/>
    <col min="3080" max="3080" width="12.90625" style="132" customWidth="1"/>
    <col min="3081" max="3081" width="1.7265625" style="132" customWidth="1"/>
    <col min="3082" max="3325" width="9" style="132"/>
    <col min="3326" max="3326" width="12.26953125" style="132" customWidth="1"/>
    <col min="3327" max="3327" width="1.36328125" style="132" customWidth="1"/>
    <col min="3328" max="3330" width="5.90625" style="132" customWidth="1"/>
    <col min="3331" max="3331" width="57.90625" style="132" customWidth="1"/>
    <col min="3332" max="3332" width="13.6328125" style="132" customWidth="1"/>
    <col min="3333" max="3335" width="9" style="132"/>
    <col min="3336" max="3336" width="12.90625" style="132" customWidth="1"/>
    <col min="3337" max="3337" width="1.7265625" style="132" customWidth="1"/>
    <col min="3338" max="3581" width="9" style="132"/>
    <col min="3582" max="3582" width="12.26953125" style="132" customWidth="1"/>
    <col min="3583" max="3583" width="1.36328125" style="132" customWidth="1"/>
    <col min="3584" max="3586" width="5.90625" style="132" customWidth="1"/>
    <col min="3587" max="3587" width="57.90625" style="132" customWidth="1"/>
    <col min="3588" max="3588" width="13.6328125" style="132" customWidth="1"/>
    <col min="3589" max="3591" width="9" style="132"/>
    <col min="3592" max="3592" width="12.90625" style="132" customWidth="1"/>
    <col min="3593" max="3593" width="1.7265625" style="132" customWidth="1"/>
    <col min="3594" max="3837" width="9" style="132"/>
    <col min="3838" max="3838" width="12.26953125" style="132" customWidth="1"/>
    <col min="3839" max="3839" width="1.36328125" style="132" customWidth="1"/>
    <col min="3840" max="3842" width="5.90625" style="132" customWidth="1"/>
    <col min="3843" max="3843" width="57.90625" style="132" customWidth="1"/>
    <col min="3844" max="3844" width="13.6328125" style="132" customWidth="1"/>
    <col min="3845" max="3847" width="9" style="132"/>
    <col min="3848" max="3848" width="12.90625" style="132" customWidth="1"/>
    <col min="3849" max="3849" width="1.7265625" style="132" customWidth="1"/>
    <col min="3850" max="4093" width="9" style="132"/>
    <col min="4094" max="4094" width="12.26953125" style="132" customWidth="1"/>
    <col min="4095" max="4095" width="1.36328125" style="132" customWidth="1"/>
    <col min="4096" max="4098" width="5.90625" style="132" customWidth="1"/>
    <col min="4099" max="4099" width="57.90625" style="132" customWidth="1"/>
    <col min="4100" max="4100" width="13.6328125" style="132" customWidth="1"/>
    <col min="4101" max="4103" width="9" style="132"/>
    <col min="4104" max="4104" width="12.90625" style="132" customWidth="1"/>
    <col min="4105" max="4105" width="1.7265625" style="132" customWidth="1"/>
    <col min="4106" max="4349" width="9" style="132"/>
    <col min="4350" max="4350" width="12.26953125" style="132" customWidth="1"/>
    <col min="4351" max="4351" width="1.36328125" style="132" customWidth="1"/>
    <col min="4352" max="4354" width="5.90625" style="132" customWidth="1"/>
    <col min="4355" max="4355" width="57.90625" style="132" customWidth="1"/>
    <col min="4356" max="4356" width="13.6328125" style="132" customWidth="1"/>
    <col min="4357" max="4359" width="9" style="132"/>
    <col min="4360" max="4360" width="12.90625" style="132" customWidth="1"/>
    <col min="4361" max="4361" width="1.7265625" style="132" customWidth="1"/>
    <col min="4362" max="4605" width="9" style="132"/>
    <col min="4606" max="4606" width="12.26953125" style="132" customWidth="1"/>
    <col min="4607" max="4607" width="1.36328125" style="132" customWidth="1"/>
    <col min="4608" max="4610" width="5.90625" style="132" customWidth="1"/>
    <col min="4611" max="4611" width="57.90625" style="132" customWidth="1"/>
    <col min="4612" max="4612" width="13.6328125" style="132" customWidth="1"/>
    <col min="4613" max="4615" width="9" style="132"/>
    <col min="4616" max="4616" width="12.90625" style="132" customWidth="1"/>
    <col min="4617" max="4617" width="1.7265625" style="132" customWidth="1"/>
    <col min="4618" max="4861" width="9" style="132"/>
    <col min="4862" max="4862" width="12.26953125" style="132" customWidth="1"/>
    <col min="4863" max="4863" width="1.36328125" style="132" customWidth="1"/>
    <col min="4864" max="4866" width="5.90625" style="132" customWidth="1"/>
    <col min="4867" max="4867" width="57.90625" style="132" customWidth="1"/>
    <col min="4868" max="4868" width="13.6328125" style="132" customWidth="1"/>
    <col min="4869" max="4871" width="9" style="132"/>
    <col min="4872" max="4872" width="12.90625" style="132" customWidth="1"/>
    <col min="4873" max="4873" width="1.7265625" style="132" customWidth="1"/>
    <col min="4874" max="5117" width="9" style="132"/>
    <col min="5118" max="5118" width="12.26953125" style="132" customWidth="1"/>
    <col min="5119" max="5119" width="1.36328125" style="132" customWidth="1"/>
    <col min="5120" max="5122" width="5.90625" style="132" customWidth="1"/>
    <col min="5123" max="5123" width="57.90625" style="132" customWidth="1"/>
    <col min="5124" max="5124" width="13.6328125" style="132" customWidth="1"/>
    <col min="5125" max="5127" width="9" style="132"/>
    <col min="5128" max="5128" width="12.90625" style="132" customWidth="1"/>
    <col min="5129" max="5129" width="1.7265625" style="132" customWidth="1"/>
    <col min="5130" max="5373" width="9" style="132"/>
    <col min="5374" max="5374" width="12.26953125" style="132" customWidth="1"/>
    <col min="5375" max="5375" width="1.36328125" style="132" customWidth="1"/>
    <col min="5376" max="5378" width="5.90625" style="132" customWidth="1"/>
    <col min="5379" max="5379" width="57.90625" style="132" customWidth="1"/>
    <col min="5380" max="5380" width="13.6328125" style="132" customWidth="1"/>
    <col min="5381" max="5383" width="9" style="132"/>
    <col min="5384" max="5384" width="12.90625" style="132" customWidth="1"/>
    <col min="5385" max="5385" width="1.7265625" style="132" customWidth="1"/>
    <col min="5386" max="5629" width="9" style="132"/>
    <col min="5630" max="5630" width="12.26953125" style="132" customWidth="1"/>
    <col min="5631" max="5631" width="1.36328125" style="132" customWidth="1"/>
    <col min="5632" max="5634" width="5.90625" style="132" customWidth="1"/>
    <col min="5635" max="5635" width="57.90625" style="132" customWidth="1"/>
    <col min="5636" max="5636" width="13.6328125" style="132" customWidth="1"/>
    <col min="5637" max="5639" width="9" style="132"/>
    <col min="5640" max="5640" width="12.90625" style="132" customWidth="1"/>
    <col min="5641" max="5641" width="1.7265625" style="132" customWidth="1"/>
    <col min="5642" max="5885" width="9" style="132"/>
    <col min="5886" max="5886" width="12.26953125" style="132" customWidth="1"/>
    <col min="5887" max="5887" width="1.36328125" style="132" customWidth="1"/>
    <col min="5888" max="5890" width="5.90625" style="132" customWidth="1"/>
    <col min="5891" max="5891" width="57.90625" style="132" customWidth="1"/>
    <col min="5892" max="5892" width="13.6328125" style="132" customWidth="1"/>
    <col min="5893" max="5895" width="9" style="132"/>
    <col min="5896" max="5896" width="12.90625" style="132" customWidth="1"/>
    <col min="5897" max="5897" width="1.7265625" style="132" customWidth="1"/>
    <col min="5898" max="6141" width="9" style="132"/>
    <col min="6142" max="6142" width="12.26953125" style="132" customWidth="1"/>
    <col min="6143" max="6143" width="1.36328125" style="132" customWidth="1"/>
    <col min="6144" max="6146" width="5.90625" style="132" customWidth="1"/>
    <col min="6147" max="6147" width="57.90625" style="132" customWidth="1"/>
    <col min="6148" max="6148" width="13.6328125" style="132" customWidth="1"/>
    <col min="6149" max="6151" width="9" style="132"/>
    <col min="6152" max="6152" width="12.90625" style="132" customWidth="1"/>
    <col min="6153" max="6153" width="1.7265625" style="132" customWidth="1"/>
    <col min="6154" max="6397" width="9" style="132"/>
    <col min="6398" max="6398" width="12.26953125" style="132" customWidth="1"/>
    <col min="6399" max="6399" width="1.36328125" style="132" customWidth="1"/>
    <col min="6400" max="6402" width="5.90625" style="132" customWidth="1"/>
    <col min="6403" max="6403" width="57.90625" style="132" customWidth="1"/>
    <col min="6404" max="6404" width="13.6328125" style="132" customWidth="1"/>
    <col min="6405" max="6407" width="9" style="132"/>
    <col min="6408" max="6408" width="12.90625" style="132" customWidth="1"/>
    <col min="6409" max="6409" width="1.7265625" style="132" customWidth="1"/>
    <col min="6410" max="6653" width="9" style="132"/>
    <col min="6654" max="6654" width="12.26953125" style="132" customWidth="1"/>
    <col min="6655" max="6655" width="1.36328125" style="132" customWidth="1"/>
    <col min="6656" max="6658" width="5.90625" style="132" customWidth="1"/>
    <col min="6659" max="6659" width="57.90625" style="132" customWidth="1"/>
    <col min="6660" max="6660" width="13.6328125" style="132" customWidth="1"/>
    <col min="6661" max="6663" width="9" style="132"/>
    <col min="6664" max="6664" width="12.90625" style="132" customWidth="1"/>
    <col min="6665" max="6665" width="1.7265625" style="132" customWidth="1"/>
    <col min="6666" max="6909" width="9" style="132"/>
    <col min="6910" max="6910" width="12.26953125" style="132" customWidth="1"/>
    <col min="6911" max="6911" width="1.36328125" style="132" customWidth="1"/>
    <col min="6912" max="6914" width="5.90625" style="132" customWidth="1"/>
    <col min="6915" max="6915" width="57.90625" style="132" customWidth="1"/>
    <col min="6916" max="6916" width="13.6328125" style="132" customWidth="1"/>
    <col min="6917" max="6919" width="9" style="132"/>
    <col min="6920" max="6920" width="12.90625" style="132" customWidth="1"/>
    <col min="6921" max="6921" width="1.7265625" style="132" customWidth="1"/>
    <col min="6922" max="7165" width="9" style="132"/>
    <col min="7166" max="7166" width="12.26953125" style="132" customWidth="1"/>
    <col min="7167" max="7167" width="1.36328125" style="132" customWidth="1"/>
    <col min="7168" max="7170" width="5.90625" style="132" customWidth="1"/>
    <col min="7171" max="7171" width="57.90625" style="132" customWidth="1"/>
    <col min="7172" max="7172" width="13.6328125" style="132" customWidth="1"/>
    <col min="7173" max="7175" width="9" style="132"/>
    <col min="7176" max="7176" width="12.90625" style="132" customWidth="1"/>
    <col min="7177" max="7177" width="1.7265625" style="132" customWidth="1"/>
    <col min="7178" max="7421" width="9" style="132"/>
    <col min="7422" max="7422" width="12.26953125" style="132" customWidth="1"/>
    <col min="7423" max="7423" width="1.36328125" style="132" customWidth="1"/>
    <col min="7424" max="7426" width="5.90625" style="132" customWidth="1"/>
    <col min="7427" max="7427" width="57.90625" style="132" customWidth="1"/>
    <col min="7428" max="7428" width="13.6328125" style="132" customWidth="1"/>
    <col min="7429" max="7431" width="9" style="132"/>
    <col min="7432" max="7432" width="12.90625" style="132" customWidth="1"/>
    <col min="7433" max="7433" width="1.7265625" style="132" customWidth="1"/>
    <col min="7434" max="7677" width="9" style="132"/>
    <col min="7678" max="7678" width="12.26953125" style="132" customWidth="1"/>
    <col min="7679" max="7679" width="1.36328125" style="132" customWidth="1"/>
    <col min="7680" max="7682" width="5.90625" style="132" customWidth="1"/>
    <col min="7683" max="7683" width="57.90625" style="132" customWidth="1"/>
    <col min="7684" max="7684" width="13.6328125" style="132" customWidth="1"/>
    <col min="7685" max="7687" width="9" style="132"/>
    <col min="7688" max="7688" width="12.90625" style="132" customWidth="1"/>
    <col min="7689" max="7689" width="1.7265625" style="132" customWidth="1"/>
    <col min="7690" max="7933" width="9" style="132"/>
    <col min="7934" max="7934" width="12.26953125" style="132" customWidth="1"/>
    <col min="7935" max="7935" width="1.36328125" style="132" customWidth="1"/>
    <col min="7936" max="7938" width="5.90625" style="132" customWidth="1"/>
    <col min="7939" max="7939" width="57.90625" style="132" customWidth="1"/>
    <col min="7940" max="7940" width="13.6328125" style="132" customWidth="1"/>
    <col min="7941" max="7943" width="9" style="132"/>
    <col min="7944" max="7944" width="12.90625" style="132" customWidth="1"/>
    <col min="7945" max="7945" width="1.7265625" style="132" customWidth="1"/>
    <col min="7946" max="8189" width="9" style="132"/>
    <col min="8190" max="8190" width="12.26953125" style="132" customWidth="1"/>
    <col min="8191" max="8191" width="1.36328125" style="132" customWidth="1"/>
    <col min="8192" max="8194" width="5.90625" style="132" customWidth="1"/>
    <col min="8195" max="8195" width="57.90625" style="132" customWidth="1"/>
    <col min="8196" max="8196" width="13.6328125" style="132" customWidth="1"/>
    <col min="8197" max="8199" width="9" style="132"/>
    <col min="8200" max="8200" width="12.90625" style="132" customWidth="1"/>
    <col min="8201" max="8201" width="1.7265625" style="132" customWidth="1"/>
    <col min="8202" max="8445" width="9" style="132"/>
    <col min="8446" max="8446" width="12.26953125" style="132" customWidth="1"/>
    <col min="8447" max="8447" width="1.36328125" style="132" customWidth="1"/>
    <col min="8448" max="8450" width="5.90625" style="132" customWidth="1"/>
    <col min="8451" max="8451" width="57.90625" style="132" customWidth="1"/>
    <col min="8452" max="8452" width="13.6328125" style="132" customWidth="1"/>
    <col min="8453" max="8455" width="9" style="132"/>
    <col min="8456" max="8456" width="12.90625" style="132" customWidth="1"/>
    <col min="8457" max="8457" width="1.7265625" style="132" customWidth="1"/>
    <col min="8458" max="8701" width="9" style="132"/>
    <col min="8702" max="8702" width="12.26953125" style="132" customWidth="1"/>
    <col min="8703" max="8703" width="1.36328125" style="132" customWidth="1"/>
    <col min="8704" max="8706" width="5.90625" style="132" customWidth="1"/>
    <col min="8707" max="8707" width="57.90625" style="132" customWidth="1"/>
    <col min="8708" max="8708" width="13.6328125" style="132" customWidth="1"/>
    <col min="8709" max="8711" width="9" style="132"/>
    <col min="8712" max="8712" width="12.90625" style="132" customWidth="1"/>
    <col min="8713" max="8713" width="1.7265625" style="132" customWidth="1"/>
    <col min="8714" max="8957" width="9" style="132"/>
    <col min="8958" max="8958" width="12.26953125" style="132" customWidth="1"/>
    <col min="8959" max="8959" width="1.36328125" style="132" customWidth="1"/>
    <col min="8960" max="8962" width="5.90625" style="132" customWidth="1"/>
    <col min="8963" max="8963" width="57.90625" style="132" customWidth="1"/>
    <col min="8964" max="8964" width="13.6328125" style="132" customWidth="1"/>
    <col min="8965" max="8967" width="9" style="132"/>
    <col min="8968" max="8968" width="12.90625" style="132" customWidth="1"/>
    <col min="8969" max="8969" width="1.7265625" style="132" customWidth="1"/>
    <col min="8970" max="9213" width="9" style="132"/>
    <col min="9214" max="9214" width="12.26953125" style="132" customWidth="1"/>
    <col min="9215" max="9215" width="1.36328125" style="132" customWidth="1"/>
    <col min="9216" max="9218" width="5.90625" style="132" customWidth="1"/>
    <col min="9219" max="9219" width="57.90625" style="132" customWidth="1"/>
    <col min="9220" max="9220" width="13.6328125" style="132" customWidth="1"/>
    <col min="9221" max="9223" width="9" style="132"/>
    <col min="9224" max="9224" width="12.90625" style="132" customWidth="1"/>
    <col min="9225" max="9225" width="1.7265625" style="132" customWidth="1"/>
    <col min="9226" max="9469" width="9" style="132"/>
    <col min="9470" max="9470" width="12.26953125" style="132" customWidth="1"/>
    <col min="9471" max="9471" width="1.36328125" style="132" customWidth="1"/>
    <col min="9472" max="9474" width="5.90625" style="132" customWidth="1"/>
    <col min="9475" max="9475" width="57.90625" style="132" customWidth="1"/>
    <col min="9476" max="9476" width="13.6328125" style="132" customWidth="1"/>
    <col min="9477" max="9479" width="9" style="132"/>
    <col min="9480" max="9480" width="12.90625" style="132" customWidth="1"/>
    <col min="9481" max="9481" width="1.7265625" style="132" customWidth="1"/>
    <col min="9482" max="9725" width="9" style="132"/>
    <col min="9726" max="9726" width="12.26953125" style="132" customWidth="1"/>
    <col min="9727" max="9727" width="1.36328125" style="132" customWidth="1"/>
    <col min="9728" max="9730" width="5.90625" style="132" customWidth="1"/>
    <col min="9731" max="9731" width="57.90625" style="132" customWidth="1"/>
    <col min="9732" max="9732" width="13.6328125" style="132" customWidth="1"/>
    <col min="9733" max="9735" width="9" style="132"/>
    <col min="9736" max="9736" width="12.90625" style="132" customWidth="1"/>
    <col min="9737" max="9737" width="1.7265625" style="132" customWidth="1"/>
    <col min="9738" max="9981" width="9" style="132"/>
    <col min="9982" max="9982" width="12.26953125" style="132" customWidth="1"/>
    <col min="9983" max="9983" width="1.36328125" style="132" customWidth="1"/>
    <col min="9984" max="9986" width="5.90625" style="132" customWidth="1"/>
    <col min="9987" max="9987" width="57.90625" style="132" customWidth="1"/>
    <col min="9988" max="9988" width="13.6328125" style="132" customWidth="1"/>
    <col min="9989" max="9991" width="9" style="132"/>
    <col min="9992" max="9992" width="12.90625" style="132" customWidth="1"/>
    <col min="9993" max="9993" width="1.7265625" style="132" customWidth="1"/>
    <col min="9994" max="10237" width="9" style="132"/>
    <col min="10238" max="10238" width="12.26953125" style="132" customWidth="1"/>
    <col min="10239" max="10239" width="1.36328125" style="132" customWidth="1"/>
    <col min="10240" max="10242" width="5.90625" style="132" customWidth="1"/>
    <col min="10243" max="10243" width="57.90625" style="132" customWidth="1"/>
    <col min="10244" max="10244" width="13.6328125" style="132" customWidth="1"/>
    <col min="10245" max="10247" width="9" style="132"/>
    <col min="10248" max="10248" width="12.90625" style="132" customWidth="1"/>
    <col min="10249" max="10249" width="1.7265625" style="132" customWidth="1"/>
    <col min="10250" max="10493" width="9" style="132"/>
    <col min="10494" max="10494" width="12.26953125" style="132" customWidth="1"/>
    <col min="10495" max="10495" width="1.36328125" style="132" customWidth="1"/>
    <col min="10496" max="10498" width="5.90625" style="132" customWidth="1"/>
    <col min="10499" max="10499" width="57.90625" style="132" customWidth="1"/>
    <col min="10500" max="10500" width="13.6328125" style="132" customWidth="1"/>
    <col min="10501" max="10503" width="9" style="132"/>
    <col min="10504" max="10504" width="12.90625" style="132" customWidth="1"/>
    <col min="10505" max="10505" width="1.7265625" style="132" customWidth="1"/>
    <col min="10506" max="10749" width="9" style="132"/>
    <col min="10750" max="10750" width="12.26953125" style="132" customWidth="1"/>
    <col min="10751" max="10751" width="1.36328125" style="132" customWidth="1"/>
    <col min="10752" max="10754" width="5.90625" style="132" customWidth="1"/>
    <col min="10755" max="10755" width="57.90625" style="132" customWidth="1"/>
    <col min="10756" max="10756" width="13.6328125" style="132" customWidth="1"/>
    <col min="10757" max="10759" width="9" style="132"/>
    <col min="10760" max="10760" width="12.90625" style="132" customWidth="1"/>
    <col min="10761" max="10761" width="1.7265625" style="132" customWidth="1"/>
    <col min="10762" max="11005" width="9" style="132"/>
    <col min="11006" max="11006" width="12.26953125" style="132" customWidth="1"/>
    <col min="11007" max="11007" width="1.36328125" style="132" customWidth="1"/>
    <col min="11008" max="11010" width="5.90625" style="132" customWidth="1"/>
    <col min="11011" max="11011" width="57.90625" style="132" customWidth="1"/>
    <col min="11012" max="11012" width="13.6328125" style="132" customWidth="1"/>
    <col min="11013" max="11015" width="9" style="132"/>
    <col min="11016" max="11016" width="12.90625" style="132" customWidth="1"/>
    <col min="11017" max="11017" width="1.7265625" style="132" customWidth="1"/>
    <col min="11018" max="11261" width="9" style="132"/>
    <col min="11262" max="11262" width="12.26953125" style="132" customWidth="1"/>
    <col min="11263" max="11263" width="1.36328125" style="132" customWidth="1"/>
    <col min="11264" max="11266" width="5.90625" style="132" customWidth="1"/>
    <col min="11267" max="11267" width="57.90625" style="132" customWidth="1"/>
    <col min="11268" max="11268" width="13.6328125" style="132" customWidth="1"/>
    <col min="11269" max="11271" width="9" style="132"/>
    <col min="11272" max="11272" width="12.90625" style="132" customWidth="1"/>
    <col min="11273" max="11273" width="1.7265625" style="132" customWidth="1"/>
    <col min="11274" max="11517" width="9" style="132"/>
    <col min="11518" max="11518" width="12.26953125" style="132" customWidth="1"/>
    <col min="11519" max="11519" width="1.36328125" style="132" customWidth="1"/>
    <col min="11520" max="11522" width="5.90625" style="132" customWidth="1"/>
    <col min="11523" max="11523" width="57.90625" style="132" customWidth="1"/>
    <col min="11524" max="11524" width="13.6328125" style="132" customWidth="1"/>
    <col min="11525" max="11527" width="9" style="132"/>
    <col min="11528" max="11528" width="12.90625" style="132" customWidth="1"/>
    <col min="11529" max="11529" width="1.7265625" style="132" customWidth="1"/>
    <col min="11530" max="11773" width="9" style="132"/>
    <col min="11774" max="11774" width="12.26953125" style="132" customWidth="1"/>
    <col min="11775" max="11775" width="1.36328125" style="132" customWidth="1"/>
    <col min="11776" max="11778" width="5.90625" style="132" customWidth="1"/>
    <col min="11779" max="11779" width="57.90625" style="132" customWidth="1"/>
    <col min="11780" max="11780" width="13.6328125" style="132" customWidth="1"/>
    <col min="11781" max="11783" width="9" style="132"/>
    <col min="11784" max="11784" width="12.90625" style="132" customWidth="1"/>
    <col min="11785" max="11785" width="1.7265625" style="132" customWidth="1"/>
    <col min="11786" max="12029" width="9" style="132"/>
    <col min="12030" max="12030" width="12.26953125" style="132" customWidth="1"/>
    <col min="12031" max="12031" width="1.36328125" style="132" customWidth="1"/>
    <col min="12032" max="12034" width="5.90625" style="132" customWidth="1"/>
    <col min="12035" max="12035" width="57.90625" style="132" customWidth="1"/>
    <col min="12036" max="12036" width="13.6328125" style="132" customWidth="1"/>
    <col min="12037" max="12039" width="9" style="132"/>
    <col min="12040" max="12040" width="12.90625" style="132" customWidth="1"/>
    <col min="12041" max="12041" width="1.7265625" style="132" customWidth="1"/>
    <col min="12042" max="12285" width="9" style="132"/>
    <col min="12286" max="12286" width="12.26953125" style="132" customWidth="1"/>
    <col min="12287" max="12287" width="1.36328125" style="132" customWidth="1"/>
    <col min="12288" max="12290" width="5.90625" style="132" customWidth="1"/>
    <col min="12291" max="12291" width="57.90625" style="132" customWidth="1"/>
    <col min="12292" max="12292" width="13.6328125" style="132" customWidth="1"/>
    <col min="12293" max="12295" width="9" style="132"/>
    <col min="12296" max="12296" width="12.90625" style="132" customWidth="1"/>
    <col min="12297" max="12297" width="1.7265625" style="132" customWidth="1"/>
    <col min="12298" max="12541" width="9" style="132"/>
    <col min="12542" max="12542" width="12.26953125" style="132" customWidth="1"/>
    <col min="12543" max="12543" width="1.36328125" style="132" customWidth="1"/>
    <col min="12544" max="12546" width="5.90625" style="132" customWidth="1"/>
    <col min="12547" max="12547" width="57.90625" style="132" customWidth="1"/>
    <col min="12548" max="12548" width="13.6328125" style="132" customWidth="1"/>
    <col min="12549" max="12551" width="9" style="132"/>
    <col min="12552" max="12552" width="12.90625" style="132" customWidth="1"/>
    <col min="12553" max="12553" width="1.7265625" style="132" customWidth="1"/>
    <col min="12554" max="12797" width="9" style="132"/>
    <col min="12798" max="12798" width="12.26953125" style="132" customWidth="1"/>
    <col min="12799" max="12799" width="1.36328125" style="132" customWidth="1"/>
    <col min="12800" max="12802" width="5.90625" style="132" customWidth="1"/>
    <col min="12803" max="12803" width="57.90625" style="132" customWidth="1"/>
    <col min="12804" max="12804" width="13.6328125" style="132" customWidth="1"/>
    <col min="12805" max="12807" width="9" style="132"/>
    <col min="12808" max="12808" width="12.90625" style="132" customWidth="1"/>
    <col min="12809" max="12809" width="1.7265625" style="132" customWidth="1"/>
    <col min="12810" max="13053" width="9" style="132"/>
    <col min="13054" max="13054" width="12.26953125" style="132" customWidth="1"/>
    <col min="13055" max="13055" width="1.36328125" style="132" customWidth="1"/>
    <col min="13056" max="13058" width="5.90625" style="132" customWidth="1"/>
    <col min="13059" max="13059" width="57.90625" style="132" customWidth="1"/>
    <col min="13060" max="13060" width="13.6328125" style="132" customWidth="1"/>
    <col min="13061" max="13063" width="9" style="132"/>
    <col min="13064" max="13064" width="12.90625" style="132" customWidth="1"/>
    <col min="13065" max="13065" width="1.7265625" style="132" customWidth="1"/>
    <col min="13066" max="13309" width="9" style="132"/>
    <col min="13310" max="13310" width="12.26953125" style="132" customWidth="1"/>
    <col min="13311" max="13311" width="1.36328125" style="132" customWidth="1"/>
    <col min="13312" max="13314" width="5.90625" style="132" customWidth="1"/>
    <col min="13315" max="13315" width="57.90625" style="132" customWidth="1"/>
    <col min="13316" max="13316" width="13.6328125" style="132" customWidth="1"/>
    <col min="13317" max="13319" width="9" style="132"/>
    <col min="13320" max="13320" width="12.90625" style="132" customWidth="1"/>
    <col min="13321" max="13321" width="1.7265625" style="132" customWidth="1"/>
    <col min="13322" max="13565" width="9" style="132"/>
    <col min="13566" max="13566" width="12.26953125" style="132" customWidth="1"/>
    <col min="13567" max="13567" width="1.36328125" style="132" customWidth="1"/>
    <col min="13568" max="13570" width="5.90625" style="132" customWidth="1"/>
    <col min="13571" max="13571" width="57.90625" style="132" customWidth="1"/>
    <col min="13572" max="13572" width="13.6328125" style="132" customWidth="1"/>
    <col min="13573" max="13575" width="9" style="132"/>
    <col min="13576" max="13576" width="12.90625" style="132" customWidth="1"/>
    <col min="13577" max="13577" width="1.7265625" style="132" customWidth="1"/>
    <col min="13578" max="13821" width="9" style="132"/>
    <col min="13822" max="13822" width="12.26953125" style="132" customWidth="1"/>
    <col min="13823" max="13823" width="1.36328125" style="132" customWidth="1"/>
    <col min="13824" max="13826" width="5.90625" style="132" customWidth="1"/>
    <col min="13827" max="13827" width="57.90625" style="132" customWidth="1"/>
    <col min="13828" max="13828" width="13.6328125" style="132" customWidth="1"/>
    <col min="13829" max="13831" width="9" style="132"/>
    <col min="13832" max="13832" width="12.90625" style="132" customWidth="1"/>
    <col min="13833" max="13833" width="1.7265625" style="132" customWidth="1"/>
    <col min="13834" max="14077" width="9" style="132"/>
    <col min="14078" max="14078" width="12.26953125" style="132" customWidth="1"/>
    <col min="14079" max="14079" width="1.36328125" style="132" customWidth="1"/>
    <col min="14080" max="14082" width="5.90625" style="132" customWidth="1"/>
    <col min="14083" max="14083" width="57.90625" style="132" customWidth="1"/>
    <col min="14084" max="14084" width="13.6328125" style="132" customWidth="1"/>
    <col min="14085" max="14087" width="9" style="132"/>
    <col min="14088" max="14088" width="12.90625" style="132" customWidth="1"/>
    <col min="14089" max="14089" width="1.7265625" style="132" customWidth="1"/>
    <col min="14090" max="14333" width="9" style="132"/>
    <col min="14334" max="14334" width="12.26953125" style="132" customWidth="1"/>
    <col min="14335" max="14335" width="1.36328125" style="132" customWidth="1"/>
    <col min="14336" max="14338" width="5.90625" style="132" customWidth="1"/>
    <col min="14339" max="14339" width="57.90625" style="132" customWidth="1"/>
    <col min="14340" max="14340" width="13.6328125" style="132" customWidth="1"/>
    <col min="14341" max="14343" width="9" style="132"/>
    <col min="14344" max="14344" width="12.90625" style="132" customWidth="1"/>
    <col min="14345" max="14345" width="1.7265625" style="132" customWidth="1"/>
    <col min="14346" max="14589" width="9" style="132"/>
    <col min="14590" max="14590" width="12.26953125" style="132" customWidth="1"/>
    <col min="14591" max="14591" width="1.36328125" style="132" customWidth="1"/>
    <col min="14592" max="14594" width="5.90625" style="132" customWidth="1"/>
    <col min="14595" max="14595" width="57.90625" style="132" customWidth="1"/>
    <col min="14596" max="14596" width="13.6328125" style="132" customWidth="1"/>
    <col min="14597" max="14599" width="9" style="132"/>
    <col min="14600" max="14600" width="12.90625" style="132" customWidth="1"/>
    <col min="14601" max="14601" width="1.7265625" style="132" customWidth="1"/>
    <col min="14602" max="14845" width="9" style="132"/>
    <col min="14846" max="14846" width="12.26953125" style="132" customWidth="1"/>
    <col min="14847" max="14847" width="1.36328125" style="132" customWidth="1"/>
    <col min="14848" max="14850" width="5.90625" style="132" customWidth="1"/>
    <col min="14851" max="14851" width="57.90625" style="132" customWidth="1"/>
    <col min="14852" max="14852" width="13.6328125" style="132" customWidth="1"/>
    <col min="14853" max="14855" width="9" style="132"/>
    <col min="14856" max="14856" width="12.90625" style="132" customWidth="1"/>
    <col min="14857" max="14857" width="1.7265625" style="132" customWidth="1"/>
    <col min="14858" max="15101" width="9" style="132"/>
    <col min="15102" max="15102" width="12.26953125" style="132" customWidth="1"/>
    <col min="15103" max="15103" width="1.36328125" style="132" customWidth="1"/>
    <col min="15104" max="15106" width="5.90625" style="132" customWidth="1"/>
    <col min="15107" max="15107" width="57.90625" style="132" customWidth="1"/>
    <col min="15108" max="15108" width="13.6328125" style="132" customWidth="1"/>
    <col min="15109" max="15111" width="9" style="132"/>
    <col min="15112" max="15112" width="12.90625" style="132" customWidth="1"/>
    <col min="15113" max="15113" width="1.7265625" style="132" customWidth="1"/>
    <col min="15114" max="15357" width="9" style="132"/>
    <col min="15358" max="15358" width="12.26953125" style="132" customWidth="1"/>
    <col min="15359" max="15359" width="1.36328125" style="132" customWidth="1"/>
    <col min="15360" max="15362" width="5.90625" style="132" customWidth="1"/>
    <col min="15363" max="15363" width="57.90625" style="132" customWidth="1"/>
    <col min="15364" max="15364" width="13.6328125" style="132" customWidth="1"/>
    <col min="15365" max="15367" width="9" style="132"/>
    <col min="15368" max="15368" width="12.90625" style="132" customWidth="1"/>
    <col min="15369" max="15369" width="1.7265625" style="132" customWidth="1"/>
    <col min="15370" max="15613" width="9" style="132"/>
    <col min="15614" max="15614" width="12.26953125" style="132" customWidth="1"/>
    <col min="15615" max="15615" width="1.36328125" style="132" customWidth="1"/>
    <col min="15616" max="15618" width="5.90625" style="132" customWidth="1"/>
    <col min="15619" max="15619" width="57.90625" style="132" customWidth="1"/>
    <col min="15620" max="15620" width="13.6328125" style="132" customWidth="1"/>
    <col min="15621" max="15623" width="9" style="132"/>
    <col min="15624" max="15624" width="12.90625" style="132" customWidth="1"/>
    <col min="15625" max="15625" width="1.7265625" style="132" customWidth="1"/>
    <col min="15626" max="15869" width="9" style="132"/>
    <col min="15870" max="15870" width="12.26953125" style="132" customWidth="1"/>
    <col min="15871" max="15871" width="1.36328125" style="132" customWidth="1"/>
    <col min="15872" max="15874" width="5.90625" style="132" customWidth="1"/>
    <col min="15875" max="15875" width="57.90625" style="132" customWidth="1"/>
    <col min="15876" max="15876" width="13.6328125" style="132" customWidth="1"/>
    <col min="15877" max="15879" width="9" style="132"/>
    <col min="15880" max="15880" width="12.90625" style="132" customWidth="1"/>
    <col min="15881" max="15881" width="1.7265625" style="132" customWidth="1"/>
    <col min="15882" max="16125" width="9" style="132"/>
    <col min="16126" max="16126" width="12.26953125" style="132" customWidth="1"/>
    <col min="16127" max="16127" width="1.36328125" style="132" customWidth="1"/>
    <col min="16128" max="16130" width="5.90625" style="132" customWidth="1"/>
    <col min="16131" max="16131" width="57.90625" style="132" customWidth="1"/>
    <col min="16132" max="16132" width="13.6328125" style="132" customWidth="1"/>
    <col min="16133" max="16135" width="9" style="132"/>
    <col min="16136" max="16136" width="12.90625" style="132" customWidth="1"/>
    <col min="16137" max="16137" width="1.7265625" style="132" customWidth="1"/>
    <col min="16138" max="16384" width="9" style="132"/>
  </cols>
  <sheetData>
    <row r="1" spans="1:12" ht="200" customHeight="1">
      <c r="A1" s="139"/>
      <c r="B1" s="139"/>
      <c r="C1" s="139"/>
      <c r="D1" s="139"/>
      <c r="E1" s="139"/>
      <c r="F1" s="139"/>
      <c r="G1" s="139"/>
      <c r="H1" s="139"/>
      <c r="I1" s="139"/>
      <c r="J1" s="139"/>
      <c r="K1" s="139"/>
      <c r="L1" s="139"/>
    </row>
    <row r="2" spans="1:12">
      <c r="A2" s="19"/>
      <c r="B2" s="19"/>
      <c r="C2" s="19"/>
      <c r="D2" s="19"/>
      <c r="E2" s="19"/>
      <c r="F2" s="19"/>
      <c r="G2" s="19"/>
      <c r="H2" s="19"/>
      <c r="I2" s="19"/>
      <c r="J2" s="139"/>
      <c r="K2" s="139"/>
      <c r="L2" s="139"/>
    </row>
    <row r="3" spans="1:12">
      <c r="A3" s="36"/>
      <c r="B3" s="36"/>
      <c r="C3" s="36"/>
      <c r="D3" s="19"/>
      <c r="E3" s="19"/>
      <c r="F3" s="19"/>
      <c r="G3" s="19"/>
      <c r="H3" s="1085" t="s">
        <v>249</v>
      </c>
      <c r="I3" s="1085"/>
      <c r="J3" s="139"/>
      <c r="K3" s="139"/>
      <c r="L3" s="139"/>
    </row>
    <row r="4" spans="1:12" ht="6.75" customHeight="1" thickBot="1">
      <c r="A4" s="36"/>
      <c r="B4" s="36"/>
      <c r="C4" s="36"/>
      <c r="D4" s="19"/>
      <c r="E4" s="19"/>
      <c r="F4" s="19"/>
      <c r="G4" s="19"/>
      <c r="H4" s="1086"/>
      <c r="I4" s="1086"/>
      <c r="J4" s="139"/>
      <c r="K4" s="139"/>
      <c r="L4" s="139"/>
    </row>
    <row r="5" spans="1:12" s="104" customFormat="1" ht="21.75" customHeight="1" thickTop="1">
      <c r="A5" s="1087" t="s">
        <v>88</v>
      </c>
      <c r="B5" s="1088"/>
      <c r="C5" s="1088"/>
      <c r="D5" s="1088"/>
      <c r="E5" s="1088"/>
      <c r="F5" s="1088"/>
      <c r="G5" s="1088"/>
      <c r="H5" s="1088"/>
      <c r="I5" s="1089"/>
      <c r="J5" s="140"/>
      <c r="K5" s="140"/>
      <c r="L5" s="140"/>
    </row>
    <row r="6" spans="1:12" s="104" customFormat="1" ht="21" customHeight="1">
      <c r="A6" s="244" t="s">
        <v>56</v>
      </c>
      <c r="B6" s="245"/>
      <c r="C6" s="245"/>
      <c r="D6" s="246" t="str">
        <f>IF('コース案内(表)'!$J4="","",'コース案内(表)'!$J4)</f>
        <v/>
      </c>
      <c r="E6" s="1092" t="s">
        <v>143</v>
      </c>
      <c r="F6" s="1092"/>
      <c r="G6" s="298" t="str">
        <f>IF(受理番号="",元号コード,元号コード&amp;受理番号)</f>
        <v>5-</v>
      </c>
      <c r="H6" s="299"/>
      <c r="I6" s="300"/>
      <c r="J6" s="140"/>
      <c r="K6" s="140"/>
      <c r="L6" s="140"/>
    </row>
    <row r="7" spans="1:12" s="104" customFormat="1" ht="21" customHeight="1" thickBot="1">
      <c r="A7" s="250" t="s">
        <v>110</v>
      </c>
      <c r="B7" s="251"/>
      <c r="C7" s="251"/>
      <c r="D7" s="252" t="str">
        <f>IF('コース案内(表)'!$A3="","",'コース案内(表)'!$A3)</f>
        <v/>
      </c>
      <c r="E7" s="251"/>
      <c r="F7" s="251"/>
      <c r="G7" s="251"/>
      <c r="H7" s="251"/>
      <c r="I7" s="253"/>
      <c r="J7" s="140"/>
      <c r="K7" s="140"/>
      <c r="L7" s="140"/>
    </row>
    <row r="8" spans="1:12" s="104" customFormat="1" ht="9.15" customHeight="1" thickTop="1" thickBot="1">
      <c r="A8" s="301"/>
      <c r="B8" s="267"/>
      <c r="C8" s="267"/>
      <c r="D8" s="267"/>
      <c r="E8" s="302"/>
      <c r="F8" s="267"/>
      <c r="G8" s="301"/>
      <c r="H8" s="301"/>
      <c r="I8" s="267"/>
      <c r="J8" s="140"/>
      <c r="K8" s="140"/>
      <c r="L8" s="140"/>
    </row>
    <row r="9" spans="1:12" s="104" customFormat="1" ht="33" customHeight="1" thickBot="1">
      <c r="A9" s="303" t="s">
        <v>57</v>
      </c>
      <c r="B9" s="304" t="s">
        <v>58</v>
      </c>
      <c r="C9" s="305" t="s">
        <v>59</v>
      </c>
      <c r="D9" s="1090" t="s">
        <v>60</v>
      </c>
      <c r="E9" s="1090"/>
      <c r="F9" s="1090"/>
      <c r="G9" s="1090"/>
      <c r="H9" s="1090"/>
      <c r="I9" s="1091"/>
      <c r="J9" s="140"/>
      <c r="K9" s="140"/>
      <c r="L9" s="140"/>
    </row>
    <row r="10" spans="1:12" ht="21" customHeight="1" thickBot="1">
      <c r="A10" s="1050" t="s">
        <v>154</v>
      </c>
      <c r="B10" s="1050"/>
      <c r="C10" s="1050"/>
      <c r="D10" s="1050"/>
      <c r="E10" s="1050"/>
      <c r="F10" s="1050"/>
      <c r="G10" s="1050"/>
      <c r="H10" s="1050"/>
      <c r="I10" s="1050"/>
      <c r="J10" s="139"/>
      <c r="K10" s="139"/>
      <c r="L10" s="139"/>
    </row>
    <row r="11" spans="1:12" ht="23" customHeight="1" thickTop="1">
      <c r="A11" s="141"/>
      <c r="B11" s="142"/>
      <c r="C11" s="143"/>
      <c r="D11" s="1093" t="s">
        <v>189</v>
      </c>
      <c r="E11" s="1094"/>
      <c r="F11" s="1094"/>
      <c r="G11" s="1094"/>
      <c r="H11" s="1094"/>
      <c r="I11" s="1095"/>
      <c r="J11" s="139"/>
      <c r="K11" s="139"/>
      <c r="L11" s="139"/>
    </row>
    <row r="12" spans="1:12" ht="23" customHeight="1">
      <c r="A12" s="144"/>
      <c r="B12" s="100"/>
      <c r="C12" s="101"/>
      <c r="D12" s="134" t="s">
        <v>142</v>
      </c>
      <c r="E12" s="30"/>
      <c r="F12" s="1054" t="s">
        <v>186</v>
      </c>
      <c r="G12" s="1054"/>
      <c r="H12" s="1054"/>
      <c r="I12" s="1055"/>
      <c r="J12" s="139"/>
      <c r="K12" s="139"/>
      <c r="L12" s="139"/>
    </row>
    <row r="13" spans="1:12" ht="23" customHeight="1">
      <c r="A13" s="144"/>
      <c r="B13" s="100"/>
      <c r="C13" s="101"/>
      <c r="D13" s="134" t="s">
        <v>138</v>
      </c>
      <c r="E13" s="30"/>
      <c r="F13" s="1054" t="s">
        <v>63</v>
      </c>
      <c r="G13" s="1054"/>
      <c r="H13" s="1054"/>
      <c r="I13" s="1055"/>
      <c r="J13" s="139"/>
      <c r="K13" s="139"/>
      <c r="L13" s="139"/>
    </row>
    <row r="14" spans="1:12" ht="23" customHeight="1">
      <c r="A14" s="144"/>
      <c r="B14" s="100"/>
      <c r="C14" s="101"/>
      <c r="D14" s="134" t="s">
        <v>109</v>
      </c>
      <c r="E14" s="30"/>
      <c r="F14" s="1056"/>
      <c r="G14" s="1056"/>
      <c r="H14" s="1056"/>
      <c r="I14" s="1057"/>
      <c r="J14" s="139"/>
      <c r="K14" s="139"/>
      <c r="L14" s="139"/>
    </row>
    <row r="15" spans="1:12" ht="23" customHeight="1">
      <c r="A15" s="145"/>
      <c r="B15" s="103"/>
      <c r="C15" s="104"/>
      <c r="D15" s="136" t="s">
        <v>185</v>
      </c>
      <c r="E15" s="19"/>
      <c r="F15" s="1077" t="s">
        <v>186</v>
      </c>
      <c r="G15" s="1077"/>
      <c r="H15" s="1077"/>
      <c r="I15" s="1078"/>
      <c r="J15" s="139"/>
      <c r="K15" s="139"/>
      <c r="L15" s="139"/>
    </row>
    <row r="16" spans="1:12" ht="23" customHeight="1">
      <c r="A16" s="145"/>
      <c r="B16" s="103"/>
      <c r="C16" s="104"/>
      <c r="D16" s="136" t="s">
        <v>187</v>
      </c>
      <c r="E16" s="19"/>
      <c r="F16" s="1077" t="s">
        <v>63</v>
      </c>
      <c r="G16" s="1077"/>
      <c r="H16" s="1077"/>
      <c r="I16" s="1078"/>
      <c r="J16" s="139"/>
      <c r="K16" s="139"/>
      <c r="L16" s="139"/>
    </row>
    <row r="17" spans="1:12" ht="23" customHeight="1">
      <c r="A17" s="145"/>
      <c r="B17" s="103"/>
      <c r="C17" s="104"/>
      <c r="D17" s="136" t="s">
        <v>89</v>
      </c>
      <c r="E17" s="19"/>
      <c r="F17" s="31"/>
      <c r="G17" s="19"/>
      <c r="H17" s="19"/>
      <c r="I17" s="32"/>
      <c r="J17" s="139"/>
      <c r="K17" s="139"/>
      <c r="L17" s="139"/>
    </row>
    <row r="18" spans="1:12" ht="18" customHeight="1">
      <c r="A18" s="145"/>
      <c r="B18" s="103"/>
      <c r="C18" s="104"/>
      <c r="D18" s="12" t="s">
        <v>172</v>
      </c>
      <c r="E18" s="19"/>
      <c r="F18" s="31"/>
      <c r="G18" s="19"/>
      <c r="H18" s="19"/>
      <c r="I18" s="32"/>
      <c r="J18" s="139"/>
      <c r="K18" s="139"/>
      <c r="L18" s="139"/>
    </row>
    <row r="19" spans="1:12" ht="18" customHeight="1">
      <c r="A19" s="145"/>
      <c r="B19" s="103"/>
      <c r="C19" s="104"/>
      <c r="D19" s="12" t="s">
        <v>173</v>
      </c>
      <c r="E19" s="19"/>
      <c r="F19" s="31"/>
      <c r="G19" s="19"/>
      <c r="H19" s="19"/>
      <c r="I19" s="32"/>
      <c r="J19" s="139"/>
      <c r="K19" s="139"/>
      <c r="L19" s="139"/>
    </row>
    <row r="20" spans="1:12" ht="23" customHeight="1">
      <c r="A20" s="145"/>
      <c r="B20" s="103"/>
      <c r="C20" s="104"/>
      <c r="D20" s="136" t="s">
        <v>90</v>
      </c>
      <c r="E20" s="33"/>
      <c r="F20" s="31"/>
      <c r="G20" s="19"/>
      <c r="H20" s="19"/>
      <c r="I20" s="32"/>
      <c r="J20" s="139"/>
      <c r="K20" s="139"/>
      <c r="L20" s="139"/>
    </row>
    <row r="21" spans="1:12" ht="18" customHeight="1">
      <c r="A21" s="145"/>
      <c r="B21" s="103"/>
      <c r="C21" s="104"/>
      <c r="D21" s="136" t="s">
        <v>175</v>
      </c>
      <c r="E21" s="33"/>
      <c r="F21" s="31"/>
      <c r="G21" s="19"/>
      <c r="H21" s="19"/>
      <c r="I21" s="32"/>
      <c r="J21" s="139"/>
      <c r="K21" s="139"/>
      <c r="L21" s="139"/>
    </row>
    <row r="22" spans="1:12" ht="18" customHeight="1">
      <c r="A22" s="145"/>
      <c r="B22" s="103"/>
      <c r="C22" s="104"/>
      <c r="D22" s="136" t="s">
        <v>174</v>
      </c>
      <c r="E22" s="33"/>
      <c r="F22" s="31"/>
      <c r="G22" s="19"/>
      <c r="H22" s="19"/>
      <c r="I22" s="32"/>
      <c r="J22" s="139"/>
      <c r="K22" s="139"/>
      <c r="L22" s="139"/>
    </row>
    <row r="23" spans="1:12" ht="23" customHeight="1">
      <c r="A23" s="144"/>
      <c r="B23" s="100"/>
      <c r="C23" s="101"/>
      <c r="D23" s="134" t="s">
        <v>108</v>
      </c>
      <c r="E23" s="30"/>
      <c r="F23" s="34" t="s">
        <v>63</v>
      </c>
      <c r="G23" s="30"/>
      <c r="H23" s="30"/>
      <c r="I23" s="35"/>
      <c r="J23" s="139"/>
      <c r="K23" s="139"/>
      <c r="L23" s="139"/>
    </row>
    <row r="24" spans="1:12" ht="23" customHeight="1">
      <c r="A24" s="145"/>
      <c r="B24" s="103"/>
      <c r="C24" s="104"/>
      <c r="D24" s="20" t="s">
        <v>64</v>
      </c>
      <c r="E24" s="19"/>
      <c r="F24" s="36"/>
      <c r="G24" s="19"/>
      <c r="H24" s="19"/>
      <c r="I24" s="32"/>
      <c r="J24" s="139"/>
      <c r="K24" s="139"/>
      <c r="L24" s="139"/>
    </row>
    <row r="25" spans="1:12" ht="18" customHeight="1">
      <c r="A25" s="145"/>
      <c r="B25" s="103"/>
      <c r="C25" s="104"/>
      <c r="D25" s="20" t="s">
        <v>181</v>
      </c>
      <c r="E25" s="19"/>
      <c r="F25" s="36"/>
      <c r="G25" s="19"/>
      <c r="H25" s="19"/>
      <c r="I25" s="32"/>
      <c r="J25" s="139"/>
      <c r="K25" s="139"/>
      <c r="L25" s="139"/>
    </row>
    <row r="26" spans="1:12" ht="18" customHeight="1">
      <c r="A26" s="145"/>
      <c r="B26" s="103"/>
      <c r="C26" s="104"/>
      <c r="D26" s="20" t="s">
        <v>182</v>
      </c>
      <c r="E26" s="19"/>
      <c r="F26" s="36"/>
      <c r="G26" s="19"/>
      <c r="H26" s="19"/>
      <c r="I26" s="32"/>
      <c r="J26" s="139"/>
      <c r="K26" s="139"/>
      <c r="L26" s="139"/>
    </row>
    <row r="27" spans="1:12" ht="23" customHeight="1">
      <c r="A27" s="144"/>
      <c r="B27" s="100"/>
      <c r="C27" s="101"/>
      <c r="D27" s="1062" t="s">
        <v>227</v>
      </c>
      <c r="E27" s="1063"/>
      <c r="F27" s="34" t="s">
        <v>107</v>
      </c>
      <c r="G27" s="30"/>
      <c r="H27" s="30"/>
      <c r="I27" s="35"/>
      <c r="J27" s="139"/>
      <c r="K27" s="139"/>
      <c r="L27" s="139"/>
    </row>
    <row r="28" spans="1:12" ht="23" customHeight="1">
      <c r="A28" s="146"/>
      <c r="B28" s="92"/>
      <c r="C28" s="93"/>
      <c r="D28" s="22" t="s">
        <v>214</v>
      </c>
      <c r="E28" s="38"/>
      <c r="F28" s="39"/>
      <c r="G28" s="40"/>
      <c r="H28" s="40"/>
      <c r="I28" s="41"/>
      <c r="J28" s="139"/>
      <c r="K28" s="139"/>
      <c r="L28" s="139"/>
    </row>
    <row r="29" spans="1:12" ht="23" customHeight="1">
      <c r="A29" s="144"/>
      <c r="B29" s="100"/>
      <c r="C29" s="147"/>
      <c r="D29" s="11" t="s">
        <v>157</v>
      </c>
      <c r="E29" s="30"/>
      <c r="F29" s="42" t="s">
        <v>230</v>
      </c>
      <c r="G29" s="30"/>
      <c r="H29" s="30"/>
      <c r="I29" s="35"/>
      <c r="J29" s="139"/>
      <c r="K29" s="139"/>
      <c r="L29" s="139"/>
    </row>
    <row r="30" spans="1:12" ht="23" customHeight="1">
      <c r="A30" s="145"/>
      <c r="B30" s="103"/>
      <c r="C30" s="104"/>
      <c r="D30" s="136" t="s">
        <v>191</v>
      </c>
      <c r="E30" s="19"/>
      <c r="F30" s="31" t="s">
        <v>17</v>
      </c>
      <c r="G30" s="19"/>
      <c r="H30" s="19"/>
      <c r="I30" s="32"/>
      <c r="J30" s="139"/>
      <c r="K30" s="139"/>
      <c r="L30" s="139"/>
    </row>
    <row r="31" spans="1:12" ht="23" customHeight="1">
      <c r="A31" s="145"/>
      <c r="B31" s="103"/>
      <c r="C31" s="104"/>
      <c r="D31" s="1064" t="s">
        <v>228</v>
      </c>
      <c r="E31" s="1065"/>
      <c r="F31" s="31"/>
      <c r="G31" s="19"/>
      <c r="H31" s="19"/>
      <c r="I31" s="32"/>
      <c r="J31" s="139"/>
      <c r="K31" s="139"/>
      <c r="L31" s="139"/>
    </row>
    <row r="32" spans="1:12" ht="23" customHeight="1">
      <c r="A32" s="145"/>
      <c r="B32" s="103"/>
      <c r="C32" s="104"/>
      <c r="D32" s="136" t="s">
        <v>246</v>
      </c>
      <c r="E32" s="19"/>
      <c r="F32" s="31"/>
      <c r="G32" s="19"/>
      <c r="H32" s="19"/>
      <c r="I32" s="32"/>
      <c r="J32" s="139"/>
      <c r="K32" s="139"/>
      <c r="L32" s="139"/>
    </row>
    <row r="33" spans="1:12" ht="23" customHeight="1">
      <c r="A33" s="145"/>
      <c r="B33" s="103"/>
      <c r="C33" s="104"/>
      <c r="D33" s="1071" t="s">
        <v>247</v>
      </c>
      <c r="E33" s="1072"/>
      <c r="F33" s="1072"/>
      <c r="G33" s="1072"/>
      <c r="H33" s="1072"/>
      <c r="I33" s="1073"/>
      <c r="J33" s="139"/>
      <c r="K33" s="139"/>
      <c r="L33" s="139"/>
    </row>
    <row r="34" spans="1:12" ht="23" customHeight="1">
      <c r="A34" s="145"/>
      <c r="B34" s="103"/>
      <c r="C34" s="104"/>
      <c r="D34" s="136" t="s">
        <v>221</v>
      </c>
      <c r="E34" s="19"/>
      <c r="F34" s="36"/>
      <c r="G34" s="19"/>
      <c r="H34" s="19"/>
      <c r="I34" s="32"/>
      <c r="J34" s="139"/>
      <c r="K34" s="139"/>
      <c r="L34" s="139"/>
    </row>
    <row r="35" spans="1:12" ht="23" customHeight="1">
      <c r="A35" s="145"/>
      <c r="B35" s="103"/>
      <c r="C35" s="104"/>
      <c r="D35" s="1074" t="s">
        <v>229</v>
      </c>
      <c r="E35" s="1075"/>
      <c r="F35" s="1075"/>
      <c r="G35" s="1075"/>
      <c r="H35" s="1075"/>
      <c r="I35" s="1076"/>
      <c r="J35" s="139"/>
      <c r="K35" s="139"/>
      <c r="L35" s="139"/>
    </row>
    <row r="36" spans="1:12" ht="23" customHeight="1">
      <c r="A36" s="144"/>
      <c r="B36" s="100"/>
      <c r="C36" s="101"/>
      <c r="D36" s="1070" t="s">
        <v>223</v>
      </c>
      <c r="E36" s="1056"/>
      <c r="F36" s="1056"/>
      <c r="G36" s="1056"/>
      <c r="H36" s="1056"/>
      <c r="I36" s="1057"/>
      <c r="J36" s="139"/>
      <c r="K36" s="139"/>
      <c r="L36" s="139"/>
    </row>
    <row r="37" spans="1:12" ht="20" customHeight="1">
      <c r="A37" s="148"/>
      <c r="B37" s="149"/>
      <c r="D37" s="43" t="s">
        <v>91</v>
      </c>
      <c r="E37" s="19"/>
      <c r="F37" s="44"/>
      <c r="G37" s="19"/>
      <c r="H37" s="19"/>
      <c r="I37" s="32"/>
      <c r="J37" s="139"/>
      <c r="K37" s="139"/>
      <c r="L37" s="139"/>
    </row>
    <row r="38" spans="1:12" ht="23" customHeight="1">
      <c r="A38" s="145"/>
      <c r="B38" s="103"/>
      <c r="C38" s="104"/>
      <c r="D38" s="136" t="s">
        <v>180</v>
      </c>
      <c r="E38" s="19"/>
      <c r="F38" s="44"/>
      <c r="G38" s="19"/>
      <c r="H38" s="19"/>
      <c r="I38" s="32"/>
      <c r="J38" s="139"/>
      <c r="K38" s="139"/>
      <c r="L38" s="139"/>
    </row>
    <row r="39" spans="1:12" ht="23" customHeight="1">
      <c r="A39" s="150"/>
      <c r="B39" s="151"/>
      <c r="C39" s="152"/>
      <c r="D39" s="1059" t="s">
        <v>218</v>
      </c>
      <c r="E39" s="1060"/>
      <c r="F39" s="1060"/>
      <c r="G39" s="1060"/>
      <c r="H39" s="1060"/>
      <c r="I39" s="1061"/>
      <c r="J39" s="139"/>
      <c r="K39" s="139"/>
      <c r="L39" s="139"/>
    </row>
    <row r="40" spans="1:12" ht="23" customHeight="1">
      <c r="A40" s="144"/>
      <c r="B40" s="100"/>
      <c r="C40" s="101"/>
      <c r="D40" s="1096" t="s">
        <v>220</v>
      </c>
      <c r="E40" s="1097"/>
      <c r="F40" s="1097"/>
      <c r="G40" s="1097"/>
      <c r="H40" s="1097"/>
      <c r="I40" s="1098"/>
      <c r="J40" s="139"/>
      <c r="K40" s="139"/>
      <c r="L40" s="139"/>
    </row>
    <row r="41" spans="1:12" ht="23" customHeight="1">
      <c r="A41" s="150"/>
      <c r="B41" s="151"/>
      <c r="C41" s="152"/>
      <c r="D41" s="1102" t="s">
        <v>219</v>
      </c>
      <c r="E41" s="1103"/>
      <c r="F41" s="1103"/>
      <c r="G41" s="1103"/>
      <c r="H41" s="1103"/>
      <c r="I41" s="1104"/>
      <c r="J41" s="139"/>
      <c r="K41" s="139"/>
      <c r="L41" s="139"/>
    </row>
    <row r="42" spans="1:12" ht="23" customHeight="1">
      <c r="A42" s="145"/>
      <c r="B42" s="103"/>
      <c r="C42" s="104"/>
      <c r="D42" s="37" t="s">
        <v>158</v>
      </c>
      <c r="E42" s="19"/>
      <c r="F42" s="44"/>
      <c r="G42" s="19"/>
      <c r="H42" s="19"/>
      <c r="I42" s="32"/>
      <c r="J42" s="139"/>
      <c r="K42" s="139"/>
      <c r="L42" s="139"/>
    </row>
    <row r="43" spans="1:12" ht="23" customHeight="1">
      <c r="A43" s="145"/>
      <c r="B43" s="103"/>
      <c r="C43" s="104"/>
      <c r="D43" s="136" t="s">
        <v>65</v>
      </c>
      <c r="E43" s="19"/>
      <c r="F43" s="19"/>
      <c r="G43" s="138" t="s">
        <v>66</v>
      </c>
      <c r="H43" s="19"/>
      <c r="I43" s="32"/>
      <c r="J43" s="139"/>
      <c r="K43" s="139"/>
      <c r="L43" s="139"/>
    </row>
    <row r="44" spans="1:12" ht="23" customHeight="1">
      <c r="A44" s="145"/>
      <c r="B44" s="103"/>
      <c r="C44" s="104"/>
      <c r="D44" s="1064" t="s">
        <v>224</v>
      </c>
      <c r="E44" s="1065"/>
      <c r="F44" s="1065"/>
      <c r="G44" s="138" t="s">
        <v>66</v>
      </c>
      <c r="H44" s="19"/>
      <c r="I44" s="32"/>
      <c r="J44" s="139"/>
      <c r="K44" s="139"/>
      <c r="L44" s="139"/>
    </row>
    <row r="45" spans="1:12" ht="23" customHeight="1">
      <c r="A45" s="145"/>
      <c r="B45" s="103"/>
      <c r="C45" s="104"/>
      <c r="D45" s="136" t="s">
        <v>67</v>
      </c>
      <c r="E45" s="19"/>
      <c r="F45" s="19"/>
      <c r="G45" s="138"/>
      <c r="H45" s="19"/>
      <c r="I45" s="32"/>
      <c r="J45" s="139"/>
      <c r="K45" s="139"/>
      <c r="L45" s="139"/>
    </row>
    <row r="46" spans="1:12" ht="23" customHeight="1">
      <c r="A46" s="145"/>
      <c r="B46" s="103"/>
      <c r="C46" s="104"/>
      <c r="D46" s="136" t="s">
        <v>92</v>
      </c>
      <c r="E46" s="19"/>
      <c r="F46" s="19"/>
      <c r="G46" s="138"/>
      <c r="H46" s="19"/>
      <c r="I46" s="32"/>
      <c r="J46" s="139"/>
      <c r="K46" s="139"/>
      <c r="L46" s="139"/>
    </row>
    <row r="47" spans="1:12" ht="23" customHeight="1">
      <c r="A47" s="145"/>
      <c r="B47" s="103"/>
      <c r="C47" s="104"/>
      <c r="D47" s="136" t="s">
        <v>105</v>
      </c>
      <c r="E47" s="19"/>
      <c r="F47" s="19"/>
      <c r="G47" s="31"/>
      <c r="H47" s="19"/>
      <c r="I47" s="32"/>
      <c r="J47" s="139"/>
      <c r="K47" s="139"/>
      <c r="L47" s="139"/>
    </row>
    <row r="48" spans="1:12" ht="23" customHeight="1">
      <c r="A48" s="145"/>
      <c r="B48" s="103"/>
      <c r="C48" s="104"/>
      <c r="D48" s="136" t="s">
        <v>69</v>
      </c>
      <c r="E48" s="19"/>
      <c r="F48" s="19"/>
      <c r="G48" s="31" t="s">
        <v>194</v>
      </c>
      <c r="H48" s="19"/>
      <c r="I48" s="32"/>
      <c r="J48" s="139"/>
      <c r="K48" s="139"/>
      <c r="L48" s="139"/>
    </row>
    <row r="49" spans="1:12" ht="23" customHeight="1">
      <c r="A49" s="146"/>
      <c r="B49" s="92"/>
      <c r="C49" s="93"/>
      <c r="D49" s="22" t="s">
        <v>70</v>
      </c>
      <c r="E49" s="40"/>
      <c r="F49" s="40"/>
      <c r="G49" s="40"/>
      <c r="H49" s="40"/>
      <c r="I49" s="41"/>
      <c r="J49" s="139"/>
      <c r="K49" s="139"/>
      <c r="L49" s="139"/>
    </row>
    <row r="50" spans="1:12" ht="23" customHeight="1">
      <c r="A50" s="145"/>
      <c r="B50" s="103"/>
      <c r="C50" s="104"/>
      <c r="D50" s="1099" t="s">
        <v>222</v>
      </c>
      <c r="E50" s="1100"/>
      <c r="F50" s="1100"/>
      <c r="G50" s="1100"/>
      <c r="H50" s="1100"/>
      <c r="I50" s="1101"/>
      <c r="J50" s="139"/>
      <c r="K50" s="139"/>
      <c r="L50" s="139"/>
    </row>
    <row r="51" spans="1:12" ht="23" customHeight="1">
      <c r="A51" s="144"/>
      <c r="B51" s="100"/>
      <c r="C51" s="101"/>
      <c r="D51" s="45" t="s">
        <v>198</v>
      </c>
      <c r="E51" s="46" t="s">
        <v>225</v>
      </c>
      <c r="F51" s="47"/>
      <c r="G51" s="47"/>
      <c r="H51" s="47"/>
      <c r="I51" s="48"/>
      <c r="J51" s="139"/>
      <c r="K51" s="139"/>
      <c r="L51" s="139"/>
    </row>
    <row r="52" spans="1:12" ht="18" customHeight="1">
      <c r="A52" s="145"/>
      <c r="B52" s="103"/>
      <c r="C52" s="104"/>
      <c r="D52" s="13" t="s">
        <v>161</v>
      </c>
      <c r="E52" s="49"/>
      <c r="F52" s="49"/>
      <c r="G52" s="49"/>
      <c r="H52" s="49"/>
      <c r="I52" s="50"/>
      <c r="J52" s="139"/>
      <c r="K52" s="139"/>
      <c r="L52" s="139"/>
    </row>
    <row r="53" spans="1:12" ht="18" customHeight="1">
      <c r="A53" s="145"/>
      <c r="B53" s="103"/>
      <c r="C53" s="104"/>
      <c r="D53" s="13" t="s">
        <v>162</v>
      </c>
      <c r="E53" s="49"/>
      <c r="F53" s="49"/>
      <c r="G53" s="49"/>
      <c r="H53" s="49"/>
      <c r="I53" s="50"/>
      <c r="J53" s="139"/>
      <c r="K53" s="139"/>
      <c r="L53" s="139"/>
    </row>
    <row r="54" spans="1:12" ht="23" customHeight="1">
      <c r="A54" s="144"/>
      <c r="B54" s="100"/>
      <c r="C54" s="101"/>
      <c r="D54" s="16" t="s">
        <v>159</v>
      </c>
      <c r="E54" s="30"/>
      <c r="F54" s="30"/>
      <c r="G54" s="30"/>
      <c r="H54" s="30"/>
      <c r="I54" s="35"/>
      <c r="J54" s="139"/>
      <c r="K54" s="139"/>
      <c r="L54" s="139"/>
    </row>
    <row r="55" spans="1:12" ht="18" customHeight="1">
      <c r="A55" s="145"/>
      <c r="B55" s="103"/>
      <c r="C55" s="104"/>
      <c r="D55" s="15" t="s">
        <v>71</v>
      </c>
      <c r="E55" s="19"/>
      <c r="F55" s="19"/>
      <c r="G55" s="19"/>
      <c r="H55" s="19"/>
      <c r="I55" s="32"/>
      <c r="J55" s="139"/>
      <c r="K55" s="139"/>
      <c r="L55" s="139"/>
    </row>
    <row r="56" spans="1:12" ht="18" customHeight="1">
      <c r="A56" s="145"/>
      <c r="B56" s="103"/>
      <c r="C56" s="104"/>
      <c r="D56" s="1105" t="s">
        <v>231</v>
      </c>
      <c r="E56" s="1106"/>
      <c r="F56" s="1106"/>
      <c r="G56" s="1106"/>
      <c r="H56" s="1106"/>
      <c r="I56" s="1107"/>
      <c r="J56" s="139"/>
      <c r="K56" s="139"/>
      <c r="L56" s="139"/>
    </row>
    <row r="57" spans="1:12" ht="18" customHeight="1" thickBot="1">
      <c r="A57" s="153"/>
      <c r="B57" s="154"/>
      <c r="C57" s="155"/>
      <c r="D57" s="28" t="s">
        <v>232</v>
      </c>
      <c r="E57" s="51"/>
      <c r="F57" s="51"/>
      <c r="G57" s="51"/>
      <c r="H57" s="51"/>
      <c r="I57" s="52"/>
      <c r="J57" s="139"/>
      <c r="K57" s="139"/>
      <c r="L57" s="139"/>
    </row>
    <row r="58" spans="1:12" ht="20.399999999999999" customHeight="1" thickTop="1" thickBot="1">
      <c r="A58" s="306" t="s">
        <v>104</v>
      </c>
      <c r="B58" s="36"/>
      <c r="C58" s="36"/>
      <c r="D58" s="137"/>
      <c r="E58" s="19"/>
      <c r="F58" s="19"/>
      <c r="G58" s="19"/>
      <c r="H58" s="19"/>
      <c r="I58" s="19"/>
      <c r="J58" s="139"/>
      <c r="K58" s="139"/>
      <c r="L58" s="139"/>
    </row>
    <row r="59" spans="1:12" ht="23" customHeight="1">
      <c r="A59" s="156"/>
      <c r="B59" s="157"/>
      <c r="C59" s="158"/>
      <c r="D59" s="29" t="s">
        <v>160</v>
      </c>
      <c r="E59" s="53"/>
      <c r="F59" s="53"/>
      <c r="G59" s="53"/>
      <c r="H59" s="53"/>
      <c r="I59" s="54"/>
      <c r="J59" s="139"/>
      <c r="K59" s="139"/>
      <c r="L59" s="139"/>
    </row>
    <row r="60" spans="1:12" ht="18" customHeight="1">
      <c r="A60" s="159"/>
      <c r="B60" s="103"/>
      <c r="C60" s="104"/>
      <c r="D60" s="15" t="s">
        <v>72</v>
      </c>
      <c r="E60" s="19"/>
      <c r="F60" s="19"/>
      <c r="G60" s="19"/>
      <c r="H60" s="19"/>
      <c r="I60" s="55"/>
      <c r="J60" s="139"/>
      <c r="K60" s="139"/>
      <c r="L60" s="139"/>
    </row>
    <row r="61" spans="1:12" ht="18" customHeight="1">
      <c r="A61" s="160"/>
      <c r="B61" s="161"/>
      <c r="C61" s="162"/>
      <c r="D61" s="17" t="s">
        <v>73</v>
      </c>
      <c r="E61" s="40"/>
      <c r="F61" s="40"/>
      <c r="G61" s="40"/>
      <c r="H61" s="40"/>
      <c r="I61" s="56"/>
      <c r="J61" s="139"/>
      <c r="K61" s="139"/>
      <c r="L61" s="139"/>
    </row>
    <row r="62" spans="1:12" ht="23" customHeight="1">
      <c r="A62" s="163"/>
      <c r="B62" s="100"/>
      <c r="C62" s="101"/>
      <c r="D62" s="18" t="s">
        <v>248</v>
      </c>
      <c r="E62" s="30"/>
      <c r="F62" s="30"/>
      <c r="G62" s="30"/>
      <c r="H62" s="30"/>
      <c r="I62" s="57"/>
      <c r="J62" s="139"/>
      <c r="K62" s="139"/>
      <c r="L62" s="139"/>
    </row>
    <row r="63" spans="1:12" ht="23" customHeight="1">
      <c r="A63" s="159"/>
      <c r="B63" s="103"/>
      <c r="C63" s="104"/>
      <c r="D63" s="136" t="s">
        <v>74</v>
      </c>
      <c r="E63" s="33"/>
      <c r="F63" s="19"/>
      <c r="G63" s="19"/>
      <c r="H63" s="19"/>
      <c r="I63" s="55"/>
      <c r="J63" s="139"/>
      <c r="K63" s="139"/>
      <c r="L63" s="139"/>
    </row>
    <row r="64" spans="1:12" ht="23" customHeight="1">
      <c r="A64" s="159"/>
      <c r="B64" s="103"/>
      <c r="C64" s="164"/>
      <c r="D64" s="137" t="s">
        <v>75</v>
      </c>
      <c r="E64" s="33"/>
      <c r="F64" s="19"/>
      <c r="G64" s="19"/>
      <c r="H64" s="19"/>
      <c r="I64" s="55"/>
      <c r="J64" s="139"/>
      <c r="K64" s="139"/>
      <c r="L64" s="139"/>
    </row>
    <row r="65" spans="1:12" ht="23" customHeight="1">
      <c r="A65" s="159"/>
      <c r="B65" s="103"/>
      <c r="C65" s="104"/>
      <c r="D65" s="136" t="s">
        <v>103</v>
      </c>
      <c r="E65" s="33"/>
      <c r="F65" s="33"/>
      <c r="G65" s="19"/>
      <c r="H65" s="19"/>
      <c r="I65" s="55"/>
      <c r="J65" s="139"/>
      <c r="K65" s="139"/>
      <c r="L65" s="139"/>
    </row>
    <row r="66" spans="1:12" ht="23" customHeight="1">
      <c r="A66" s="159"/>
      <c r="B66" s="103"/>
      <c r="C66" s="104"/>
      <c r="D66" s="136" t="s">
        <v>76</v>
      </c>
      <c r="E66" s="33"/>
      <c r="F66" s="33"/>
      <c r="G66" s="19"/>
      <c r="H66" s="19"/>
      <c r="I66" s="55"/>
      <c r="J66" s="139"/>
      <c r="K66" s="139"/>
      <c r="L66" s="139"/>
    </row>
    <row r="67" spans="1:12" s="130" customFormat="1" ht="23" customHeight="1">
      <c r="A67" s="165"/>
      <c r="B67" s="111"/>
      <c r="C67" s="112"/>
      <c r="D67" s="18" t="s">
        <v>216</v>
      </c>
      <c r="E67" s="58"/>
      <c r="F67" s="58"/>
      <c r="G67" s="59" t="s">
        <v>235</v>
      </c>
      <c r="H67" s="60"/>
      <c r="I67" s="61"/>
      <c r="J67" s="166"/>
      <c r="K67" s="166"/>
      <c r="L67" s="166"/>
    </row>
    <row r="68" spans="1:12" s="130" customFormat="1" ht="23" customHeight="1">
      <c r="A68" s="165"/>
      <c r="B68" s="111"/>
      <c r="C68" s="112"/>
      <c r="D68" s="18" t="s">
        <v>217</v>
      </c>
      <c r="E68" s="60"/>
      <c r="F68" s="60"/>
      <c r="G68" s="60"/>
      <c r="H68" s="60"/>
      <c r="I68" s="61"/>
      <c r="J68" s="166"/>
      <c r="K68" s="166"/>
      <c r="L68" s="166"/>
    </row>
    <row r="69" spans="1:12" s="130" customFormat="1" ht="23" customHeight="1" thickBot="1">
      <c r="A69" s="128"/>
      <c r="B69" s="167"/>
      <c r="C69" s="129"/>
      <c r="D69" s="66" t="s">
        <v>183</v>
      </c>
      <c r="E69" s="62"/>
      <c r="F69" s="62"/>
      <c r="G69" s="62"/>
      <c r="H69" s="62"/>
      <c r="I69" s="63"/>
      <c r="J69" s="166"/>
      <c r="K69" s="166"/>
      <c r="L69" s="166"/>
    </row>
    <row r="70" spans="1:12" ht="18.75" customHeight="1">
      <c r="A70" s="1114"/>
      <c r="B70" s="1114"/>
      <c r="C70" s="1114"/>
      <c r="D70" s="1114"/>
      <c r="E70" s="1114"/>
      <c r="F70" s="1114"/>
      <c r="G70" s="1114"/>
      <c r="H70" s="1114"/>
      <c r="I70" s="1114"/>
      <c r="J70" s="139"/>
      <c r="K70" s="139"/>
      <c r="L70" s="139"/>
    </row>
    <row r="71" spans="1:12" ht="21" customHeight="1">
      <c r="A71" s="1115" t="s">
        <v>93</v>
      </c>
      <c r="B71" s="1115"/>
      <c r="C71" s="1115"/>
      <c r="D71" s="1115"/>
      <c r="E71" s="1115"/>
      <c r="F71" s="1115"/>
      <c r="G71" s="1115"/>
      <c r="H71" s="1115"/>
      <c r="I71" s="1115"/>
      <c r="J71" s="139"/>
      <c r="K71" s="139"/>
      <c r="L71" s="139"/>
    </row>
    <row r="72" spans="1:12" ht="21" customHeight="1">
      <c r="A72" s="168"/>
      <c r="B72" s="169"/>
      <c r="C72" s="170"/>
      <c r="D72" s="1066" t="s">
        <v>233</v>
      </c>
      <c r="E72" s="1066"/>
      <c r="F72" s="1066"/>
      <c r="G72" s="1066"/>
      <c r="H72" s="1066"/>
      <c r="I72" s="1067"/>
      <c r="J72" s="139"/>
      <c r="K72" s="139"/>
      <c r="L72" s="139"/>
    </row>
    <row r="73" spans="1:12" ht="21" customHeight="1">
      <c r="A73" s="171"/>
      <c r="B73" s="172"/>
      <c r="C73" s="172"/>
      <c r="D73" s="1116" t="s">
        <v>140</v>
      </c>
      <c r="E73" s="1116"/>
      <c r="F73" s="1116"/>
      <c r="G73" s="1116"/>
      <c r="H73" s="1116"/>
      <c r="I73" s="1116"/>
      <c r="J73" s="139"/>
      <c r="K73" s="139"/>
      <c r="L73" s="139"/>
    </row>
    <row r="74" spans="1:12" ht="21" customHeight="1">
      <c r="A74" s="171"/>
      <c r="B74" s="172"/>
      <c r="C74" s="172"/>
      <c r="D74" s="1068" t="s">
        <v>234</v>
      </c>
      <c r="E74" s="1068"/>
      <c r="F74" s="1068"/>
      <c r="G74" s="1068"/>
      <c r="H74" s="1068"/>
      <c r="I74" s="1069"/>
      <c r="J74" s="139"/>
      <c r="K74" s="139"/>
      <c r="L74" s="139"/>
    </row>
    <row r="75" spans="1:12" ht="21" customHeight="1">
      <c r="A75" s="99"/>
      <c r="B75" s="147"/>
      <c r="C75" s="147"/>
      <c r="D75" s="1108" t="s">
        <v>226</v>
      </c>
      <c r="E75" s="1109"/>
      <c r="F75" s="1109"/>
      <c r="G75" s="1109"/>
      <c r="H75" s="1109"/>
      <c r="I75" s="1110"/>
      <c r="J75" s="139"/>
      <c r="K75" s="139"/>
      <c r="L75" s="139"/>
    </row>
    <row r="76" spans="1:12" ht="21" customHeight="1">
      <c r="A76" s="102"/>
      <c r="B76" s="164"/>
      <c r="C76" s="164"/>
      <c r="D76" s="1111" t="s">
        <v>197</v>
      </c>
      <c r="E76" s="1112"/>
      <c r="F76" s="1112"/>
      <c r="G76" s="1112"/>
      <c r="H76" s="1112"/>
      <c r="I76" s="1113"/>
      <c r="J76" s="139"/>
      <c r="K76" s="139"/>
      <c r="L76" s="139"/>
    </row>
    <row r="77" spans="1:12" ht="45.15" customHeight="1">
      <c r="A77" s="91"/>
      <c r="B77" s="173"/>
      <c r="C77" s="173"/>
      <c r="D77" s="1058" t="s">
        <v>199</v>
      </c>
      <c r="E77" s="1058"/>
      <c r="F77" s="1058"/>
      <c r="G77" s="1058"/>
      <c r="H77" s="1058"/>
      <c r="I77" s="1058"/>
      <c r="J77" s="139"/>
      <c r="K77" s="139"/>
      <c r="L77" s="139"/>
    </row>
    <row r="78" spans="1:12" ht="15" customHeight="1">
      <c r="A78" s="307"/>
      <c r="B78" s="307"/>
      <c r="C78" s="307"/>
      <c r="D78" s="36"/>
      <c r="E78" s="36"/>
      <c r="F78" s="36"/>
      <c r="G78" s="36"/>
      <c r="H78" s="19"/>
      <c r="I78" s="19"/>
      <c r="J78" s="139"/>
      <c r="K78" s="139"/>
      <c r="L78" s="139"/>
    </row>
    <row r="79" spans="1:12" ht="15" customHeight="1" thickBot="1">
      <c r="A79" s="1050" t="s">
        <v>77</v>
      </c>
      <c r="B79" s="1050"/>
      <c r="C79" s="1050"/>
      <c r="D79" s="1050"/>
      <c r="E79" s="1050"/>
      <c r="F79" s="1050"/>
      <c r="G79" s="1050"/>
      <c r="H79" s="1050"/>
      <c r="I79" s="1050"/>
      <c r="J79" s="139"/>
      <c r="K79" s="139"/>
      <c r="L79" s="139"/>
    </row>
    <row r="80" spans="1:12" ht="23" customHeight="1">
      <c r="A80" s="175"/>
      <c r="B80" s="176"/>
      <c r="C80" s="177"/>
      <c r="D80" s="64" t="s">
        <v>102</v>
      </c>
      <c r="E80" s="65"/>
      <c r="F80" s="65"/>
      <c r="G80" s="65"/>
      <c r="H80" s="53"/>
      <c r="I80" s="54"/>
      <c r="J80" s="139"/>
      <c r="K80" s="139"/>
      <c r="L80" s="139"/>
    </row>
    <row r="81" spans="1:12" ht="23" customHeight="1">
      <c r="A81" s="178"/>
      <c r="B81" s="179"/>
      <c r="C81" s="174"/>
      <c r="D81" s="37" t="s">
        <v>78</v>
      </c>
      <c r="E81" s="36"/>
      <c r="F81" s="36"/>
      <c r="G81" s="36"/>
      <c r="H81" s="19"/>
      <c r="I81" s="55"/>
      <c r="J81" s="139"/>
      <c r="K81" s="139"/>
      <c r="L81" s="139"/>
    </row>
    <row r="82" spans="1:12" ht="23" customHeight="1">
      <c r="A82" s="178"/>
      <c r="B82" s="179"/>
      <c r="C82" s="174"/>
      <c r="D82" s="37" t="s">
        <v>79</v>
      </c>
      <c r="E82" s="36"/>
      <c r="F82" s="36"/>
      <c r="G82" s="36"/>
      <c r="H82" s="19"/>
      <c r="I82" s="55"/>
      <c r="J82" s="139"/>
      <c r="K82" s="139"/>
      <c r="L82" s="139"/>
    </row>
    <row r="83" spans="1:12" ht="18" customHeight="1">
      <c r="A83" s="178"/>
      <c r="B83" s="179"/>
      <c r="C83" s="174"/>
      <c r="D83" s="1064" t="s">
        <v>80</v>
      </c>
      <c r="E83" s="1065"/>
      <c r="F83" s="1065"/>
      <c r="G83" s="1065"/>
      <c r="H83" s="19"/>
      <c r="I83" s="55"/>
      <c r="J83" s="139"/>
      <c r="K83" s="139"/>
      <c r="L83" s="139"/>
    </row>
    <row r="84" spans="1:12" ht="23" customHeight="1">
      <c r="A84" s="178"/>
      <c r="B84" s="179"/>
      <c r="C84" s="174"/>
      <c r="D84" s="37" t="s">
        <v>101</v>
      </c>
      <c r="E84" s="36"/>
      <c r="F84" s="36"/>
      <c r="G84" s="36"/>
      <c r="H84" s="19"/>
      <c r="I84" s="55"/>
      <c r="J84" s="139"/>
      <c r="K84" s="139"/>
      <c r="L84" s="139"/>
    </row>
    <row r="85" spans="1:12" ht="18" customHeight="1">
      <c r="A85" s="178"/>
      <c r="B85" s="179"/>
      <c r="C85" s="174"/>
      <c r="D85" s="136" t="s">
        <v>81</v>
      </c>
      <c r="E85" s="36"/>
      <c r="F85" s="36"/>
      <c r="G85" s="36"/>
      <c r="H85" s="19"/>
      <c r="I85" s="55"/>
      <c r="J85" s="139"/>
      <c r="K85" s="139"/>
      <c r="L85" s="139"/>
    </row>
    <row r="86" spans="1:12" ht="18" customHeight="1">
      <c r="A86" s="178"/>
      <c r="B86" s="179"/>
      <c r="C86" s="174"/>
      <c r="D86" s="136" t="s">
        <v>82</v>
      </c>
      <c r="E86" s="36"/>
      <c r="F86" s="36"/>
      <c r="G86" s="36"/>
      <c r="H86" s="19"/>
      <c r="I86" s="55"/>
      <c r="J86" s="139"/>
      <c r="K86" s="139"/>
      <c r="L86" s="139"/>
    </row>
    <row r="87" spans="1:12" ht="18" customHeight="1">
      <c r="A87" s="178"/>
      <c r="B87" s="179"/>
      <c r="C87" s="174"/>
      <c r="D87" s="136" t="s">
        <v>83</v>
      </c>
      <c r="E87" s="36"/>
      <c r="F87" s="36"/>
      <c r="G87" s="36"/>
      <c r="H87" s="19"/>
      <c r="I87" s="55"/>
      <c r="J87" s="139"/>
      <c r="K87" s="139"/>
      <c r="L87" s="139"/>
    </row>
    <row r="88" spans="1:12" ht="18" customHeight="1">
      <c r="A88" s="178"/>
      <c r="B88" s="179"/>
      <c r="C88" s="174"/>
      <c r="D88" s="136" t="s">
        <v>84</v>
      </c>
      <c r="E88" s="36"/>
      <c r="F88" s="36"/>
      <c r="G88" s="36"/>
      <c r="H88" s="19"/>
      <c r="I88" s="55"/>
      <c r="J88" s="139"/>
      <c r="K88" s="139"/>
      <c r="L88" s="139"/>
    </row>
    <row r="89" spans="1:12" ht="23" customHeight="1">
      <c r="A89" s="178"/>
      <c r="B89" s="179"/>
      <c r="C89" s="174"/>
      <c r="D89" s="20" t="s">
        <v>100</v>
      </c>
      <c r="E89" s="36"/>
      <c r="F89" s="36"/>
      <c r="G89" s="36"/>
      <c r="H89" s="19"/>
      <c r="I89" s="55"/>
      <c r="J89" s="139"/>
      <c r="K89" s="139"/>
      <c r="L89" s="139"/>
    </row>
    <row r="90" spans="1:12" ht="18" customHeight="1" thickBot="1">
      <c r="A90" s="180"/>
      <c r="B90" s="181"/>
      <c r="C90" s="182"/>
      <c r="D90" s="66" t="s">
        <v>85</v>
      </c>
      <c r="E90" s="67"/>
      <c r="F90" s="67"/>
      <c r="G90" s="67"/>
      <c r="H90" s="68"/>
      <c r="I90" s="69"/>
      <c r="J90" s="139"/>
      <c r="K90" s="139"/>
      <c r="L90" s="139"/>
    </row>
    <row r="91" spans="1:12" ht="15" customHeight="1">
      <c r="A91" s="308"/>
      <c r="B91" s="308"/>
      <c r="C91" s="308"/>
      <c r="D91" s="309"/>
      <c r="E91" s="267"/>
      <c r="F91" s="267"/>
      <c r="G91" s="267"/>
      <c r="H91" s="49"/>
      <c r="I91" s="49"/>
      <c r="J91" s="139"/>
      <c r="K91" s="139"/>
      <c r="L91" s="139"/>
    </row>
    <row r="92" spans="1:12" ht="18" customHeight="1" thickBot="1">
      <c r="A92" s="1080" t="s">
        <v>86</v>
      </c>
      <c r="B92" s="1080"/>
      <c r="C92" s="1080"/>
      <c r="D92" s="1080"/>
      <c r="E92" s="1080"/>
      <c r="F92" s="1080"/>
      <c r="G92" s="1080"/>
      <c r="H92" s="1080"/>
      <c r="I92" s="1080"/>
      <c r="J92" s="139"/>
      <c r="K92" s="139"/>
      <c r="L92" s="139"/>
    </row>
    <row r="93" spans="1:12" ht="23" customHeight="1">
      <c r="A93" s="156"/>
      <c r="B93" s="184"/>
      <c r="C93" s="158"/>
      <c r="D93" s="64" t="s">
        <v>94</v>
      </c>
      <c r="E93" s="65"/>
      <c r="F93" s="65"/>
      <c r="G93" s="65"/>
      <c r="H93" s="65"/>
      <c r="I93" s="70"/>
      <c r="J93" s="139"/>
      <c r="K93" s="139"/>
      <c r="L93" s="139"/>
    </row>
    <row r="94" spans="1:12" ht="23" customHeight="1">
      <c r="A94" s="178"/>
      <c r="B94" s="179"/>
      <c r="C94" s="174"/>
      <c r="D94" s="136" t="s">
        <v>99</v>
      </c>
      <c r="E94" s="36"/>
      <c r="F94" s="36"/>
      <c r="G94" s="36"/>
      <c r="H94" s="36"/>
      <c r="I94" s="71"/>
      <c r="J94" s="139"/>
      <c r="K94" s="139"/>
      <c r="L94" s="139"/>
    </row>
    <row r="95" spans="1:12" ht="23" customHeight="1">
      <c r="A95" s="178"/>
      <c r="B95" s="179"/>
      <c r="C95" s="174"/>
      <c r="D95" s="1081" t="s">
        <v>98</v>
      </c>
      <c r="E95" s="1082"/>
      <c r="F95" s="1082"/>
      <c r="G95" s="1082"/>
      <c r="H95" s="1082"/>
      <c r="I95" s="1083"/>
      <c r="J95" s="139"/>
      <c r="K95" s="139"/>
      <c r="L95" s="139"/>
    </row>
    <row r="96" spans="1:12" ht="23" customHeight="1">
      <c r="A96" s="178"/>
      <c r="B96" s="179"/>
      <c r="C96" s="174"/>
      <c r="D96" s="136" t="s">
        <v>95</v>
      </c>
      <c r="E96" s="36"/>
      <c r="F96" s="36"/>
      <c r="G96" s="36"/>
      <c r="H96" s="36"/>
      <c r="I96" s="71"/>
      <c r="J96" s="139"/>
      <c r="K96" s="139"/>
      <c r="L96" s="139"/>
    </row>
    <row r="97" spans="1:12" ht="23" customHeight="1">
      <c r="A97" s="178"/>
      <c r="B97" s="179"/>
      <c r="C97" s="174"/>
      <c r="D97" s="136" t="s">
        <v>97</v>
      </c>
      <c r="E97" s="36"/>
      <c r="F97" s="36"/>
      <c r="G97" s="36"/>
      <c r="H97" s="36"/>
      <c r="I97" s="71"/>
      <c r="J97" s="139"/>
      <c r="K97" s="139"/>
      <c r="L97" s="139"/>
    </row>
    <row r="98" spans="1:12" ht="23" customHeight="1">
      <c r="A98" s="178"/>
      <c r="B98" s="179"/>
      <c r="C98" s="174"/>
      <c r="D98" s="136" t="s">
        <v>96</v>
      </c>
      <c r="E98" s="36"/>
      <c r="F98" s="36"/>
      <c r="G98" s="36"/>
      <c r="H98" s="36"/>
      <c r="I98" s="71"/>
      <c r="J98" s="139"/>
      <c r="K98" s="139"/>
      <c r="L98" s="139"/>
    </row>
    <row r="99" spans="1:12" ht="23" customHeight="1">
      <c r="A99" s="178"/>
      <c r="B99" s="179"/>
      <c r="C99" s="174"/>
      <c r="D99" s="1051" t="s">
        <v>170</v>
      </c>
      <c r="E99" s="1052"/>
      <c r="F99" s="1052"/>
      <c r="G99" s="1052"/>
      <c r="H99" s="1052"/>
      <c r="I99" s="1053"/>
      <c r="J99" s="139"/>
      <c r="K99" s="139"/>
      <c r="L99" s="139"/>
    </row>
    <row r="100" spans="1:12" ht="18" customHeight="1" thickBot="1">
      <c r="A100" s="159"/>
      <c r="B100" s="172"/>
      <c r="C100" s="104"/>
      <c r="D100" s="1051" t="s">
        <v>171</v>
      </c>
      <c r="E100" s="1052"/>
      <c r="F100" s="1052"/>
      <c r="G100" s="1052"/>
      <c r="H100" s="1052"/>
      <c r="I100" s="1053"/>
      <c r="J100" s="139"/>
      <c r="K100" s="185" t="s">
        <v>134</v>
      </c>
      <c r="L100" s="139"/>
    </row>
    <row r="101" spans="1:12" ht="18" customHeight="1" thickTop="1">
      <c r="A101" s="159"/>
      <c r="B101" s="172"/>
      <c r="C101" s="104"/>
      <c r="D101" s="1051" t="s">
        <v>243</v>
      </c>
      <c r="E101" s="1052"/>
      <c r="F101" s="1052"/>
      <c r="G101" s="1052"/>
      <c r="H101" s="1052"/>
      <c r="I101" s="1053"/>
      <c r="J101" s="139"/>
      <c r="K101" s="186"/>
      <c r="L101" s="139"/>
    </row>
    <row r="102" spans="1:12" ht="18" customHeight="1">
      <c r="A102" s="159"/>
      <c r="B102" s="172"/>
      <c r="C102" s="104"/>
      <c r="D102" s="1051" t="s">
        <v>244</v>
      </c>
      <c r="E102" s="1052"/>
      <c r="F102" s="1052"/>
      <c r="G102" s="1052"/>
      <c r="H102" s="1052"/>
      <c r="I102" s="1053"/>
      <c r="J102" s="139"/>
      <c r="K102" s="139"/>
      <c r="L102" s="139"/>
    </row>
    <row r="103" spans="1:12" ht="18" customHeight="1" thickBot="1">
      <c r="A103" s="187"/>
      <c r="B103" s="188"/>
      <c r="C103" s="183"/>
      <c r="D103" s="189" t="s">
        <v>245</v>
      </c>
      <c r="E103" s="190"/>
      <c r="F103" s="190"/>
      <c r="G103" s="190"/>
      <c r="H103" s="190"/>
      <c r="I103" s="191"/>
      <c r="J103" s="139"/>
      <c r="K103" s="186"/>
      <c r="L103" s="139"/>
    </row>
    <row r="104" spans="1:12">
      <c r="A104" s="139"/>
      <c r="B104" s="139"/>
      <c r="C104" s="139"/>
      <c r="D104" s="139"/>
      <c r="E104" s="139"/>
      <c r="F104" s="139"/>
      <c r="G104" s="139"/>
      <c r="H104" s="139"/>
      <c r="I104" s="139"/>
      <c r="J104" s="139"/>
      <c r="K104" s="139"/>
      <c r="L104" s="139"/>
    </row>
    <row r="106" spans="1:12">
      <c r="A106" s="1084"/>
      <c r="B106" s="1084"/>
      <c r="C106" s="1084"/>
      <c r="D106" s="1084"/>
      <c r="E106" s="1084"/>
      <c r="F106" s="1084"/>
      <c r="G106" s="1084"/>
      <c r="H106" s="1084"/>
      <c r="I106" s="1084"/>
    </row>
    <row r="107" spans="1:12">
      <c r="A107" s="1079"/>
      <c r="B107" s="1079"/>
      <c r="C107" s="1079"/>
      <c r="D107" s="1079"/>
      <c r="E107" s="1079"/>
      <c r="F107" s="1079"/>
      <c r="G107" s="1079"/>
      <c r="H107" s="1079"/>
      <c r="I107" s="1079"/>
    </row>
  </sheetData>
  <sheetProtection sheet="1" formatCells="0" formatRows="0"/>
  <mergeCells count="40">
    <mergeCell ref="D56:I56"/>
    <mergeCell ref="D75:I75"/>
    <mergeCell ref="D76:I76"/>
    <mergeCell ref="A70:I70"/>
    <mergeCell ref="A71:I71"/>
    <mergeCell ref="D73:I73"/>
    <mergeCell ref="D11:I11"/>
    <mergeCell ref="D40:I40"/>
    <mergeCell ref="D50:I50"/>
    <mergeCell ref="D44:F44"/>
    <mergeCell ref="D41:I41"/>
    <mergeCell ref="H3:I4"/>
    <mergeCell ref="A5:I5"/>
    <mergeCell ref="D9:I9"/>
    <mergeCell ref="A10:I10"/>
    <mergeCell ref="E6:F6"/>
    <mergeCell ref="D100:I100"/>
    <mergeCell ref="D102:I102"/>
    <mergeCell ref="A107:I107"/>
    <mergeCell ref="D83:G83"/>
    <mergeCell ref="A92:I92"/>
    <mergeCell ref="D95:I95"/>
    <mergeCell ref="A106:I106"/>
    <mergeCell ref="D101:I101"/>
    <mergeCell ref="A79:I79"/>
    <mergeCell ref="D99:I99"/>
    <mergeCell ref="F12:I12"/>
    <mergeCell ref="F13:I13"/>
    <mergeCell ref="F14:I14"/>
    <mergeCell ref="D77:I77"/>
    <mergeCell ref="D39:I39"/>
    <mergeCell ref="D27:E27"/>
    <mergeCell ref="D31:E31"/>
    <mergeCell ref="D72:I72"/>
    <mergeCell ref="D74:I74"/>
    <mergeCell ref="D36:I36"/>
    <mergeCell ref="D33:I33"/>
    <mergeCell ref="D35:I35"/>
    <mergeCell ref="F15:I15"/>
    <mergeCell ref="F16:I16"/>
  </mergeCells>
  <phoneticPr fontId="20"/>
  <hyperlinks>
    <hyperlink ref="K100" location="新聞広告等!A9" display="新聞広告等チェック作成へ" xr:uid="{00000000-0004-0000-2700-000000000000}"/>
  </hyperlinks>
  <printOptions horizontalCentered="1"/>
  <pageMargins left="0.6692913385826772" right="0.11811023622047245" top="0.39370078740157483" bottom="0" header="0" footer="0"/>
  <pageSetup paperSize="9" scale="68" orientation="portrait" r:id="rId1"/>
  <headerFooter scaleWithDoc="0" alignWithMargins="0"/>
  <rowBreaks count="1" manualBreakCount="1">
    <brk id="5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locked="0" defaultSize="0" autoFill="0" autoLine="0" autoPict="0">
                <anchor moveWithCells="1" sizeWithCells="1">
                  <from>
                    <xdr:col>0</xdr:col>
                    <xdr:colOff>190500</xdr:colOff>
                    <xdr:row>97</xdr:row>
                    <xdr:rowOff>209550</xdr:rowOff>
                  </from>
                  <to>
                    <xdr:col>0</xdr:col>
                    <xdr:colOff>495300</xdr:colOff>
                    <xdr:row>99</xdr:row>
                    <xdr:rowOff>57150</xdr:rowOff>
                  </to>
                </anchor>
              </controlPr>
            </control>
          </mc:Choice>
        </mc:AlternateContent>
        <mc:AlternateContent xmlns:mc="http://schemas.openxmlformats.org/markup-compatibility/2006">
          <mc:Choice Requires="x14">
            <control shapeId="158722" r:id="rId5" name="Check Box 2">
              <controlPr locked="0" defaultSize="0" autoFill="0" autoLine="0" autoPict="0">
                <anchor moveWithCells="1" sizeWithCells="1">
                  <from>
                    <xdr:col>1</xdr:col>
                    <xdr:colOff>190500</xdr:colOff>
                    <xdr:row>97</xdr:row>
                    <xdr:rowOff>209550</xdr:rowOff>
                  </from>
                  <to>
                    <xdr:col>1</xdr:col>
                    <xdr:colOff>495300</xdr:colOff>
                    <xdr:row>99</xdr:row>
                    <xdr:rowOff>57150</xdr:rowOff>
                  </to>
                </anchor>
              </controlPr>
            </control>
          </mc:Choice>
        </mc:AlternateContent>
        <mc:AlternateContent xmlns:mc="http://schemas.openxmlformats.org/markup-compatibility/2006">
          <mc:Choice Requires="x14">
            <control shapeId="158723" r:id="rId6" name="Check Box 3">
              <controlPr locked="0" defaultSize="0" autoFill="0" autoLine="0" autoPict="0">
                <anchor moveWithCells="1" sizeWithCells="1">
                  <from>
                    <xdr:col>2</xdr:col>
                    <xdr:colOff>196850</xdr:colOff>
                    <xdr:row>97</xdr:row>
                    <xdr:rowOff>209550</xdr:rowOff>
                  </from>
                  <to>
                    <xdr:col>2</xdr:col>
                    <xdr:colOff>508000</xdr:colOff>
                    <xdr:row>99</xdr:row>
                    <xdr:rowOff>57150</xdr:rowOff>
                  </to>
                </anchor>
              </controlPr>
            </control>
          </mc:Choice>
        </mc:AlternateContent>
        <mc:AlternateContent xmlns:mc="http://schemas.openxmlformats.org/markup-compatibility/2006">
          <mc:Choice Requires="x14">
            <control shapeId="158724" r:id="rId7" name="Check Box 4">
              <controlPr locked="0" defaultSize="0" autoFill="0" autoLine="0" autoPict="0">
                <anchor moveWithCells="1" sizeWithCells="1">
                  <from>
                    <xdr:col>0</xdr:col>
                    <xdr:colOff>190500</xdr:colOff>
                    <xdr:row>96</xdr:row>
                    <xdr:rowOff>209550</xdr:rowOff>
                  </from>
                  <to>
                    <xdr:col>0</xdr:col>
                    <xdr:colOff>495300</xdr:colOff>
                    <xdr:row>98</xdr:row>
                    <xdr:rowOff>57150</xdr:rowOff>
                  </to>
                </anchor>
              </controlPr>
            </control>
          </mc:Choice>
        </mc:AlternateContent>
        <mc:AlternateContent xmlns:mc="http://schemas.openxmlformats.org/markup-compatibility/2006">
          <mc:Choice Requires="x14">
            <control shapeId="158725" r:id="rId8" name="Check Box 5">
              <controlPr locked="0" defaultSize="0" autoFill="0" autoLine="0" autoPict="0">
                <anchor moveWithCells="1" sizeWithCells="1">
                  <from>
                    <xdr:col>1</xdr:col>
                    <xdr:colOff>190500</xdr:colOff>
                    <xdr:row>96</xdr:row>
                    <xdr:rowOff>209550</xdr:rowOff>
                  </from>
                  <to>
                    <xdr:col>1</xdr:col>
                    <xdr:colOff>495300</xdr:colOff>
                    <xdr:row>98</xdr:row>
                    <xdr:rowOff>57150</xdr:rowOff>
                  </to>
                </anchor>
              </controlPr>
            </control>
          </mc:Choice>
        </mc:AlternateContent>
        <mc:AlternateContent xmlns:mc="http://schemas.openxmlformats.org/markup-compatibility/2006">
          <mc:Choice Requires="x14">
            <control shapeId="158726" r:id="rId9" name="Check Box 6">
              <controlPr locked="0" defaultSize="0" autoFill="0" autoLine="0" autoPict="0">
                <anchor moveWithCells="1" sizeWithCells="1">
                  <from>
                    <xdr:col>2</xdr:col>
                    <xdr:colOff>196850</xdr:colOff>
                    <xdr:row>96</xdr:row>
                    <xdr:rowOff>209550</xdr:rowOff>
                  </from>
                  <to>
                    <xdr:col>2</xdr:col>
                    <xdr:colOff>508000</xdr:colOff>
                    <xdr:row>98</xdr:row>
                    <xdr:rowOff>57150</xdr:rowOff>
                  </to>
                </anchor>
              </controlPr>
            </control>
          </mc:Choice>
        </mc:AlternateContent>
        <mc:AlternateContent xmlns:mc="http://schemas.openxmlformats.org/markup-compatibility/2006">
          <mc:Choice Requires="x14">
            <control shapeId="158727" r:id="rId10" name="Check Box 7">
              <controlPr locked="0" defaultSize="0" autoFill="0" autoLine="0" autoPict="0">
                <anchor moveWithCells="1" sizeWithCells="1">
                  <from>
                    <xdr:col>0</xdr:col>
                    <xdr:colOff>190500</xdr:colOff>
                    <xdr:row>95</xdr:row>
                    <xdr:rowOff>215900</xdr:rowOff>
                  </from>
                  <to>
                    <xdr:col>0</xdr:col>
                    <xdr:colOff>495300</xdr:colOff>
                    <xdr:row>97</xdr:row>
                    <xdr:rowOff>63500</xdr:rowOff>
                  </to>
                </anchor>
              </controlPr>
            </control>
          </mc:Choice>
        </mc:AlternateContent>
        <mc:AlternateContent xmlns:mc="http://schemas.openxmlformats.org/markup-compatibility/2006">
          <mc:Choice Requires="x14">
            <control shapeId="158728" r:id="rId11" name="Check Box 8">
              <controlPr locked="0" defaultSize="0" autoFill="0" autoLine="0" autoPict="0">
                <anchor moveWithCells="1" sizeWithCells="1">
                  <from>
                    <xdr:col>1</xdr:col>
                    <xdr:colOff>190500</xdr:colOff>
                    <xdr:row>95</xdr:row>
                    <xdr:rowOff>215900</xdr:rowOff>
                  </from>
                  <to>
                    <xdr:col>1</xdr:col>
                    <xdr:colOff>495300</xdr:colOff>
                    <xdr:row>97</xdr:row>
                    <xdr:rowOff>63500</xdr:rowOff>
                  </to>
                </anchor>
              </controlPr>
            </control>
          </mc:Choice>
        </mc:AlternateContent>
        <mc:AlternateContent xmlns:mc="http://schemas.openxmlformats.org/markup-compatibility/2006">
          <mc:Choice Requires="x14">
            <control shapeId="158729" r:id="rId12" name="Check Box 9">
              <controlPr locked="0" defaultSize="0" autoFill="0" autoLine="0" autoPict="0">
                <anchor moveWithCells="1" sizeWithCells="1">
                  <from>
                    <xdr:col>2</xdr:col>
                    <xdr:colOff>196850</xdr:colOff>
                    <xdr:row>95</xdr:row>
                    <xdr:rowOff>215900</xdr:rowOff>
                  </from>
                  <to>
                    <xdr:col>2</xdr:col>
                    <xdr:colOff>508000</xdr:colOff>
                    <xdr:row>97</xdr:row>
                    <xdr:rowOff>63500</xdr:rowOff>
                  </to>
                </anchor>
              </controlPr>
            </control>
          </mc:Choice>
        </mc:AlternateContent>
        <mc:AlternateContent xmlns:mc="http://schemas.openxmlformats.org/markup-compatibility/2006">
          <mc:Choice Requires="x14">
            <control shapeId="158730" r:id="rId13" name="Check Box 10">
              <controlPr locked="0" defaultSize="0" autoFill="0" autoLine="0" autoPict="0">
                <anchor moveWithCells="1" sizeWithCells="1">
                  <from>
                    <xdr:col>0</xdr:col>
                    <xdr:colOff>190500</xdr:colOff>
                    <xdr:row>94</xdr:row>
                    <xdr:rowOff>215900</xdr:rowOff>
                  </from>
                  <to>
                    <xdr:col>0</xdr:col>
                    <xdr:colOff>495300</xdr:colOff>
                    <xdr:row>96</xdr:row>
                    <xdr:rowOff>63500</xdr:rowOff>
                  </to>
                </anchor>
              </controlPr>
            </control>
          </mc:Choice>
        </mc:AlternateContent>
        <mc:AlternateContent xmlns:mc="http://schemas.openxmlformats.org/markup-compatibility/2006">
          <mc:Choice Requires="x14">
            <control shapeId="158731" r:id="rId14" name="Check Box 11">
              <controlPr locked="0" defaultSize="0" autoFill="0" autoLine="0" autoPict="0">
                <anchor moveWithCells="1" sizeWithCells="1">
                  <from>
                    <xdr:col>1</xdr:col>
                    <xdr:colOff>190500</xdr:colOff>
                    <xdr:row>94</xdr:row>
                    <xdr:rowOff>215900</xdr:rowOff>
                  </from>
                  <to>
                    <xdr:col>1</xdr:col>
                    <xdr:colOff>495300</xdr:colOff>
                    <xdr:row>96</xdr:row>
                    <xdr:rowOff>63500</xdr:rowOff>
                  </to>
                </anchor>
              </controlPr>
            </control>
          </mc:Choice>
        </mc:AlternateContent>
        <mc:AlternateContent xmlns:mc="http://schemas.openxmlformats.org/markup-compatibility/2006">
          <mc:Choice Requires="x14">
            <control shapeId="158732" r:id="rId15" name="Check Box 12">
              <controlPr locked="0" defaultSize="0" autoFill="0" autoLine="0" autoPict="0">
                <anchor moveWithCells="1" sizeWithCells="1">
                  <from>
                    <xdr:col>2</xdr:col>
                    <xdr:colOff>196850</xdr:colOff>
                    <xdr:row>94</xdr:row>
                    <xdr:rowOff>215900</xdr:rowOff>
                  </from>
                  <to>
                    <xdr:col>2</xdr:col>
                    <xdr:colOff>508000</xdr:colOff>
                    <xdr:row>96</xdr:row>
                    <xdr:rowOff>63500</xdr:rowOff>
                  </to>
                </anchor>
              </controlPr>
            </control>
          </mc:Choice>
        </mc:AlternateContent>
        <mc:AlternateContent xmlns:mc="http://schemas.openxmlformats.org/markup-compatibility/2006">
          <mc:Choice Requires="x14">
            <control shapeId="158733" r:id="rId16" name="Check Box 13">
              <controlPr locked="0" defaultSize="0" autoFill="0" autoLine="0" autoPict="0">
                <anchor moveWithCells="1" sizeWithCells="1">
                  <from>
                    <xdr:col>0</xdr:col>
                    <xdr:colOff>190500</xdr:colOff>
                    <xdr:row>93</xdr:row>
                    <xdr:rowOff>209550</xdr:rowOff>
                  </from>
                  <to>
                    <xdr:col>0</xdr:col>
                    <xdr:colOff>495300</xdr:colOff>
                    <xdr:row>95</xdr:row>
                    <xdr:rowOff>57150</xdr:rowOff>
                  </to>
                </anchor>
              </controlPr>
            </control>
          </mc:Choice>
        </mc:AlternateContent>
        <mc:AlternateContent xmlns:mc="http://schemas.openxmlformats.org/markup-compatibility/2006">
          <mc:Choice Requires="x14">
            <control shapeId="158734" r:id="rId17" name="Check Box 14">
              <controlPr locked="0" defaultSize="0" autoFill="0" autoLine="0" autoPict="0">
                <anchor moveWithCells="1" sizeWithCells="1">
                  <from>
                    <xdr:col>1</xdr:col>
                    <xdr:colOff>190500</xdr:colOff>
                    <xdr:row>93</xdr:row>
                    <xdr:rowOff>209550</xdr:rowOff>
                  </from>
                  <to>
                    <xdr:col>1</xdr:col>
                    <xdr:colOff>495300</xdr:colOff>
                    <xdr:row>95</xdr:row>
                    <xdr:rowOff>57150</xdr:rowOff>
                  </to>
                </anchor>
              </controlPr>
            </control>
          </mc:Choice>
        </mc:AlternateContent>
        <mc:AlternateContent xmlns:mc="http://schemas.openxmlformats.org/markup-compatibility/2006">
          <mc:Choice Requires="x14">
            <control shapeId="158735" r:id="rId18" name="Check Box 15">
              <controlPr locked="0" defaultSize="0" autoFill="0" autoLine="0" autoPict="0">
                <anchor moveWithCells="1" sizeWithCells="1">
                  <from>
                    <xdr:col>2</xdr:col>
                    <xdr:colOff>196850</xdr:colOff>
                    <xdr:row>93</xdr:row>
                    <xdr:rowOff>209550</xdr:rowOff>
                  </from>
                  <to>
                    <xdr:col>2</xdr:col>
                    <xdr:colOff>508000</xdr:colOff>
                    <xdr:row>95</xdr:row>
                    <xdr:rowOff>57150</xdr:rowOff>
                  </to>
                </anchor>
              </controlPr>
            </control>
          </mc:Choice>
        </mc:AlternateContent>
        <mc:AlternateContent xmlns:mc="http://schemas.openxmlformats.org/markup-compatibility/2006">
          <mc:Choice Requires="x14">
            <control shapeId="158736" r:id="rId19" name="Check Box 16">
              <controlPr locked="0" defaultSize="0" autoFill="0" autoLine="0" autoPict="0">
                <anchor moveWithCells="1" sizeWithCells="1">
                  <from>
                    <xdr:col>0</xdr:col>
                    <xdr:colOff>190500</xdr:colOff>
                    <xdr:row>92</xdr:row>
                    <xdr:rowOff>209550</xdr:rowOff>
                  </from>
                  <to>
                    <xdr:col>0</xdr:col>
                    <xdr:colOff>495300</xdr:colOff>
                    <xdr:row>94</xdr:row>
                    <xdr:rowOff>57150</xdr:rowOff>
                  </to>
                </anchor>
              </controlPr>
            </control>
          </mc:Choice>
        </mc:AlternateContent>
        <mc:AlternateContent xmlns:mc="http://schemas.openxmlformats.org/markup-compatibility/2006">
          <mc:Choice Requires="x14">
            <control shapeId="158737" r:id="rId20" name="Check Box 17">
              <controlPr locked="0" defaultSize="0" autoFill="0" autoLine="0" autoPict="0">
                <anchor moveWithCells="1" sizeWithCells="1">
                  <from>
                    <xdr:col>1</xdr:col>
                    <xdr:colOff>190500</xdr:colOff>
                    <xdr:row>92</xdr:row>
                    <xdr:rowOff>209550</xdr:rowOff>
                  </from>
                  <to>
                    <xdr:col>1</xdr:col>
                    <xdr:colOff>495300</xdr:colOff>
                    <xdr:row>94</xdr:row>
                    <xdr:rowOff>57150</xdr:rowOff>
                  </to>
                </anchor>
              </controlPr>
            </control>
          </mc:Choice>
        </mc:AlternateContent>
        <mc:AlternateContent xmlns:mc="http://schemas.openxmlformats.org/markup-compatibility/2006">
          <mc:Choice Requires="x14">
            <control shapeId="158738" r:id="rId21" name="Check Box 18">
              <controlPr locked="0" defaultSize="0" autoFill="0" autoLine="0" autoPict="0">
                <anchor moveWithCells="1" sizeWithCells="1">
                  <from>
                    <xdr:col>2</xdr:col>
                    <xdr:colOff>196850</xdr:colOff>
                    <xdr:row>92</xdr:row>
                    <xdr:rowOff>209550</xdr:rowOff>
                  </from>
                  <to>
                    <xdr:col>2</xdr:col>
                    <xdr:colOff>508000</xdr:colOff>
                    <xdr:row>94</xdr:row>
                    <xdr:rowOff>57150</xdr:rowOff>
                  </to>
                </anchor>
              </controlPr>
            </control>
          </mc:Choice>
        </mc:AlternateContent>
        <mc:AlternateContent xmlns:mc="http://schemas.openxmlformats.org/markup-compatibility/2006">
          <mc:Choice Requires="x14">
            <control shapeId="158739" r:id="rId22" name="Check Box 19">
              <controlPr locked="0" defaultSize="0" autoFill="0" autoLine="0" autoPict="0">
                <anchor moveWithCells="1" sizeWithCells="1">
                  <from>
                    <xdr:col>2</xdr:col>
                    <xdr:colOff>196850</xdr:colOff>
                    <xdr:row>87</xdr:row>
                    <xdr:rowOff>196850</xdr:rowOff>
                  </from>
                  <to>
                    <xdr:col>2</xdr:col>
                    <xdr:colOff>508000</xdr:colOff>
                    <xdr:row>89</xdr:row>
                    <xdr:rowOff>44450</xdr:rowOff>
                  </to>
                </anchor>
              </controlPr>
            </control>
          </mc:Choice>
        </mc:AlternateContent>
        <mc:AlternateContent xmlns:mc="http://schemas.openxmlformats.org/markup-compatibility/2006">
          <mc:Choice Requires="x14">
            <control shapeId="158740" r:id="rId23" name="Check Box 20">
              <controlPr locked="0" defaultSize="0" autoFill="0" autoLine="0" autoPict="0">
                <anchor moveWithCells="1" sizeWithCells="1">
                  <from>
                    <xdr:col>2</xdr:col>
                    <xdr:colOff>196850</xdr:colOff>
                    <xdr:row>82</xdr:row>
                    <xdr:rowOff>196850</xdr:rowOff>
                  </from>
                  <to>
                    <xdr:col>2</xdr:col>
                    <xdr:colOff>508000</xdr:colOff>
                    <xdr:row>84</xdr:row>
                    <xdr:rowOff>44450</xdr:rowOff>
                  </to>
                </anchor>
              </controlPr>
            </control>
          </mc:Choice>
        </mc:AlternateContent>
        <mc:AlternateContent xmlns:mc="http://schemas.openxmlformats.org/markup-compatibility/2006">
          <mc:Choice Requires="x14">
            <control shapeId="158741" r:id="rId24" name="Check Box 21">
              <controlPr locked="0" defaultSize="0" autoFill="0" autoLine="0" autoPict="0">
                <anchor moveWithCells="1" sizeWithCells="1">
                  <from>
                    <xdr:col>2</xdr:col>
                    <xdr:colOff>196850</xdr:colOff>
                    <xdr:row>80</xdr:row>
                    <xdr:rowOff>196850</xdr:rowOff>
                  </from>
                  <to>
                    <xdr:col>2</xdr:col>
                    <xdr:colOff>508000</xdr:colOff>
                    <xdr:row>82</xdr:row>
                    <xdr:rowOff>44450</xdr:rowOff>
                  </to>
                </anchor>
              </controlPr>
            </control>
          </mc:Choice>
        </mc:AlternateContent>
        <mc:AlternateContent xmlns:mc="http://schemas.openxmlformats.org/markup-compatibility/2006">
          <mc:Choice Requires="x14">
            <control shapeId="158742" r:id="rId25" name="Check Box 22">
              <controlPr locked="0" defaultSize="0" autoFill="0" autoLine="0" autoPict="0">
                <anchor moveWithCells="1" sizeWithCells="1">
                  <from>
                    <xdr:col>1</xdr:col>
                    <xdr:colOff>196850</xdr:colOff>
                    <xdr:row>9</xdr:row>
                    <xdr:rowOff>241300</xdr:rowOff>
                  </from>
                  <to>
                    <xdr:col>1</xdr:col>
                    <xdr:colOff>508000</xdr:colOff>
                    <xdr:row>11</xdr:row>
                    <xdr:rowOff>57150</xdr:rowOff>
                  </to>
                </anchor>
              </controlPr>
            </control>
          </mc:Choice>
        </mc:AlternateContent>
        <mc:AlternateContent xmlns:mc="http://schemas.openxmlformats.org/markup-compatibility/2006">
          <mc:Choice Requires="x14">
            <control shapeId="158743" r:id="rId26" name="Check Box 23">
              <controlPr locked="0" defaultSize="0" autoFill="0" autoLine="0" autoPict="0">
                <anchor moveWithCells="1" sizeWithCells="1">
                  <from>
                    <xdr:col>2</xdr:col>
                    <xdr:colOff>196850</xdr:colOff>
                    <xdr:row>9</xdr:row>
                    <xdr:rowOff>241300</xdr:rowOff>
                  </from>
                  <to>
                    <xdr:col>2</xdr:col>
                    <xdr:colOff>508000</xdr:colOff>
                    <xdr:row>11</xdr:row>
                    <xdr:rowOff>57150</xdr:rowOff>
                  </to>
                </anchor>
              </controlPr>
            </control>
          </mc:Choice>
        </mc:AlternateContent>
        <mc:AlternateContent xmlns:mc="http://schemas.openxmlformats.org/markup-compatibility/2006">
          <mc:Choice Requires="x14">
            <control shapeId="158744" r:id="rId27" name="Check Box 24">
              <controlPr locked="0" defaultSize="0" autoFill="0" autoLine="0" autoPict="0">
                <anchor moveWithCells="1" sizeWithCells="1">
                  <from>
                    <xdr:col>2</xdr:col>
                    <xdr:colOff>196850</xdr:colOff>
                    <xdr:row>10</xdr:row>
                    <xdr:rowOff>209550</xdr:rowOff>
                  </from>
                  <to>
                    <xdr:col>2</xdr:col>
                    <xdr:colOff>508000</xdr:colOff>
                    <xdr:row>12</xdr:row>
                    <xdr:rowOff>69850</xdr:rowOff>
                  </to>
                </anchor>
              </controlPr>
            </control>
          </mc:Choice>
        </mc:AlternateContent>
        <mc:AlternateContent xmlns:mc="http://schemas.openxmlformats.org/markup-compatibility/2006">
          <mc:Choice Requires="x14">
            <control shapeId="158745" r:id="rId28" name="Check Box 25">
              <controlPr locked="0" defaultSize="0" autoFill="0" autoLine="0" autoPict="0">
                <anchor moveWithCells="1" sizeWithCells="1">
                  <from>
                    <xdr:col>2</xdr:col>
                    <xdr:colOff>196850</xdr:colOff>
                    <xdr:row>11</xdr:row>
                    <xdr:rowOff>215900</xdr:rowOff>
                  </from>
                  <to>
                    <xdr:col>2</xdr:col>
                    <xdr:colOff>508000</xdr:colOff>
                    <xdr:row>13</xdr:row>
                    <xdr:rowOff>82550</xdr:rowOff>
                  </to>
                </anchor>
              </controlPr>
            </control>
          </mc:Choice>
        </mc:AlternateContent>
        <mc:AlternateContent xmlns:mc="http://schemas.openxmlformats.org/markup-compatibility/2006">
          <mc:Choice Requires="x14">
            <control shapeId="158746" r:id="rId29" name="Check Box 26">
              <controlPr locked="0" defaultSize="0" autoFill="0" autoLine="0" autoPict="0">
                <anchor moveWithCells="1" sizeWithCells="1">
                  <from>
                    <xdr:col>2</xdr:col>
                    <xdr:colOff>196850</xdr:colOff>
                    <xdr:row>13</xdr:row>
                    <xdr:rowOff>241300</xdr:rowOff>
                  </from>
                  <to>
                    <xdr:col>2</xdr:col>
                    <xdr:colOff>508000</xdr:colOff>
                    <xdr:row>15</xdr:row>
                    <xdr:rowOff>107950</xdr:rowOff>
                  </to>
                </anchor>
              </controlPr>
            </control>
          </mc:Choice>
        </mc:AlternateContent>
        <mc:AlternateContent xmlns:mc="http://schemas.openxmlformats.org/markup-compatibility/2006">
          <mc:Choice Requires="x14">
            <control shapeId="158747" r:id="rId30" name="Check Box 27">
              <controlPr locked="0" defaultSize="0" autoFill="0" autoLine="0" autoPict="0">
                <anchor moveWithCells="1" sizeWithCells="1">
                  <from>
                    <xdr:col>0</xdr:col>
                    <xdr:colOff>196850</xdr:colOff>
                    <xdr:row>10</xdr:row>
                    <xdr:rowOff>209550</xdr:rowOff>
                  </from>
                  <to>
                    <xdr:col>0</xdr:col>
                    <xdr:colOff>508000</xdr:colOff>
                    <xdr:row>12</xdr:row>
                    <xdr:rowOff>69850</xdr:rowOff>
                  </to>
                </anchor>
              </controlPr>
            </control>
          </mc:Choice>
        </mc:AlternateContent>
        <mc:AlternateContent xmlns:mc="http://schemas.openxmlformats.org/markup-compatibility/2006">
          <mc:Choice Requires="x14">
            <control shapeId="158748" r:id="rId31" name="Check Box 28">
              <controlPr locked="0" defaultSize="0" autoFill="0" autoLine="0" autoPict="0">
                <anchor moveWithCells="1" sizeWithCells="1">
                  <from>
                    <xdr:col>0</xdr:col>
                    <xdr:colOff>196850</xdr:colOff>
                    <xdr:row>11</xdr:row>
                    <xdr:rowOff>215900</xdr:rowOff>
                  </from>
                  <to>
                    <xdr:col>0</xdr:col>
                    <xdr:colOff>508000</xdr:colOff>
                    <xdr:row>13</xdr:row>
                    <xdr:rowOff>82550</xdr:rowOff>
                  </to>
                </anchor>
              </controlPr>
            </control>
          </mc:Choice>
        </mc:AlternateContent>
        <mc:AlternateContent xmlns:mc="http://schemas.openxmlformats.org/markup-compatibility/2006">
          <mc:Choice Requires="x14">
            <control shapeId="158749" r:id="rId32" name="Check Box 29">
              <controlPr locked="0" defaultSize="0" autoFill="0" autoLine="0" autoPict="0">
                <anchor moveWithCells="1" sizeWithCells="1">
                  <from>
                    <xdr:col>1</xdr:col>
                    <xdr:colOff>196850</xdr:colOff>
                    <xdr:row>11</xdr:row>
                    <xdr:rowOff>215900</xdr:rowOff>
                  </from>
                  <to>
                    <xdr:col>1</xdr:col>
                    <xdr:colOff>508000</xdr:colOff>
                    <xdr:row>13</xdr:row>
                    <xdr:rowOff>82550</xdr:rowOff>
                  </to>
                </anchor>
              </controlPr>
            </control>
          </mc:Choice>
        </mc:AlternateContent>
        <mc:AlternateContent xmlns:mc="http://schemas.openxmlformats.org/markup-compatibility/2006">
          <mc:Choice Requires="x14">
            <control shapeId="158750" r:id="rId33" name="Check Box 30">
              <controlPr locked="0" defaultSize="0" autoFill="0" autoLine="0" autoPict="0">
                <anchor moveWithCells="1" sizeWithCells="1">
                  <from>
                    <xdr:col>1</xdr:col>
                    <xdr:colOff>196850</xdr:colOff>
                    <xdr:row>10</xdr:row>
                    <xdr:rowOff>209550</xdr:rowOff>
                  </from>
                  <to>
                    <xdr:col>1</xdr:col>
                    <xdr:colOff>508000</xdr:colOff>
                    <xdr:row>12</xdr:row>
                    <xdr:rowOff>69850</xdr:rowOff>
                  </to>
                </anchor>
              </controlPr>
            </control>
          </mc:Choice>
        </mc:AlternateContent>
        <mc:AlternateContent xmlns:mc="http://schemas.openxmlformats.org/markup-compatibility/2006">
          <mc:Choice Requires="x14">
            <control shapeId="158751" r:id="rId34" name="Check Box 31">
              <controlPr locked="0" defaultSize="0" autoFill="0" autoLine="0" autoPict="0">
                <anchor moveWithCells="1" sizeWithCells="1">
                  <from>
                    <xdr:col>2</xdr:col>
                    <xdr:colOff>196850</xdr:colOff>
                    <xdr:row>22</xdr:row>
                    <xdr:rowOff>6350</xdr:rowOff>
                  </from>
                  <to>
                    <xdr:col>2</xdr:col>
                    <xdr:colOff>508000</xdr:colOff>
                    <xdr:row>23</xdr:row>
                    <xdr:rowOff>69850</xdr:rowOff>
                  </to>
                </anchor>
              </controlPr>
            </control>
          </mc:Choice>
        </mc:AlternateContent>
        <mc:AlternateContent xmlns:mc="http://schemas.openxmlformats.org/markup-compatibility/2006">
          <mc:Choice Requires="x14">
            <control shapeId="158752" r:id="rId35" name="Check Box 32">
              <controlPr locked="0" defaultSize="0" autoFill="0" autoLine="0" autoPict="0">
                <anchor moveWithCells="1" sizeWithCells="1">
                  <from>
                    <xdr:col>1</xdr:col>
                    <xdr:colOff>196850</xdr:colOff>
                    <xdr:row>22</xdr:row>
                    <xdr:rowOff>6350</xdr:rowOff>
                  </from>
                  <to>
                    <xdr:col>1</xdr:col>
                    <xdr:colOff>508000</xdr:colOff>
                    <xdr:row>23</xdr:row>
                    <xdr:rowOff>69850</xdr:rowOff>
                  </to>
                </anchor>
              </controlPr>
            </control>
          </mc:Choice>
        </mc:AlternateContent>
        <mc:AlternateContent xmlns:mc="http://schemas.openxmlformats.org/markup-compatibility/2006">
          <mc:Choice Requires="x14">
            <control shapeId="158753" r:id="rId36" name="Check Box 33">
              <controlPr locked="0" defaultSize="0" autoFill="0" autoLine="0" autoPict="0">
                <anchor moveWithCells="1" sizeWithCells="1">
                  <from>
                    <xdr:col>1</xdr:col>
                    <xdr:colOff>196850</xdr:colOff>
                    <xdr:row>22</xdr:row>
                    <xdr:rowOff>273050</xdr:rowOff>
                  </from>
                  <to>
                    <xdr:col>1</xdr:col>
                    <xdr:colOff>508000</xdr:colOff>
                    <xdr:row>24</xdr:row>
                    <xdr:rowOff>82550</xdr:rowOff>
                  </to>
                </anchor>
              </controlPr>
            </control>
          </mc:Choice>
        </mc:AlternateContent>
        <mc:AlternateContent xmlns:mc="http://schemas.openxmlformats.org/markup-compatibility/2006">
          <mc:Choice Requires="x14">
            <control shapeId="158754" r:id="rId37" name="Check Box 34">
              <controlPr locked="0" defaultSize="0" autoFill="0" autoLine="0" autoPict="0">
                <anchor moveWithCells="1" sizeWithCells="1">
                  <from>
                    <xdr:col>2</xdr:col>
                    <xdr:colOff>196850</xdr:colOff>
                    <xdr:row>22</xdr:row>
                    <xdr:rowOff>273050</xdr:rowOff>
                  </from>
                  <to>
                    <xdr:col>2</xdr:col>
                    <xdr:colOff>508000</xdr:colOff>
                    <xdr:row>24</xdr:row>
                    <xdr:rowOff>82550</xdr:rowOff>
                  </to>
                </anchor>
              </controlPr>
            </control>
          </mc:Choice>
        </mc:AlternateContent>
        <mc:AlternateContent xmlns:mc="http://schemas.openxmlformats.org/markup-compatibility/2006">
          <mc:Choice Requires="x14">
            <control shapeId="158755" r:id="rId38" name="Check Box 35">
              <controlPr locked="0" defaultSize="0" autoFill="0" autoLine="0" autoPict="0">
                <anchor moveWithCells="1" sizeWithCells="1">
                  <from>
                    <xdr:col>0</xdr:col>
                    <xdr:colOff>196850</xdr:colOff>
                    <xdr:row>22</xdr:row>
                    <xdr:rowOff>273050</xdr:rowOff>
                  </from>
                  <to>
                    <xdr:col>0</xdr:col>
                    <xdr:colOff>508000</xdr:colOff>
                    <xdr:row>24</xdr:row>
                    <xdr:rowOff>82550</xdr:rowOff>
                  </to>
                </anchor>
              </controlPr>
            </control>
          </mc:Choice>
        </mc:AlternateContent>
        <mc:AlternateContent xmlns:mc="http://schemas.openxmlformats.org/markup-compatibility/2006">
          <mc:Choice Requires="x14">
            <control shapeId="158756" r:id="rId39" name="Check Box 36">
              <controlPr locked="0" defaultSize="0" autoFill="0" autoLine="0" autoPict="0">
                <anchor moveWithCells="1" sizeWithCells="1">
                  <from>
                    <xdr:col>0</xdr:col>
                    <xdr:colOff>196850</xdr:colOff>
                    <xdr:row>22</xdr:row>
                    <xdr:rowOff>6350</xdr:rowOff>
                  </from>
                  <to>
                    <xdr:col>0</xdr:col>
                    <xdr:colOff>508000</xdr:colOff>
                    <xdr:row>23</xdr:row>
                    <xdr:rowOff>69850</xdr:rowOff>
                  </to>
                </anchor>
              </controlPr>
            </control>
          </mc:Choice>
        </mc:AlternateContent>
        <mc:AlternateContent xmlns:mc="http://schemas.openxmlformats.org/markup-compatibility/2006">
          <mc:Choice Requires="x14">
            <control shapeId="158757" r:id="rId40" name="Check Box 37">
              <controlPr locked="0" defaultSize="0" autoFill="0" autoLine="0" autoPict="0">
                <anchor moveWithCells="1" sizeWithCells="1">
                  <from>
                    <xdr:col>2</xdr:col>
                    <xdr:colOff>196850</xdr:colOff>
                    <xdr:row>73</xdr:row>
                    <xdr:rowOff>190500</xdr:rowOff>
                  </from>
                  <to>
                    <xdr:col>2</xdr:col>
                    <xdr:colOff>508000</xdr:colOff>
                    <xdr:row>75</xdr:row>
                    <xdr:rowOff>69850</xdr:rowOff>
                  </to>
                </anchor>
              </controlPr>
            </control>
          </mc:Choice>
        </mc:AlternateContent>
        <mc:AlternateContent xmlns:mc="http://schemas.openxmlformats.org/markup-compatibility/2006">
          <mc:Choice Requires="x14">
            <control shapeId="158758" r:id="rId41" name="Check Box 38">
              <controlPr locked="0" defaultSize="0" autoFill="0" autoLine="0" autoPict="0">
                <anchor moveWithCells="1" sizeWithCells="1">
                  <from>
                    <xdr:col>2</xdr:col>
                    <xdr:colOff>196850</xdr:colOff>
                    <xdr:row>26</xdr:row>
                    <xdr:rowOff>0</xdr:rowOff>
                  </from>
                  <to>
                    <xdr:col>2</xdr:col>
                    <xdr:colOff>508000</xdr:colOff>
                    <xdr:row>27</xdr:row>
                    <xdr:rowOff>0</xdr:rowOff>
                  </to>
                </anchor>
              </controlPr>
            </control>
          </mc:Choice>
        </mc:AlternateContent>
        <mc:AlternateContent xmlns:mc="http://schemas.openxmlformats.org/markup-compatibility/2006">
          <mc:Choice Requires="x14">
            <control shapeId="158761" r:id="rId42" name="Check Box 41">
              <controlPr locked="0" defaultSize="0" autoFill="0" autoLine="0" autoPict="0">
                <anchor moveWithCells="1" sizeWithCells="1">
                  <from>
                    <xdr:col>1</xdr:col>
                    <xdr:colOff>196850</xdr:colOff>
                    <xdr:row>26</xdr:row>
                    <xdr:rowOff>0</xdr:rowOff>
                  </from>
                  <to>
                    <xdr:col>1</xdr:col>
                    <xdr:colOff>508000</xdr:colOff>
                    <xdr:row>27</xdr:row>
                    <xdr:rowOff>0</xdr:rowOff>
                  </to>
                </anchor>
              </controlPr>
            </control>
          </mc:Choice>
        </mc:AlternateContent>
        <mc:AlternateContent xmlns:mc="http://schemas.openxmlformats.org/markup-compatibility/2006">
          <mc:Choice Requires="x14">
            <control shapeId="158762" r:id="rId43" name="Check Box 42">
              <controlPr locked="0" defaultSize="0" autoFill="0" autoLine="0" autoPict="0">
                <anchor moveWithCells="1" sizeWithCells="1">
                  <from>
                    <xdr:col>0</xdr:col>
                    <xdr:colOff>196850</xdr:colOff>
                    <xdr:row>26</xdr:row>
                    <xdr:rowOff>0</xdr:rowOff>
                  </from>
                  <to>
                    <xdr:col>0</xdr:col>
                    <xdr:colOff>508000</xdr:colOff>
                    <xdr:row>27</xdr:row>
                    <xdr:rowOff>0</xdr:rowOff>
                  </to>
                </anchor>
              </controlPr>
            </control>
          </mc:Choice>
        </mc:AlternateContent>
        <mc:AlternateContent xmlns:mc="http://schemas.openxmlformats.org/markup-compatibility/2006">
          <mc:Choice Requires="x14">
            <control shapeId="158763" r:id="rId44" name="Check Box 43">
              <controlPr locked="0" defaultSize="0" autoFill="0" autoLine="0" autoPict="0">
                <anchor moveWithCells="1" sizeWithCells="1">
                  <from>
                    <xdr:col>0</xdr:col>
                    <xdr:colOff>196850</xdr:colOff>
                    <xdr:row>73</xdr:row>
                    <xdr:rowOff>190500</xdr:rowOff>
                  </from>
                  <to>
                    <xdr:col>0</xdr:col>
                    <xdr:colOff>508000</xdr:colOff>
                    <xdr:row>75</xdr:row>
                    <xdr:rowOff>69850</xdr:rowOff>
                  </to>
                </anchor>
              </controlPr>
            </control>
          </mc:Choice>
        </mc:AlternateContent>
        <mc:AlternateContent xmlns:mc="http://schemas.openxmlformats.org/markup-compatibility/2006">
          <mc:Choice Requires="x14">
            <control shapeId="158764" r:id="rId45" name="Check Box 44">
              <controlPr locked="0" defaultSize="0" autoFill="0" autoLine="0" autoPict="0">
                <anchor moveWithCells="1" sizeWithCells="1">
                  <from>
                    <xdr:col>1</xdr:col>
                    <xdr:colOff>196850</xdr:colOff>
                    <xdr:row>73</xdr:row>
                    <xdr:rowOff>190500</xdr:rowOff>
                  </from>
                  <to>
                    <xdr:col>1</xdr:col>
                    <xdr:colOff>508000</xdr:colOff>
                    <xdr:row>75</xdr:row>
                    <xdr:rowOff>69850</xdr:rowOff>
                  </to>
                </anchor>
              </controlPr>
            </control>
          </mc:Choice>
        </mc:AlternateContent>
        <mc:AlternateContent xmlns:mc="http://schemas.openxmlformats.org/markup-compatibility/2006">
          <mc:Choice Requires="x14">
            <control shapeId="158769" r:id="rId46" name="Check Box 49">
              <controlPr locked="0" defaultSize="0" autoFill="0" autoLine="0" autoPict="0">
                <anchor moveWithCells="1" sizeWithCells="1">
                  <from>
                    <xdr:col>2</xdr:col>
                    <xdr:colOff>171450</xdr:colOff>
                    <xdr:row>28</xdr:row>
                    <xdr:rowOff>190500</xdr:rowOff>
                  </from>
                  <to>
                    <xdr:col>2</xdr:col>
                    <xdr:colOff>482600</xdr:colOff>
                    <xdr:row>30</xdr:row>
                    <xdr:rowOff>107950</xdr:rowOff>
                  </to>
                </anchor>
              </controlPr>
            </control>
          </mc:Choice>
        </mc:AlternateContent>
        <mc:AlternateContent xmlns:mc="http://schemas.openxmlformats.org/markup-compatibility/2006">
          <mc:Choice Requires="x14">
            <control shapeId="158770" r:id="rId47" name="Check Box 50">
              <controlPr locked="0" defaultSize="0" autoFill="0" autoLine="0" autoPict="0">
                <anchor moveWithCells="1" sizeWithCells="1">
                  <from>
                    <xdr:col>2</xdr:col>
                    <xdr:colOff>171450</xdr:colOff>
                    <xdr:row>29</xdr:row>
                    <xdr:rowOff>171450</xdr:rowOff>
                  </from>
                  <to>
                    <xdr:col>2</xdr:col>
                    <xdr:colOff>482600</xdr:colOff>
                    <xdr:row>31</xdr:row>
                    <xdr:rowOff>88900</xdr:rowOff>
                  </to>
                </anchor>
              </controlPr>
            </control>
          </mc:Choice>
        </mc:AlternateContent>
        <mc:AlternateContent xmlns:mc="http://schemas.openxmlformats.org/markup-compatibility/2006">
          <mc:Choice Requires="x14">
            <control shapeId="158771" r:id="rId48" name="Check Box 51">
              <controlPr locked="0" defaultSize="0" autoFill="0" autoLine="0" autoPict="0">
                <anchor moveWithCells="1" sizeWithCells="1">
                  <from>
                    <xdr:col>2</xdr:col>
                    <xdr:colOff>171450</xdr:colOff>
                    <xdr:row>30</xdr:row>
                    <xdr:rowOff>184150</xdr:rowOff>
                  </from>
                  <to>
                    <xdr:col>2</xdr:col>
                    <xdr:colOff>482600</xdr:colOff>
                    <xdr:row>32</xdr:row>
                    <xdr:rowOff>101600</xdr:rowOff>
                  </to>
                </anchor>
              </controlPr>
            </control>
          </mc:Choice>
        </mc:AlternateContent>
        <mc:AlternateContent xmlns:mc="http://schemas.openxmlformats.org/markup-compatibility/2006">
          <mc:Choice Requires="x14">
            <control shapeId="158772" r:id="rId49" name="Check Box 52">
              <controlPr locked="0" defaultSize="0" autoFill="0" autoLine="0" autoPict="0">
                <anchor moveWithCells="1" sizeWithCells="1">
                  <from>
                    <xdr:col>2</xdr:col>
                    <xdr:colOff>171450</xdr:colOff>
                    <xdr:row>31</xdr:row>
                    <xdr:rowOff>184150</xdr:rowOff>
                  </from>
                  <to>
                    <xdr:col>2</xdr:col>
                    <xdr:colOff>482600</xdr:colOff>
                    <xdr:row>33</xdr:row>
                    <xdr:rowOff>101600</xdr:rowOff>
                  </to>
                </anchor>
              </controlPr>
            </control>
          </mc:Choice>
        </mc:AlternateContent>
        <mc:AlternateContent xmlns:mc="http://schemas.openxmlformats.org/markup-compatibility/2006">
          <mc:Choice Requires="x14">
            <control shapeId="158773" r:id="rId50" name="Check Box 53">
              <controlPr locked="0" defaultSize="0" autoFill="0" autoLine="0" autoPict="0">
                <anchor moveWithCells="1" sizeWithCells="1">
                  <from>
                    <xdr:col>2</xdr:col>
                    <xdr:colOff>171450</xdr:colOff>
                    <xdr:row>32</xdr:row>
                    <xdr:rowOff>184150</xdr:rowOff>
                  </from>
                  <to>
                    <xdr:col>2</xdr:col>
                    <xdr:colOff>482600</xdr:colOff>
                    <xdr:row>34</xdr:row>
                    <xdr:rowOff>101600</xdr:rowOff>
                  </to>
                </anchor>
              </controlPr>
            </control>
          </mc:Choice>
        </mc:AlternateContent>
        <mc:AlternateContent xmlns:mc="http://schemas.openxmlformats.org/markup-compatibility/2006">
          <mc:Choice Requires="x14">
            <control shapeId="158774" r:id="rId51" name="Check Box 54">
              <controlPr locked="0" defaultSize="0" autoFill="0" autoLine="0" autoPict="0">
                <anchor moveWithCells="1" sizeWithCells="1">
                  <from>
                    <xdr:col>2</xdr:col>
                    <xdr:colOff>171450</xdr:colOff>
                    <xdr:row>33</xdr:row>
                    <xdr:rowOff>190500</xdr:rowOff>
                  </from>
                  <to>
                    <xdr:col>2</xdr:col>
                    <xdr:colOff>482600</xdr:colOff>
                    <xdr:row>35</xdr:row>
                    <xdr:rowOff>107950</xdr:rowOff>
                  </to>
                </anchor>
              </controlPr>
            </control>
          </mc:Choice>
        </mc:AlternateContent>
        <mc:AlternateContent xmlns:mc="http://schemas.openxmlformats.org/markup-compatibility/2006">
          <mc:Choice Requires="x14">
            <control shapeId="158775" r:id="rId52" name="Check Box 55">
              <controlPr locked="0" defaultSize="0" autoFill="0" autoLine="0" autoPict="0">
                <anchor moveWithCells="1" sizeWithCells="1">
                  <from>
                    <xdr:col>1</xdr:col>
                    <xdr:colOff>184150</xdr:colOff>
                    <xdr:row>28</xdr:row>
                    <xdr:rowOff>190500</xdr:rowOff>
                  </from>
                  <to>
                    <xdr:col>1</xdr:col>
                    <xdr:colOff>488950</xdr:colOff>
                    <xdr:row>30</xdr:row>
                    <xdr:rowOff>107950</xdr:rowOff>
                  </to>
                </anchor>
              </controlPr>
            </control>
          </mc:Choice>
        </mc:AlternateContent>
        <mc:AlternateContent xmlns:mc="http://schemas.openxmlformats.org/markup-compatibility/2006">
          <mc:Choice Requires="x14">
            <control shapeId="158776" r:id="rId53" name="Check Box 56">
              <controlPr locked="0" defaultSize="0" autoFill="0" autoLine="0" autoPict="0">
                <anchor moveWithCells="1" sizeWithCells="1">
                  <from>
                    <xdr:col>0</xdr:col>
                    <xdr:colOff>184150</xdr:colOff>
                    <xdr:row>28</xdr:row>
                    <xdr:rowOff>190500</xdr:rowOff>
                  </from>
                  <to>
                    <xdr:col>0</xdr:col>
                    <xdr:colOff>488950</xdr:colOff>
                    <xdr:row>30</xdr:row>
                    <xdr:rowOff>107950</xdr:rowOff>
                  </to>
                </anchor>
              </controlPr>
            </control>
          </mc:Choice>
        </mc:AlternateContent>
        <mc:AlternateContent xmlns:mc="http://schemas.openxmlformats.org/markup-compatibility/2006">
          <mc:Choice Requires="x14">
            <control shapeId="158777" r:id="rId54" name="Check Box 57">
              <controlPr locked="0" defaultSize="0" autoFill="0" autoLine="0" autoPict="0">
                <anchor moveWithCells="1" sizeWithCells="1">
                  <from>
                    <xdr:col>1</xdr:col>
                    <xdr:colOff>184150</xdr:colOff>
                    <xdr:row>29</xdr:row>
                    <xdr:rowOff>171450</xdr:rowOff>
                  </from>
                  <to>
                    <xdr:col>1</xdr:col>
                    <xdr:colOff>488950</xdr:colOff>
                    <xdr:row>31</xdr:row>
                    <xdr:rowOff>88900</xdr:rowOff>
                  </to>
                </anchor>
              </controlPr>
            </control>
          </mc:Choice>
        </mc:AlternateContent>
        <mc:AlternateContent xmlns:mc="http://schemas.openxmlformats.org/markup-compatibility/2006">
          <mc:Choice Requires="x14">
            <control shapeId="158778" r:id="rId55" name="Check Box 58">
              <controlPr locked="0" defaultSize="0" autoFill="0" autoLine="0" autoPict="0">
                <anchor moveWithCells="1" sizeWithCells="1">
                  <from>
                    <xdr:col>0</xdr:col>
                    <xdr:colOff>184150</xdr:colOff>
                    <xdr:row>29</xdr:row>
                    <xdr:rowOff>171450</xdr:rowOff>
                  </from>
                  <to>
                    <xdr:col>0</xdr:col>
                    <xdr:colOff>488950</xdr:colOff>
                    <xdr:row>31</xdr:row>
                    <xdr:rowOff>88900</xdr:rowOff>
                  </to>
                </anchor>
              </controlPr>
            </control>
          </mc:Choice>
        </mc:AlternateContent>
        <mc:AlternateContent xmlns:mc="http://schemas.openxmlformats.org/markup-compatibility/2006">
          <mc:Choice Requires="x14">
            <control shapeId="158779" r:id="rId56" name="Check Box 59">
              <controlPr locked="0" defaultSize="0" autoFill="0" autoLine="0" autoPict="0">
                <anchor moveWithCells="1" sizeWithCells="1">
                  <from>
                    <xdr:col>0</xdr:col>
                    <xdr:colOff>184150</xdr:colOff>
                    <xdr:row>30</xdr:row>
                    <xdr:rowOff>184150</xdr:rowOff>
                  </from>
                  <to>
                    <xdr:col>0</xdr:col>
                    <xdr:colOff>488950</xdr:colOff>
                    <xdr:row>32</xdr:row>
                    <xdr:rowOff>101600</xdr:rowOff>
                  </to>
                </anchor>
              </controlPr>
            </control>
          </mc:Choice>
        </mc:AlternateContent>
        <mc:AlternateContent xmlns:mc="http://schemas.openxmlformats.org/markup-compatibility/2006">
          <mc:Choice Requires="x14">
            <control shapeId="158780" r:id="rId57" name="Check Box 60">
              <controlPr locked="0" defaultSize="0" autoFill="0" autoLine="0" autoPict="0">
                <anchor moveWithCells="1" sizeWithCells="1">
                  <from>
                    <xdr:col>0</xdr:col>
                    <xdr:colOff>184150</xdr:colOff>
                    <xdr:row>31</xdr:row>
                    <xdr:rowOff>184150</xdr:rowOff>
                  </from>
                  <to>
                    <xdr:col>0</xdr:col>
                    <xdr:colOff>488950</xdr:colOff>
                    <xdr:row>33</xdr:row>
                    <xdr:rowOff>101600</xdr:rowOff>
                  </to>
                </anchor>
              </controlPr>
            </control>
          </mc:Choice>
        </mc:AlternateContent>
        <mc:AlternateContent xmlns:mc="http://schemas.openxmlformats.org/markup-compatibility/2006">
          <mc:Choice Requires="x14">
            <control shapeId="158781" r:id="rId58" name="Check Box 61">
              <controlPr locked="0" defaultSize="0" autoFill="0" autoLine="0" autoPict="0">
                <anchor moveWithCells="1" sizeWithCells="1">
                  <from>
                    <xdr:col>0</xdr:col>
                    <xdr:colOff>184150</xdr:colOff>
                    <xdr:row>32</xdr:row>
                    <xdr:rowOff>184150</xdr:rowOff>
                  </from>
                  <to>
                    <xdr:col>0</xdr:col>
                    <xdr:colOff>488950</xdr:colOff>
                    <xdr:row>34</xdr:row>
                    <xdr:rowOff>101600</xdr:rowOff>
                  </to>
                </anchor>
              </controlPr>
            </control>
          </mc:Choice>
        </mc:AlternateContent>
        <mc:AlternateContent xmlns:mc="http://schemas.openxmlformats.org/markup-compatibility/2006">
          <mc:Choice Requires="x14">
            <control shapeId="158782" r:id="rId59" name="Check Box 62">
              <controlPr locked="0" defaultSize="0" autoFill="0" autoLine="0" autoPict="0">
                <anchor moveWithCells="1" sizeWithCells="1">
                  <from>
                    <xdr:col>1</xdr:col>
                    <xdr:colOff>184150</xdr:colOff>
                    <xdr:row>30</xdr:row>
                    <xdr:rowOff>184150</xdr:rowOff>
                  </from>
                  <to>
                    <xdr:col>1</xdr:col>
                    <xdr:colOff>488950</xdr:colOff>
                    <xdr:row>32</xdr:row>
                    <xdr:rowOff>101600</xdr:rowOff>
                  </to>
                </anchor>
              </controlPr>
            </control>
          </mc:Choice>
        </mc:AlternateContent>
        <mc:AlternateContent xmlns:mc="http://schemas.openxmlformats.org/markup-compatibility/2006">
          <mc:Choice Requires="x14">
            <control shapeId="158783" r:id="rId60" name="Check Box 63">
              <controlPr locked="0" defaultSize="0" autoFill="0" autoLine="0" autoPict="0">
                <anchor moveWithCells="1" sizeWithCells="1">
                  <from>
                    <xdr:col>1</xdr:col>
                    <xdr:colOff>184150</xdr:colOff>
                    <xdr:row>31</xdr:row>
                    <xdr:rowOff>184150</xdr:rowOff>
                  </from>
                  <to>
                    <xdr:col>1</xdr:col>
                    <xdr:colOff>488950</xdr:colOff>
                    <xdr:row>33</xdr:row>
                    <xdr:rowOff>101600</xdr:rowOff>
                  </to>
                </anchor>
              </controlPr>
            </control>
          </mc:Choice>
        </mc:AlternateContent>
        <mc:AlternateContent xmlns:mc="http://schemas.openxmlformats.org/markup-compatibility/2006">
          <mc:Choice Requires="x14">
            <control shapeId="158784" r:id="rId61" name="Check Box 64">
              <controlPr locked="0" defaultSize="0" autoFill="0" autoLine="0" autoPict="0">
                <anchor moveWithCells="1" sizeWithCells="1">
                  <from>
                    <xdr:col>1</xdr:col>
                    <xdr:colOff>184150</xdr:colOff>
                    <xdr:row>33</xdr:row>
                    <xdr:rowOff>190500</xdr:rowOff>
                  </from>
                  <to>
                    <xdr:col>1</xdr:col>
                    <xdr:colOff>488950</xdr:colOff>
                    <xdr:row>35</xdr:row>
                    <xdr:rowOff>107950</xdr:rowOff>
                  </to>
                </anchor>
              </controlPr>
            </control>
          </mc:Choice>
        </mc:AlternateContent>
        <mc:AlternateContent xmlns:mc="http://schemas.openxmlformats.org/markup-compatibility/2006">
          <mc:Choice Requires="x14">
            <control shapeId="158790" r:id="rId62" name="Check Box 70">
              <controlPr locked="0" defaultSize="0" autoFill="0" autoLine="0" autoPict="0">
                <anchor moveWithCells="1" sizeWithCells="1">
                  <from>
                    <xdr:col>2</xdr:col>
                    <xdr:colOff>171450</xdr:colOff>
                    <xdr:row>36</xdr:row>
                    <xdr:rowOff>228600</xdr:rowOff>
                  </from>
                  <to>
                    <xdr:col>2</xdr:col>
                    <xdr:colOff>482600</xdr:colOff>
                    <xdr:row>38</xdr:row>
                    <xdr:rowOff>25400</xdr:rowOff>
                  </to>
                </anchor>
              </controlPr>
            </control>
          </mc:Choice>
        </mc:AlternateContent>
        <mc:AlternateContent xmlns:mc="http://schemas.openxmlformats.org/markup-compatibility/2006">
          <mc:Choice Requires="x14">
            <control shapeId="158796" r:id="rId63" name="Check Box 76">
              <controlPr locked="0" defaultSize="0" autoFill="0" autoLine="0" autoPict="0">
                <anchor moveWithCells="1" sizeWithCells="1">
                  <from>
                    <xdr:col>1</xdr:col>
                    <xdr:colOff>184150</xdr:colOff>
                    <xdr:row>36</xdr:row>
                    <xdr:rowOff>234950</xdr:rowOff>
                  </from>
                  <to>
                    <xdr:col>1</xdr:col>
                    <xdr:colOff>488950</xdr:colOff>
                    <xdr:row>38</xdr:row>
                    <xdr:rowOff>25400</xdr:rowOff>
                  </to>
                </anchor>
              </controlPr>
            </control>
          </mc:Choice>
        </mc:AlternateContent>
        <mc:AlternateContent xmlns:mc="http://schemas.openxmlformats.org/markup-compatibility/2006">
          <mc:Choice Requires="x14">
            <control shapeId="158797" r:id="rId64" name="Check Box 77">
              <controlPr locked="0" defaultSize="0" autoFill="0" autoLine="0" autoPict="0">
                <anchor moveWithCells="1" sizeWithCells="1">
                  <from>
                    <xdr:col>0</xdr:col>
                    <xdr:colOff>184150</xdr:colOff>
                    <xdr:row>36</xdr:row>
                    <xdr:rowOff>234950</xdr:rowOff>
                  </from>
                  <to>
                    <xdr:col>0</xdr:col>
                    <xdr:colOff>488950</xdr:colOff>
                    <xdr:row>38</xdr:row>
                    <xdr:rowOff>25400</xdr:rowOff>
                  </to>
                </anchor>
              </controlPr>
            </control>
          </mc:Choice>
        </mc:AlternateContent>
        <mc:AlternateContent xmlns:mc="http://schemas.openxmlformats.org/markup-compatibility/2006">
          <mc:Choice Requires="x14">
            <control shapeId="158800" r:id="rId65" name="Check Box 80">
              <controlPr locked="0" defaultSize="0" autoFill="0" autoLine="0" autoPict="0">
                <anchor moveWithCells="1" sizeWithCells="1">
                  <from>
                    <xdr:col>2</xdr:col>
                    <xdr:colOff>171450</xdr:colOff>
                    <xdr:row>38</xdr:row>
                    <xdr:rowOff>0</xdr:rowOff>
                  </from>
                  <to>
                    <xdr:col>2</xdr:col>
                    <xdr:colOff>482600</xdr:colOff>
                    <xdr:row>39</xdr:row>
                    <xdr:rowOff>57150</xdr:rowOff>
                  </to>
                </anchor>
              </controlPr>
            </control>
          </mc:Choice>
        </mc:AlternateContent>
        <mc:AlternateContent xmlns:mc="http://schemas.openxmlformats.org/markup-compatibility/2006">
          <mc:Choice Requires="x14">
            <control shapeId="158801" r:id="rId66" name="Check Box 81">
              <controlPr locked="0" defaultSize="0" autoFill="0" autoLine="0" autoPict="0">
                <anchor moveWithCells="1" sizeWithCells="1">
                  <from>
                    <xdr:col>2</xdr:col>
                    <xdr:colOff>171450</xdr:colOff>
                    <xdr:row>38</xdr:row>
                    <xdr:rowOff>254000</xdr:rowOff>
                  </from>
                  <to>
                    <xdr:col>2</xdr:col>
                    <xdr:colOff>482600</xdr:colOff>
                    <xdr:row>40</xdr:row>
                    <xdr:rowOff>63500</xdr:rowOff>
                  </to>
                </anchor>
              </controlPr>
            </control>
          </mc:Choice>
        </mc:AlternateContent>
        <mc:AlternateContent xmlns:mc="http://schemas.openxmlformats.org/markup-compatibility/2006">
          <mc:Choice Requires="x14">
            <control shapeId="158802" r:id="rId67" name="Check Box 82">
              <controlPr locked="0" defaultSize="0" autoFill="0" autoLine="0" autoPict="0">
                <anchor moveWithCells="1" sizeWithCells="1">
                  <from>
                    <xdr:col>2</xdr:col>
                    <xdr:colOff>171450</xdr:colOff>
                    <xdr:row>39</xdr:row>
                    <xdr:rowOff>254000</xdr:rowOff>
                  </from>
                  <to>
                    <xdr:col>2</xdr:col>
                    <xdr:colOff>482600</xdr:colOff>
                    <xdr:row>41</xdr:row>
                    <xdr:rowOff>63500</xdr:rowOff>
                  </to>
                </anchor>
              </controlPr>
            </control>
          </mc:Choice>
        </mc:AlternateContent>
        <mc:AlternateContent xmlns:mc="http://schemas.openxmlformats.org/markup-compatibility/2006">
          <mc:Choice Requires="x14">
            <control shapeId="158803" r:id="rId68" name="Check Box 83">
              <controlPr locked="0" defaultSize="0" autoFill="0" autoLine="0" autoPict="0">
                <anchor moveWithCells="1" sizeWithCells="1">
                  <from>
                    <xdr:col>2</xdr:col>
                    <xdr:colOff>184150</xdr:colOff>
                    <xdr:row>41</xdr:row>
                    <xdr:rowOff>209550</xdr:rowOff>
                  </from>
                  <to>
                    <xdr:col>2</xdr:col>
                    <xdr:colOff>488950</xdr:colOff>
                    <xdr:row>43</xdr:row>
                    <xdr:rowOff>57150</xdr:rowOff>
                  </to>
                </anchor>
              </controlPr>
            </control>
          </mc:Choice>
        </mc:AlternateContent>
        <mc:AlternateContent xmlns:mc="http://schemas.openxmlformats.org/markup-compatibility/2006">
          <mc:Choice Requires="x14">
            <control shapeId="158804" r:id="rId69" name="Check Box 84">
              <controlPr locked="0" defaultSize="0" autoFill="0" autoLine="0" autoPict="0">
                <anchor moveWithCells="1" sizeWithCells="1">
                  <from>
                    <xdr:col>2</xdr:col>
                    <xdr:colOff>184150</xdr:colOff>
                    <xdr:row>42</xdr:row>
                    <xdr:rowOff>209550</xdr:rowOff>
                  </from>
                  <to>
                    <xdr:col>2</xdr:col>
                    <xdr:colOff>488950</xdr:colOff>
                    <xdr:row>44</xdr:row>
                    <xdr:rowOff>57150</xdr:rowOff>
                  </to>
                </anchor>
              </controlPr>
            </control>
          </mc:Choice>
        </mc:AlternateContent>
        <mc:AlternateContent xmlns:mc="http://schemas.openxmlformats.org/markup-compatibility/2006">
          <mc:Choice Requires="x14">
            <control shapeId="158805" r:id="rId70" name="Check Box 85">
              <controlPr locked="0" defaultSize="0" autoFill="0" autoLine="0" autoPict="0">
                <anchor moveWithCells="1" sizeWithCells="1">
                  <from>
                    <xdr:col>2</xdr:col>
                    <xdr:colOff>184150</xdr:colOff>
                    <xdr:row>43</xdr:row>
                    <xdr:rowOff>215900</xdr:rowOff>
                  </from>
                  <to>
                    <xdr:col>2</xdr:col>
                    <xdr:colOff>488950</xdr:colOff>
                    <xdr:row>45</xdr:row>
                    <xdr:rowOff>63500</xdr:rowOff>
                  </to>
                </anchor>
              </controlPr>
            </control>
          </mc:Choice>
        </mc:AlternateContent>
        <mc:AlternateContent xmlns:mc="http://schemas.openxmlformats.org/markup-compatibility/2006">
          <mc:Choice Requires="x14">
            <control shapeId="158806" r:id="rId71" name="Check Box 86">
              <controlPr locked="0" defaultSize="0" autoFill="0" autoLine="0" autoPict="0">
                <anchor moveWithCells="1" sizeWithCells="1">
                  <from>
                    <xdr:col>2</xdr:col>
                    <xdr:colOff>184150</xdr:colOff>
                    <xdr:row>44</xdr:row>
                    <xdr:rowOff>228600</xdr:rowOff>
                  </from>
                  <to>
                    <xdr:col>2</xdr:col>
                    <xdr:colOff>488950</xdr:colOff>
                    <xdr:row>46</xdr:row>
                    <xdr:rowOff>69850</xdr:rowOff>
                  </to>
                </anchor>
              </controlPr>
            </control>
          </mc:Choice>
        </mc:AlternateContent>
        <mc:AlternateContent xmlns:mc="http://schemas.openxmlformats.org/markup-compatibility/2006">
          <mc:Choice Requires="x14">
            <control shapeId="158807" r:id="rId72" name="Check Box 87">
              <controlPr locked="0" defaultSize="0" autoFill="0" autoLine="0" autoPict="0">
                <anchor moveWithCells="1" sizeWithCells="1">
                  <from>
                    <xdr:col>2</xdr:col>
                    <xdr:colOff>184150</xdr:colOff>
                    <xdr:row>45</xdr:row>
                    <xdr:rowOff>228600</xdr:rowOff>
                  </from>
                  <to>
                    <xdr:col>2</xdr:col>
                    <xdr:colOff>488950</xdr:colOff>
                    <xdr:row>47</xdr:row>
                    <xdr:rowOff>69850</xdr:rowOff>
                  </to>
                </anchor>
              </controlPr>
            </control>
          </mc:Choice>
        </mc:AlternateContent>
        <mc:AlternateContent xmlns:mc="http://schemas.openxmlformats.org/markup-compatibility/2006">
          <mc:Choice Requires="x14">
            <control shapeId="158808" r:id="rId73" name="Check Box 88">
              <controlPr locked="0" defaultSize="0" autoFill="0" autoLine="0" autoPict="0">
                <anchor moveWithCells="1" sizeWithCells="1">
                  <from>
                    <xdr:col>2</xdr:col>
                    <xdr:colOff>184150</xdr:colOff>
                    <xdr:row>46</xdr:row>
                    <xdr:rowOff>209550</xdr:rowOff>
                  </from>
                  <to>
                    <xdr:col>2</xdr:col>
                    <xdr:colOff>488950</xdr:colOff>
                    <xdr:row>48</xdr:row>
                    <xdr:rowOff>57150</xdr:rowOff>
                  </to>
                </anchor>
              </controlPr>
            </control>
          </mc:Choice>
        </mc:AlternateContent>
        <mc:AlternateContent xmlns:mc="http://schemas.openxmlformats.org/markup-compatibility/2006">
          <mc:Choice Requires="x14">
            <control shapeId="158809" r:id="rId74" name="Check Box 89">
              <controlPr locked="0" defaultSize="0" autoFill="0" autoLine="0" autoPict="0">
                <anchor moveWithCells="1" sizeWithCells="1">
                  <from>
                    <xdr:col>1</xdr:col>
                    <xdr:colOff>184150</xdr:colOff>
                    <xdr:row>41</xdr:row>
                    <xdr:rowOff>209550</xdr:rowOff>
                  </from>
                  <to>
                    <xdr:col>1</xdr:col>
                    <xdr:colOff>488950</xdr:colOff>
                    <xdr:row>43</xdr:row>
                    <xdr:rowOff>57150</xdr:rowOff>
                  </to>
                </anchor>
              </controlPr>
            </control>
          </mc:Choice>
        </mc:AlternateContent>
        <mc:AlternateContent xmlns:mc="http://schemas.openxmlformats.org/markup-compatibility/2006">
          <mc:Choice Requires="x14">
            <control shapeId="158810" r:id="rId75" name="Check Box 90">
              <controlPr locked="0" defaultSize="0" autoFill="0" autoLine="0" autoPict="0">
                <anchor moveWithCells="1" sizeWithCells="1">
                  <from>
                    <xdr:col>0</xdr:col>
                    <xdr:colOff>184150</xdr:colOff>
                    <xdr:row>41</xdr:row>
                    <xdr:rowOff>209550</xdr:rowOff>
                  </from>
                  <to>
                    <xdr:col>0</xdr:col>
                    <xdr:colOff>495300</xdr:colOff>
                    <xdr:row>43</xdr:row>
                    <xdr:rowOff>57150</xdr:rowOff>
                  </to>
                </anchor>
              </controlPr>
            </control>
          </mc:Choice>
        </mc:AlternateContent>
        <mc:AlternateContent xmlns:mc="http://schemas.openxmlformats.org/markup-compatibility/2006">
          <mc:Choice Requires="x14">
            <control shapeId="158811" r:id="rId76" name="Check Box 91">
              <controlPr locked="0" defaultSize="0" autoFill="0" autoLine="0" autoPict="0">
                <anchor moveWithCells="1" sizeWithCells="1">
                  <from>
                    <xdr:col>1</xdr:col>
                    <xdr:colOff>184150</xdr:colOff>
                    <xdr:row>42</xdr:row>
                    <xdr:rowOff>209550</xdr:rowOff>
                  </from>
                  <to>
                    <xdr:col>1</xdr:col>
                    <xdr:colOff>488950</xdr:colOff>
                    <xdr:row>44</xdr:row>
                    <xdr:rowOff>57150</xdr:rowOff>
                  </to>
                </anchor>
              </controlPr>
            </control>
          </mc:Choice>
        </mc:AlternateContent>
        <mc:AlternateContent xmlns:mc="http://schemas.openxmlformats.org/markup-compatibility/2006">
          <mc:Choice Requires="x14">
            <control shapeId="158812" r:id="rId77" name="Check Box 92">
              <controlPr locked="0" defaultSize="0" autoFill="0" autoLine="0" autoPict="0">
                <anchor moveWithCells="1" sizeWithCells="1">
                  <from>
                    <xdr:col>0</xdr:col>
                    <xdr:colOff>184150</xdr:colOff>
                    <xdr:row>42</xdr:row>
                    <xdr:rowOff>209550</xdr:rowOff>
                  </from>
                  <to>
                    <xdr:col>0</xdr:col>
                    <xdr:colOff>495300</xdr:colOff>
                    <xdr:row>44</xdr:row>
                    <xdr:rowOff>57150</xdr:rowOff>
                  </to>
                </anchor>
              </controlPr>
            </control>
          </mc:Choice>
        </mc:AlternateContent>
        <mc:AlternateContent xmlns:mc="http://schemas.openxmlformats.org/markup-compatibility/2006">
          <mc:Choice Requires="x14">
            <control shapeId="158813" r:id="rId78" name="Check Box 93">
              <controlPr locked="0" defaultSize="0" autoFill="0" autoLine="0" autoPict="0">
                <anchor moveWithCells="1" sizeWithCells="1">
                  <from>
                    <xdr:col>1</xdr:col>
                    <xdr:colOff>184150</xdr:colOff>
                    <xdr:row>43</xdr:row>
                    <xdr:rowOff>215900</xdr:rowOff>
                  </from>
                  <to>
                    <xdr:col>1</xdr:col>
                    <xdr:colOff>488950</xdr:colOff>
                    <xdr:row>45</xdr:row>
                    <xdr:rowOff>63500</xdr:rowOff>
                  </to>
                </anchor>
              </controlPr>
            </control>
          </mc:Choice>
        </mc:AlternateContent>
        <mc:AlternateContent xmlns:mc="http://schemas.openxmlformats.org/markup-compatibility/2006">
          <mc:Choice Requires="x14">
            <control shapeId="158814" r:id="rId79" name="Check Box 94">
              <controlPr locked="0" defaultSize="0" autoFill="0" autoLine="0" autoPict="0">
                <anchor moveWithCells="1" sizeWithCells="1">
                  <from>
                    <xdr:col>0</xdr:col>
                    <xdr:colOff>184150</xdr:colOff>
                    <xdr:row>43</xdr:row>
                    <xdr:rowOff>215900</xdr:rowOff>
                  </from>
                  <to>
                    <xdr:col>0</xdr:col>
                    <xdr:colOff>495300</xdr:colOff>
                    <xdr:row>45</xdr:row>
                    <xdr:rowOff>63500</xdr:rowOff>
                  </to>
                </anchor>
              </controlPr>
            </control>
          </mc:Choice>
        </mc:AlternateContent>
        <mc:AlternateContent xmlns:mc="http://schemas.openxmlformats.org/markup-compatibility/2006">
          <mc:Choice Requires="x14">
            <control shapeId="158815" r:id="rId80" name="Check Box 95">
              <controlPr locked="0" defaultSize="0" autoFill="0" autoLine="0" autoPict="0">
                <anchor moveWithCells="1" sizeWithCells="1">
                  <from>
                    <xdr:col>1</xdr:col>
                    <xdr:colOff>184150</xdr:colOff>
                    <xdr:row>44</xdr:row>
                    <xdr:rowOff>228600</xdr:rowOff>
                  </from>
                  <to>
                    <xdr:col>1</xdr:col>
                    <xdr:colOff>488950</xdr:colOff>
                    <xdr:row>46</xdr:row>
                    <xdr:rowOff>69850</xdr:rowOff>
                  </to>
                </anchor>
              </controlPr>
            </control>
          </mc:Choice>
        </mc:AlternateContent>
        <mc:AlternateContent xmlns:mc="http://schemas.openxmlformats.org/markup-compatibility/2006">
          <mc:Choice Requires="x14">
            <control shapeId="158816" r:id="rId81" name="Check Box 96">
              <controlPr locked="0" defaultSize="0" autoFill="0" autoLine="0" autoPict="0">
                <anchor moveWithCells="1" sizeWithCells="1">
                  <from>
                    <xdr:col>0</xdr:col>
                    <xdr:colOff>184150</xdr:colOff>
                    <xdr:row>44</xdr:row>
                    <xdr:rowOff>228600</xdr:rowOff>
                  </from>
                  <to>
                    <xdr:col>0</xdr:col>
                    <xdr:colOff>495300</xdr:colOff>
                    <xdr:row>46</xdr:row>
                    <xdr:rowOff>69850</xdr:rowOff>
                  </to>
                </anchor>
              </controlPr>
            </control>
          </mc:Choice>
        </mc:AlternateContent>
        <mc:AlternateContent xmlns:mc="http://schemas.openxmlformats.org/markup-compatibility/2006">
          <mc:Choice Requires="x14">
            <control shapeId="158817" r:id="rId82" name="Check Box 97">
              <controlPr locked="0" defaultSize="0" autoFill="0" autoLine="0" autoPict="0">
                <anchor moveWithCells="1" sizeWithCells="1">
                  <from>
                    <xdr:col>1</xdr:col>
                    <xdr:colOff>184150</xdr:colOff>
                    <xdr:row>45</xdr:row>
                    <xdr:rowOff>228600</xdr:rowOff>
                  </from>
                  <to>
                    <xdr:col>1</xdr:col>
                    <xdr:colOff>488950</xdr:colOff>
                    <xdr:row>47</xdr:row>
                    <xdr:rowOff>69850</xdr:rowOff>
                  </to>
                </anchor>
              </controlPr>
            </control>
          </mc:Choice>
        </mc:AlternateContent>
        <mc:AlternateContent xmlns:mc="http://schemas.openxmlformats.org/markup-compatibility/2006">
          <mc:Choice Requires="x14">
            <control shapeId="158818" r:id="rId83" name="Check Box 98">
              <controlPr locked="0" defaultSize="0" autoFill="0" autoLine="0" autoPict="0">
                <anchor moveWithCells="1" sizeWithCells="1">
                  <from>
                    <xdr:col>0</xdr:col>
                    <xdr:colOff>184150</xdr:colOff>
                    <xdr:row>45</xdr:row>
                    <xdr:rowOff>228600</xdr:rowOff>
                  </from>
                  <to>
                    <xdr:col>0</xdr:col>
                    <xdr:colOff>495300</xdr:colOff>
                    <xdr:row>47</xdr:row>
                    <xdr:rowOff>69850</xdr:rowOff>
                  </to>
                </anchor>
              </controlPr>
            </control>
          </mc:Choice>
        </mc:AlternateContent>
        <mc:AlternateContent xmlns:mc="http://schemas.openxmlformats.org/markup-compatibility/2006">
          <mc:Choice Requires="x14">
            <control shapeId="158819" r:id="rId84" name="Check Box 99">
              <controlPr locked="0" defaultSize="0" autoFill="0" autoLine="0" autoPict="0">
                <anchor moveWithCells="1" sizeWithCells="1">
                  <from>
                    <xdr:col>1</xdr:col>
                    <xdr:colOff>184150</xdr:colOff>
                    <xdr:row>46</xdr:row>
                    <xdr:rowOff>209550</xdr:rowOff>
                  </from>
                  <to>
                    <xdr:col>1</xdr:col>
                    <xdr:colOff>488950</xdr:colOff>
                    <xdr:row>48</xdr:row>
                    <xdr:rowOff>57150</xdr:rowOff>
                  </to>
                </anchor>
              </controlPr>
            </control>
          </mc:Choice>
        </mc:AlternateContent>
        <mc:AlternateContent xmlns:mc="http://schemas.openxmlformats.org/markup-compatibility/2006">
          <mc:Choice Requires="x14">
            <control shapeId="158820" r:id="rId85" name="Check Box 100">
              <controlPr locked="0" defaultSize="0" autoFill="0" autoLine="0" autoPict="0">
                <anchor moveWithCells="1" sizeWithCells="1">
                  <from>
                    <xdr:col>2</xdr:col>
                    <xdr:colOff>184150</xdr:colOff>
                    <xdr:row>48</xdr:row>
                    <xdr:rowOff>234950</xdr:rowOff>
                  </from>
                  <to>
                    <xdr:col>2</xdr:col>
                    <xdr:colOff>488950</xdr:colOff>
                    <xdr:row>50</xdr:row>
                    <xdr:rowOff>25400</xdr:rowOff>
                  </to>
                </anchor>
              </controlPr>
            </control>
          </mc:Choice>
        </mc:AlternateContent>
        <mc:AlternateContent xmlns:mc="http://schemas.openxmlformats.org/markup-compatibility/2006">
          <mc:Choice Requires="x14">
            <control shapeId="158823" r:id="rId86" name="Check Box 103">
              <controlPr locked="0" defaultSize="0" autoFill="0" autoLine="0" autoPict="0">
                <anchor moveWithCells="1" sizeWithCells="1">
                  <from>
                    <xdr:col>2</xdr:col>
                    <xdr:colOff>171450</xdr:colOff>
                    <xdr:row>58</xdr:row>
                    <xdr:rowOff>0</xdr:rowOff>
                  </from>
                  <to>
                    <xdr:col>2</xdr:col>
                    <xdr:colOff>533400</xdr:colOff>
                    <xdr:row>59</xdr:row>
                    <xdr:rowOff>38100</xdr:rowOff>
                  </to>
                </anchor>
              </controlPr>
            </control>
          </mc:Choice>
        </mc:AlternateContent>
        <mc:AlternateContent xmlns:mc="http://schemas.openxmlformats.org/markup-compatibility/2006">
          <mc:Choice Requires="x14">
            <control shapeId="158824" r:id="rId87" name="Check Box 104">
              <controlPr locked="0" defaultSize="0" autoFill="0" autoLine="0" autoPict="0">
                <anchor moveWithCells="1" sizeWithCells="1">
                  <from>
                    <xdr:col>2</xdr:col>
                    <xdr:colOff>171450</xdr:colOff>
                    <xdr:row>61</xdr:row>
                    <xdr:rowOff>273050</xdr:rowOff>
                  </from>
                  <to>
                    <xdr:col>2</xdr:col>
                    <xdr:colOff>533400</xdr:colOff>
                    <xdr:row>63</xdr:row>
                    <xdr:rowOff>57150</xdr:rowOff>
                  </to>
                </anchor>
              </controlPr>
            </control>
          </mc:Choice>
        </mc:AlternateContent>
        <mc:AlternateContent xmlns:mc="http://schemas.openxmlformats.org/markup-compatibility/2006">
          <mc:Choice Requires="x14">
            <control shapeId="158825" r:id="rId88" name="Check Box 105">
              <controlPr locked="0" defaultSize="0" autoFill="0" autoLine="0" autoPict="0">
                <anchor moveWithCells="1" sizeWithCells="1">
                  <from>
                    <xdr:col>2</xdr:col>
                    <xdr:colOff>171450</xdr:colOff>
                    <xdr:row>62</xdr:row>
                    <xdr:rowOff>273050</xdr:rowOff>
                  </from>
                  <to>
                    <xdr:col>2</xdr:col>
                    <xdr:colOff>533400</xdr:colOff>
                    <xdr:row>64</xdr:row>
                    <xdr:rowOff>57150</xdr:rowOff>
                  </to>
                </anchor>
              </controlPr>
            </control>
          </mc:Choice>
        </mc:AlternateContent>
        <mc:AlternateContent xmlns:mc="http://schemas.openxmlformats.org/markup-compatibility/2006">
          <mc:Choice Requires="x14">
            <control shapeId="158826" r:id="rId89" name="Check Box 106">
              <controlPr locked="0" defaultSize="0" autoFill="0" autoLine="0" autoPict="0">
                <anchor moveWithCells="1" sizeWithCells="1">
                  <from>
                    <xdr:col>2</xdr:col>
                    <xdr:colOff>171450</xdr:colOff>
                    <xdr:row>63</xdr:row>
                    <xdr:rowOff>260350</xdr:rowOff>
                  </from>
                  <to>
                    <xdr:col>2</xdr:col>
                    <xdr:colOff>533400</xdr:colOff>
                    <xdr:row>65</xdr:row>
                    <xdr:rowOff>44450</xdr:rowOff>
                  </to>
                </anchor>
              </controlPr>
            </control>
          </mc:Choice>
        </mc:AlternateContent>
        <mc:AlternateContent xmlns:mc="http://schemas.openxmlformats.org/markup-compatibility/2006">
          <mc:Choice Requires="x14">
            <control shapeId="158828" r:id="rId90" name="Check Box 108">
              <controlPr locked="0" defaultSize="0" autoFill="0" autoLine="0" autoPict="0">
                <anchor moveWithCells="1" sizeWithCells="1">
                  <from>
                    <xdr:col>1</xdr:col>
                    <xdr:colOff>171450</xdr:colOff>
                    <xdr:row>61</xdr:row>
                    <xdr:rowOff>273050</xdr:rowOff>
                  </from>
                  <to>
                    <xdr:col>1</xdr:col>
                    <xdr:colOff>533400</xdr:colOff>
                    <xdr:row>63</xdr:row>
                    <xdr:rowOff>57150</xdr:rowOff>
                  </to>
                </anchor>
              </controlPr>
            </control>
          </mc:Choice>
        </mc:AlternateContent>
        <mc:AlternateContent xmlns:mc="http://schemas.openxmlformats.org/markup-compatibility/2006">
          <mc:Choice Requires="x14">
            <control shapeId="158829" r:id="rId91" name="Check Box 109">
              <controlPr locked="0" defaultSize="0" autoFill="0" autoLine="0" autoPict="0">
                <anchor moveWithCells="1" sizeWithCells="1">
                  <from>
                    <xdr:col>0</xdr:col>
                    <xdr:colOff>184150</xdr:colOff>
                    <xdr:row>61</xdr:row>
                    <xdr:rowOff>273050</xdr:rowOff>
                  </from>
                  <to>
                    <xdr:col>0</xdr:col>
                    <xdr:colOff>546100</xdr:colOff>
                    <xdr:row>63</xdr:row>
                    <xdr:rowOff>57150</xdr:rowOff>
                  </to>
                </anchor>
              </controlPr>
            </control>
          </mc:Choice>
        </mc:AlternateContent>
        <mc:AlternateContent xmlns:mc="http://schemas.openxmlformats.org/markup-compatibility/2006">
          <mc:Choice Requires="x14">
            <control shapeId="158830" r:id="rId92" name="Check Box 110">
              <controlPr locked="0" defaultSize="0" autoFill="0" autoLine="0" autoPict="0">
                <anchor moveWithCells="1" sizeWithCells="1">
                  <from>
                    <xdr:col>1</xdr:col>
                    <xdr:colOff>171450</xdr:colOff>
                    <xdr:row>62</xdr:row>
                    <xdr:rowOff>273050</xdr:rowOff>
                  </from>
                  <to>
                    <xdr:col>1</xdr:col>
                    <xdr:colOff>533400</xdr:colOff>
                    <xdr:row>64</xdr:row>
                    <xdr:rowOff>57150</xdr:rowOff>
                  </to>
                </anchor>
              </controlPr>
            </control>
          </mc:Choice>
        </mc:AlternateContent>
        <mc:AlternateContent xmlns:mc="http://schemas.openxmlformats.org/markup-compatibility/2006">
          <mc:Choice Requires="x14">
            <control shapeId="158831" r:id="rId93" name="Check Box 111">
              <controlPr locked="0" defaultSize="0" autoFill="0" autoLine="0" autoPict="0">
                <anchor moveWithCells="1" sizeWithCells="1">
                  <from>
                    <xdr:col>0</xdr:col>
                    <xdr:colOff>184150</xdr:colOff>
                    <xdr:row>62</xdr:row>
                    <xdr:rowOff>273050</xdr:rowOff>
                  </from>
                  <to>
                    <xdr:col>0</xdr:col>
                    <xdr:colOff>546100</xdr:colOff>
                    <xdr:row>64</xdr:row>
                    <xdr:rowOff>57150</xdr:rowOff>
                  </to>
                </anchor>
              </controlPr>
            </control>
          </mc:Choice>
        </mc:AlternateContent>
        <mc:AlternateContent xmlns:mc="http://schemas.openxmlformats.org/markup-compatibility/2006">
          <mc:Choice Requires="x14">
            <control shapeId="158832" r:id="rId94" name="Check Box 112">
              <controlPr locked="0" defaultSize="0" autoFill="0" autoLine="0" autoPict="0">
                <anchor moveWithCells="1" sizeWithCells="1">
                  <from>
                    <xdr:col>1</xdr:col>
                    <xdr:colOff>171450</xdr:colOff>
                    <xdr:row>63</xdr:row>
                    <xdr:rowOff>260350</xdr:rowOff>
                  </from>
                  <to>
                    <xdr:col>1</xdr:col>
                    <xdr:colOff>533400</xdr:colOff>
                    <xdr:row>65</xdr:row>
                    <xdr:rowOff>44450</xdr:rowOff>
                  </to>
                </anchor>
              </controlPr>
            </control>
          </mc:Choice>
        </mc:AlternateContent>
        <mc:AlternateContent xmlns:mc="http://schemas.openxmlformats.org/markup-compatibility/2006">
          <mc:Choice Requires="x14">
            <control shapeId="158833" r:id="rId95" name="Check Box 113">
              <controlPr locked="0" defaultSize="0" autoFill="0" autoLine="0" autoPict="0">
                <anchor moveWithCells="1" sizeWithCells="1">
                  <from>
                    <xdr:col>0</xdr:col>
                    <xdr:colOff>184150</xdr:colOff>
                    <xdr:row>63</xdr:row>
                    <xdr:rowOff>260350</xdr:rowOff>
                  </from>
                  <to>
                    <xdr:col>0</xdr:col>
                    <xdr:colOff>546100</xdr:colOff>
                    <xdr:row>65</xdr:row>
                    <xdr:rowOff>44450</xdr:rowOff>
                  </to>
                </anchor>
              </controlPr>
            </control>
          </mc:Choice>
        </mc:AlternateContent>
        <mc:AlternateContent xmlns:mc="http://schemas.openxmlformats.org/markup-compatibility/2006">
          <mc:Choice Requires="x14">
            <control shapeId="158836" r:id="rId96" name="Check Box 116">
              <controlPr locked="0" defaultSize="0" autoFill="0" autoLine="0" autoPict="0">
                <anchor moveWithCells="1" sizeWithCells="1">
                  <from>
                    <xdr:col>1</xdr:col>
                    <xdr:colOff>228600</xdr:colOff>
                    <xdr:row>71</xdr:row>
                    <xdr:rowOff>19050</xdr:rowOff>
                  </from>
                  <to>
                    <xdr:col>1</xdr:col>
                    <xdr:colOff>425450</xdr:colOff>
                    <xdr:row>72</xdr:row>
                    <xdr:rowOff>38100</xdr:rowOff>
                  </to>
                </anchor>
              </controlPr>
            </control>
          </mc:Choice>
        </mc:AlternateContent>
        <mc:AlternateContent xmlns:mc="http://schemas.openxmlformats.org/markup-compatibility/2006">
          <mc:Choice Requires="x14">
            <control shapeId="158837" r:id="rId97" name="Check Box 117">
              <controlPr locked="0" defaultSize="0" autoFill="0" autoLine="0" autoPict="0">
                <anchor moveWithCells="1" sizeWithCells="1">
                  <from>
                    <xdr:col>0</xdr:col>
                    <xdr:colOff>184150</xdr:colOff>
                    <xdr:row>33</xdr:row>
                    <xdr:rowOff>190500</xdr:rowOff>
                  </from>
                  <to>
                    <xdr:col>0</xdr:col>
                    <xdr:colOff>488950</xdr:colOff>
                    <xdr:row>35</xdr:row>
                    <xdr:rowOff>107950</xdr:rowOff>
                  </to>
                </anchor>
              </controlPr>
            </control>
          </mc:Choice>
        </mc:AlternateContent>
        <mc:AlternateContent xmlns:mc="http://schemas.openxmlformats.org/markup-compatibility/2006">
          <mc:Choice Requires="x14">
            <control shapeId="158838" r:id="rId98" name="Check Box 118">
              <controlPr locked="0" defaultSize="0" autoFill="0" autoLine="0" autoPict="0">
                <anchor moveWithCells="1" sizeWithCells="1">
                  <from>
                    <xdr:col>0</xdr:col>
                    <xdr:colOff>184150</xdr:colOff>
                    <xdr:row>46</xdr:row>
                    <xdr:rowOff>209550</xdr:rowOff>
                  </from>
                  <to>
                    <xdr:col>0</xdr:col>
                    <xdr:colOff>495300</xdr:colOff>
                    <xdr:row>48</xdr:row>
                    <xdr:rowOff>57150</xdr:rowOff>
                  </to>
                </anchor>
              </controlPr>
            </control>
          </mc:Choice>
        </mc:AlternateContent>
        <mc:AlternateContent xmlns:mc="http://schemas.openxmlformats.org/markup-compatibility/2006">
          <mc:Choice Requires="x14">
            <control shapeId="158839" r:id="rId99" name="Check Box 119">
              <controlPr locked="0" defaultSize="0" autoFill="0" autoLine="0" autoPict="0">
                <anchor moveWithCells="1" sizeWithCells="1">
                  <from>
                    <xdr:col>1</xdr:col>
                    <xdr:colOff>184150</xdr:colOff>
                    <xdr:row>38</xdr:row>
                    <xdr:rowOff>0</xdr:rowOff>
                  </from>
                  <to>
                    <xdr:col>1</xdr:col>
                    <xdr:colOff>488950</xdr:colOff>
                    <xdr:row>39</xdr:row>
                    <xdr:rowOff>57150</xdr:rowOff>
                  </to>
                </anchor>
              </controlPr>
            </control>
          </mc:Choice>
        </mc:AlternateContent>
        <mc:AlternateContent xmlns:mc="http://schemas.openxmlformats.org/markup-compatibility/2006">
          <mc:Choice Requires="x14">
            <control shapeId="158840" r:id="rId100" name="Check Box 120">
              <controlPr locked="0" defaultSize="0" autoFill="0" autoLine="0" autoPict="0">
                <anchor moveWithCells="1" sizeWithCells="1">
                  <from>
                    <xdr:col>0</xdr:col>
                    <xdr:colOff>184150</xdr:colOff>
                    <xdr:row>38</xdr:row>
                    <xdr:rowOff>0</xdr:rowOff>
                  </from>
                  <to>
                    <xdr:col>0</xdr:col>
                    <xdr:colOff>488950</xdr:colOff>
                    <xdr:row>39</xdr:row>
                    <xdr:rowOff>57150</xdr:rowOff>
                  </to>
                </anchor>
              </controlPr>
            </control>
          </mc:Choice>
        </mc:AlternateContent>
        <mc:AlternateContent xmlns:mc="http://schemas.openxmlformats.org/markup-compatibility/2006">
          <mc:Choice Requires="x14">
            <control shapeId="158841" r:id="rId101" name="Check Box 121">
              <controlPr locked="0" defaultSize="0" autoFill="0" autoLine="0" autoPict="0">
                <anchor moveWithCells="1" sizeWithCells="1">
                  <from>
                    <xdr:col>1</xdr:col>
                    <xdr:colOff>184150</xdr:colOff>
                    <xdr:row>38</xdr:row>
                    <xdr:rowOff>254000</xdr:rowOff>
                  </from>
                  <to>
                    <xdr:col>1</xdr:col>
                    <xdr:colOff>488950</xdr:colOff>
                    <xdr:row>40</xdr:row>
                    <xdr:rowOff>63500</xdr:rowOff>
                  </to>
                </anchor>
              </controlPr>
            </control>
          </mc:Choice>
        </mc:AlternateContent>
        <mc:AlternateContent xmlns:mc="http://schemas.openxmlformats.org/markup-compatibility/2006">
          <mc:Choice Requires="x14">
            <control shapeId="158842" r:id="rId102" name="Check Box 122">
              <controlPr locked="0" defaultSize="0" autoFill="0" autoLine="0" autoPict="0">
                <anchor moveWithCells="1" sizeWithCells="1">
                  <from>
                    <xdr:col>0</xdr:col>
                    <xdr:colOff>184150</xdr:colOff>
                    <xdr:row>38</xdr:row>
                    <xdr:rowOff>254000</xdr:rowOff>
                  </from>
                  <to>
                    <xdr:col>0</xdr:col>
                    <xdr:colOff>488950</xdr:colOff>
                    <xdr:row>40</xdr:row>
                    <xdr:rowOff>63500</xdr:rowOff>
                  </to>
                </anchor>
              </controlPr>
            </control>
          </mc:Choice>
        </mc:AlternateContent>
        <mc:AlternateContent xmlns:mc="http://schemas.openxmlformats.org/markup-compatibility/2006">
          <mc:Choice Requires="x14">
            <control shapeId="158843" r:id="rId103" name="Check Box 123">
              <controlPr locked="0" defaultSize="0" autoFill="0" autoLine="0" autoPict="0">
                <anchor moveWithCells="1" sizeWithCells="1">
                  <from>
                    <xdr:col>1</xdr:col>
                    <xdr:colOff>184150</xdr:colOff>
                    <xdr:row>39</xdr:row>
                    <xdr:rowOff>254000</xdr:rowOff>
                  </from>
                  <to>
                    <xdr:col>1</xdr:col>
                    <xdr:colOff>488950</xdr:colOff>
                    <xdr:row>41</xdr:row>
                    <xdr:rowOff>63500</xdr:rowOff>
                  </to>
                </anchor>
              </controlPr>
            </control>
          </mc:Choice>
        </mc:AlternateContent>
        <mc:AlternateContent xmlns:mc="http://schemas.openxmlformats.org/markup-compatibility/2006">
          <mc:Choice Requires="x14">
            <control shapeId="158844" r:id="rId104" name="Check Box 124">
              <controlPr locked="0" defaultSize="0" autoFill="0" autoLine="0" autoPict="0">
                <anchor moveWithCells="1" sizeWithCells="1">
                  <from>
                    <xdr:col>0</xdr:col>
                    <xdr:colOff>184150</xdr:colOff>
                    <xdr:row>39</xdr:row>
                    <xdr:rowOff>254000</xdr:rowOff>
                  </from>
                  <to>
                    <xdr:col>0</xdr:col>
                    <xdr:colOff>488950</xdr:colOff>
                    <xdr:row>41</xdr:row>
                    <xdr:rowOff>63500</xdr:rowOff>
                  </to>
                </anchor>
              </controlPr>
            </control>
          </mc:Choice>
        </mc:AlternateContent>
        <mc:AlternateContent xmlns:mc="http://schemas.openxmlformats.org/markup-compatibility/2006">
          <mc:Choice Requires="x14">
            <control shapeId="158845" r:id="rId105" name="Check Box 125">
              <controlPr locked="0" defaultSize="0" autoFill="0" autoLine="0" autoPict="0">
                <anchor moveWithCells="1" sizeWithCells="1">
                  <from>
                    <xdr:col>1</xdr:col>
                    <xdr:colOff>184150</xdr:colOff>
                    <xdr:row>48</xdr:row>
                    <xdr:rowOff>234950</xdr:rowOff>
                  </from>
                  <to>
                    <xdr:col>1</xdr:col>
                    <xdr:colOff>488950</xdr:colOff>
                    <xdr:row>50</xdr:row>
                    <xdr:rowOff>25400</xdr:rowOff>
                  </to>
                </anchor>
              </controlPr>
            </control>
          </mc:Choice>
        </mc:AlternateContent>
        <mc:AlternateContent xmlns:mc="http://schemas.openxmlformats.org/markup-compatibility/2006">
          <mc:Choice Requires="x14">
            <control shapeId="158846" r:id="rId106" name="Check Box 126">
              <controlPr locked="0" defaultSize="0" autoFill="0" autoLine="0" autoPict="0">
                <anchor moveWithCells="1" sizeWithCells="1">
                  <from>
                    <xdr:col>0</xdr:col>
                    <xdr:colOff>184150</xdr:colOff>
                    <xdr:row>48</xdr:row>
                    <xdr:rowOff>234950</xdr:rowOff>
                  </from>
                  <to>
                    <xdr:col>0</xdr:col>
                    <xdr:colOff>495300</xdr:colOff>
                    <xdr:row>50</xdr:row>
                    <xdr:rowOff>25400</xdr:rowOff>
                  </to>
                </anchor>
              </controlPr>
            </control>
          </mc:Choice>
        </mc:AlternateContent>
        <mc:AlternateContent xmlns:mc="http://schemas.openxmlformats.org/markup-compatibility/2006">
          <mc:Choice Requires="x14">
            <control shapeId="158851" r:id="rId107" name="Check Box 131">
              <controlPr locked="0" defaultSize="0" autoFill="0" autoLine="0" autoPict="0">
                <anchor moveWithCells="1" sizeWithCells="1">
                  <from>
                    <xdr:col>1</xdr:col>
                    <xdr:colOff>171450</xdr:colOff>
                    <xdr:row>58</xdr:row>
                    <xdr:rowOff>0</xdr:rowOff>
                  </from>
                  <to>
                    <xdr:col>1</xdr:col>
                    <xdr:colOff>533400</xdr:colOff>
                    <xdr:row>59</xdr:row>
                    <xdr:rowOff>38100</xdr:rowOff>
                  </to>
                </anchor>
              </controlPr>
            </control>
          </mc:Choice>
        </mc:AlternateContent>
        <mc:AlternateContent xmlns:mc="http://schemas.openxmlformats.org/markup-compatibility/2006">
          <mc:Choice Requires="x14">
            <control shapeId="158852" r:id="rId108" name="Check Box 132">
              <controlPr locked="0" defaultSize="0" autoFill="0" autoLine="0" autoPict="0">
                <anchor moveWithCells="1" sizeWithCells="1">
                  <from>
                    <xdr:col>0</xdr:col>
                    <xdr:colOff>184150</xdr:colOff>
                    <xdr:row>58</xdr:row>
                    <xdr:rowOff>0</xdr:rowOff>
                  </from>
                  <to>
                    <xdr:col>0</xdr:col>
                    <xdr:colOff>546100</xdr:colOff>
                    <xdr:row>59</xdr:row>
                    <xdr:rowOff>38100</xdr:rowOff>
                  </to>
                </anchor>
              </controlPr>
            </control>
          </mc:Choice>
        </mc:AlternateContent>
        <mc:AlternateContent xmlns:mc="http://schemas.openxmlformats.org/markup-compatibility/2006">
          <mc:Choice Requires="x14">
            <control shapeId="158853" r:id="rId109" name="Check Box 133">
              <controlPr locked="0" defaultSize="0" autoFill="0" autoLine="0" autoPict="0">
                <anchor moveWithCells="1" sizeWithCells="1">
                  <from>
                    <xdr:col>0</xdr:col>
                    <xdr:colOff>196850</xdr:colOff>
                    <xdr:row>9</xdr:row>
                    <xdr:rowOff>241300</xdr:rowOff>
                  </from>
                  <to>
                    <xdr:col>0</xdr:col>
                    <xdr:colOff>508000</xdr:colOff>
                    <xdr:row>11</xdr:row>
                    <xdr:rowOff>57150</xdr:rowOff>
                  </to>
                </anchor>
              </controlPr>
            </control>
          </mc:Choice>
        </mc:AlternateContent>
        <mc:AlternateContent xmlns:mc="http://schemas.openxmlformats.org/markup-compatibility/2006">
          <mc:Choice Requires="x14">
            <control shapeId="158854" r:id="rId110" name="Check Box 134">
              <controlPr locked="0" defaultSize="0" autoFill="0" autoLine="0" autoPict="0">
                <anchor moveWithCells="1" sizeWithCells="1">
                  <from>
                    <xdr:col>1</xdr:col>
                    <xdr:colOff>184150</xdr:colOff>
                    <xdr:row>32</xdr:row>
                    <xdr:rowOff>184150</xdr:rowOff>
                  </from>
                  <to>
                    <xdr:col>1</xdr:col>
                    <xdr:colOff>488950</xdr:colOff>
                    <xdr:row>34</xdr:row>
                    <xdr:rowOff>101600</xdr:rowOff>
                  </to>
                </anchor>
              </controlPr>
            </control>
          </mc:Choice>
        </mc:AlternateContent>
        <mc:AlternateContent xmlns:mc="http://schemas.openxmlformats.org/markup-compatibility/2006">
          <mc:Choice Requires="x14">
            <control shapeId="158856" r:id="rId111" name="Check Box 136">
              <controlPr locked="0" defaultSize="0" autoFill="0" autoLine="0" autoPict="0">
                <anchor moveWithCells="1" sizeWithCells="1">
                  <from>
                    <xdr:col>2</xdr:col>
                    <xdr:colOff>196850</xdr:colOff>
                    <xdr:row>14</xdr:row>
                    <xdr:rowOff>241300</xdr:rowOff>
                  </from>
                  <to>
                    <xdr:col>2</xdr:col>
                    <xdr:colOff>508000</xdr:colOff>
                    <xdr:row>16</xdr:row>
                    <xdr:rowOff>63500</xdr:rowOff>
                  </to>
                </anchor>
              </controlPr>
            </control>
          </mc:Choice>
        </mc:AlternateContent>
        <mc:AlternateContent xmlns:mc="http://schemas.openxmlformats.org/markup-compatibility/2006">
          <mc:Choice Requires="x14">
            <control shapeId="158857" r:id="rId112" name="Check Box 137">
              <controlPr locked="0" defaultSize="0" autoFill="0" autoLine="0" autoPict="0">
                <anchor moveWithCells="1" sizeWithCells="1">
                  <from>
                    <xdr:col>2</xdr:col>
                    <xdr:colOff>196850</xdr:colOff>
                    <xdr:row>15</xdr:row>
                    <xdr:rowOff>215900</xdr:rowOff>
                  </from>
                  <to>
                    <xdr:col>2</xdr:col>
                    <xdr:colOff>508000</xdr:colOff>
                    <xdr:row>17</xdr:row>
                    <xdr:rowOff>69850</xdr:rowOff>
                  </to>
                </anchor>
              </controlPr>
            </control>
          </mc:Choice>
        </mc:AlternateContent>
        <mc:AlternateContent xmlns:mc="http://schemas.openxmlformats.org/markup-compatibility/2006">
          <mc:Choice Requires="x14">
            <control shapeId="158858" r:id="rId113" name="Check Box 138">
              <controlPr locked="0" defaultSize="0" autoFill="0" autoLine="0" autoPict="0">
                <anchor moveWithCells="1" sizeWithCells="1">
                  <from>
                    <xdr:col>2</xdr:col>
                    <xdr:colOff>196850</xdr:colOff>
                    <xdr:row>18</xdr:row>
                    <xdr:rowOff>209550</xdr:rowOff>
                  </from>
                  <to>
                    <xdr:col>2</xdr:col>
                    <xdr:colOff>508000</xdr:colOff>
                    <xdr:row>20</xdr:row>
                    <xdr:rowOff>69850</xdr:rowOff>
                  </to>
                </anchor>
              </controlPr>
            </control>
          </mc:Choice>
        </mc:AlternateContent>
        <mc:AlternateContent xmlns:mc="http://schemas.openxmlformats.org/markup-compatibility/2006">
          <mc:Choice Requires="x14">
            <control shapeId="158859" r:id="rId114" name="Check Box 139">
              <controlPr locked="0" defaultSize="0" autoFill="0" autoLine="0" autoPict="0">
                <anchor moveWithCells="1" sizeWithCells="1">
                  <from>
                    <xdr:col>1</xdr:col>
                    <xdr:colOff>209550</xdr:colOff>
                    <xdr:row>13</xdr:row>
                    <xdr:rowOff>241300</xdr:rowOff>
                  </from>
                  <to>
                    <xdr:col>1</xdr:col>
                    <xdr:colOff>514350</xdr:colOff>
                    <xdr:row>15</xdr:row>
                    <xdr:rowOff>107950</xdr:rowOff>
                  </to>
                </anchor>
              </controlPr>
            </control>
          </mc:Choice>
        </mc:AlternateContent>
        <mc:AlternateContent xmlns:mc="http://schemas.openxmlformats.org/markup-compatibility/2006">
          <mc:Choice Requires="x14">
            <control shapeId="158860" r:id="rId115" name="Check Box 140">
              <controlPr locked="0" defaultSize="0" autoFill="0" autoLine="0" autoPict="0">
                <anchor moveWithCells="1" sizeWithCells="1">
                  <from>
                    <xdr:col>0</xdr:col>
                    <xdr:colOff>196850</xdr:colOff>
                    <xdr:row>13</xdr:row>
                    <xdr:rowOff>241300</xdr:rowOff>
                  </from>
                  <to>
                    <xdr:col>0</xdr:col>
                    <xdr:colOff>508000</xdr:colOff>
                    <xdr:row>15</xdr:row>
                    <xdr:rowOff>107950</xdr:rowOff>
                  </to>
                </anchor>
              </controlPr>
            </control>
          </mc:Choice>
        </mc:AlternateContent>
        <mc:AlternateContent xmlns:mc="http://schemas.openxmlformats.org/markup-compatibility/2006">
          <mc:Choice Requires="x14">
            <control shapeId="158861" r:id="rId116" name="Check Box 141">
              <controlPr locked="0" defaultSize="0" autoFill="0" autoLine="0" autoPict="0">
                <anchor moveWithCells="1" sizeWithCells="1">
                  <from>
                    <xdr:col>1</xdr:col>
                    <xdr:colOff>209550</xdr:colOff>
                    <xdr:row>14</xdr:row>
                    <xdr:rowOff>241300</xdr:rowOff>
                  </from>
                  <to>
                    <xdr:col>1</xdr:col>
                    <xdr:colOff>514350</xdr:colOff>
                    <xdr:row>16</xdr:row>
                    <xdr:rowOff>63500</xdr:rowOff>
                  </to>
                </anchor>
              </controlPr>
            </control>
          </mc:Choice>
        </mc:AlternateContent>
        <mc:AlternateContent xmlns:mc="http://schemas.openxmlformats.org/markup-compatibility/2006">
          <mc:Choice Requires="x14">
            <control shapeId="158862" r:id="rId117" name="Check Box 142">
              <controlPr locked="0" defaultSize="0" autoFill="0" autoLine="0" autoPict="0">
                <anchor moveWithCells="1" sizeWithCells="1">
                  <from>
                    <xdr:col>0</xdr:col>
                    <xdr:colOff>196850</xdr:colOff>
                    <xdr:row>14</xdr:row>
                    <xdr:rowOff>241300</xdr:rowOff>
                  </from>
                  <to>
                    <xdr:col>0</xdr:col>
                    <xdr:colOff>508000</xdr:colOff>
                    <xdr:row>16</xdr:row>
                    <xdr:rowOff>63500</xdr:rowOff>
                  </to>
                </anchor>
              </controlPr>
            </control>
          </mc:Choice>
        </mc:AlternateContent>
        <mc:AlternateContent xmlns:mc="http://schemas.openxmlformats.org/markup-compatibility/2006">
          <mc:Choice Requires="x14">
            <control shapeId="158863" r:id="rId118" name="Check Box 143">
              <controlPr locked="0" defaultSize="0" autoFill="0" autoLine="0" autoPict="0">
                <anchor moveWithCells="1" sizeWithCells="1">
                  <from>
                    <xdr:col>1</xdr:col>
                    <xdr:colOff>209550</xdr:colOff>
                    <xdr:row>15</xdr:row>
                    <xdr:rowOff>215900</xdr:rowOff>
                  </from>
                  <to>
                    <xdr:col>1</xdr:col>
                    <xdr:colOff>514350</xdr:colOff>
                    <xdr:row>17</xdr:row>
                    <xdr:rowOff>69850</xdr:rowOff>
                  </to>
                </anchor>
              </controlPr>
            </control>
          </mc:Choice>
        </mc:AlternateContent>
        <mc:AlternateContent xmlns:mc="http://schemas.openxmlformats.org/markup-compatibility/2006">
          <mc:Choice Requires="x14">
            <control shapeId="158864" r:id="rId119" name="Check Box 144">
              <controlPr locked="0" defaultSize="0" autoFill="0" autoLine="0" autoPict="0">
                <anchor moveWithCells="1" sizeWithCells="1">
                  <from>
                    <xdr:col>0</xdr:col>
                    <xdr:colOff>196850</xdr:colOff>
                    <xdr:row>15</xdr:row>
                    <xdr:rowOff>215900</xdr:rowOff>
                  </from>
                  <to>
                    <xdr:col>0</xdr:col>
                    <xdr:colOff>508000</xdr:colOff>
                    <xdr:row>17</xdr:row>
                    <xdr:rowOff>69850</xdr:rowOff>
                  </to>
                </anchor>
              </controlPr>
            </control>
          </mc:Choice>
        </mc:AlternateContent>
        <mc:AlternateContent xmlns:mc="http://schemas.openxmlformats.org/markup-compatibility/2006">
          <mc:Choice Requires="x14">
            <control shapeId="158865" r:id="rId120" name="Check Box 145">
              <controlPr locked="0" defaultSize="0" autoFill="0" autoLine="0" autoPict="0">
                <anchor moveWithCells="1" sizeWithCells="1">
                  <from>
                    <xdr:col>1</xdr:col>
                    <xdr:colOff>209550</xdr:colOff>
                    <xdr:row>18</xdr:row>
                    <xdr:rowOff>209550</xdr:rowOff>
                  </from>
                  <to>
                    <xdr:col>1</xdr:col>
                    <xdr:colOff>514350</xdr:colOff>
                    <xdr:row>20</xdr:row>
                    <xdr:rowOff>69850</xdr:rowOff>
                  </to>
                </anchor>
              </controlPr>
            </control>
          </mc:Choice>
        </mc:AlternateContent>
        <mc:AlternateContent xmlns:mc="http://schemas.openxmlformats.org/markup-compatibility/2006">
          <mc:Choice Requires="x14">
            <control shapeId="158866" r:id="rId121" name="Check Box 146">
              <controlPr locked="0" defaultSize="0" autoFill="0" autoLine="0" autoPict="0">
                <anchor moveWithCells="1" sizeWithCells="1">
                  <from>
                    <xdr:col>0</xdr:col>
                    <xdr:colOff>196850</xdr:colOff>
                    <xdr:row>18</xdr:row>
                    <xdr:rowOff>209550</xdr:rowOff>
                  </from>
                  <to>
                    <xdr:col>0</xdr:col>
                    <xdr:colOff>508000</xdr:colOff>
                    <xdr:row>20</xdr:row>
                    <xdr:rowOff>69850</xdr:rowOff>
                  </to>
                </anchor>
              </controlPr>
            </control>
          </mc:Choice>
        </mc:AlternateContent>
        <mc:AlternateContent xmlns:mc="http://schemas.openxmlformats.org/markup-compatibility/2006">
          <mc:Choice Requires="x14">
            <control shapeId="158867" r:id="rId122" name="Check Box 147">
              <controlPr locked="0" defaultSize="0" autoFill="0" autoLine="0" autoPict="0">
                <anchor moveWithCells="1" sizeWithCells="1">
                  <from>
                    <xdr:col>1</xdr:col>
                    <xdr:colOff>190500</xdr:colOff>
                    <xdr:row>80</xdr:row>
                    <xdr:rowOff>196850</xdr:rowOff>
                  </from>
                  <to>
                    <xdr:col>1</xdr:col>
                    <xdr:colOff>495300</xdr:colOff>
                    <xdr:row>82</xdr:row>
                    <xdr:rowOff>44450</xdr:rowOff>
                  </to>
                </anchor>
              </controlPr>
            </control>
          </mc:Choice>
        </mc:AlternateContent>
        <mc:AlternateContent xmlns:mc="http://schemas.openxmlformats.org/markup-compatibility/2006">
          <mc:Choice Requires="x14">
            <control shapeId="158868" r:id="rId123" name="Check Box 148">
              <controlPr locked="0" defaultSize="0" autoFill="0" autoLine="0" autoPict="0">
                <anchor moveWithCells="1" sizeWithCells="1">
                  <from>
                    <xdr:col>0</xdr:col>
                    <xdr:colOff>190500</xdr:colOff>
                    <xdr:row>80</xdr:row>
                    <xdr:rowOff>196850</xdr:rowOff>
                  </from>
                  <to>
                    <xdr:col>0</xdr:col>
                    <xdr:colOff>495300</xdr:colOff>
                    <xdr:row>82</xdr:row>
                    <xdr:rowOff>44450</xdr:rowOff>
                  </to>
                </anchor>
              </controlPr>
            </control>
          </mc:Choice>
        </mc:AlternateContent>
        <mc:AlternateContent xmlns:mc="http://schemas.openxmlformats.org/markup-compatibility/2006">
          <mc:Choice Requires="x14">
            <control shapeId="158869" r:id="rId124" name="Check Box 149">
              <controlPr locked="0" defaultSize="0" autoFill="0" autoLine="0" autoPict="0">
                <anchor moveWithCells="1" sizeWithCells="1">
                  <from>
                    <xdr:col>1</xdr:col>
                    <xdr:colOff>190500</xdr:colOff>
                    <xdr:row>82</xdr:row>
                    <xdr:rowOff>196850</xdr:rowOff>
                  </from>
                  <to>
                    <xdr:col>1</xdr:col>
                    <xdr:colOff>495300</xdr:colOff>
                    <xdr:row>84</xdr:row>
                    <xdr:rowOff>44450</xdr:rowOff>
                  </to>
                </anchor>
              </controlPr>
            </control>
          </mc:Choice>
        </mc:AlternateContent>
        <mc:AlternateContent xmlns:mc="http://schemas.openxmlformats.org/markup-compatibility/2006">
          <mc:Choice Requires="x14">
            <control shapeId="158870" r:id="rId125" name="Check Box 150">
              <controlPr locked="0" defaultSize="0" autoFill="0" autoLine="0" autoPict="0">
                <anchor moveWithCells="1" sizeWithCells="1">
                  <from>
                    <xdr:col>0</xdr:col>
                    <xdr:colOff>190500</xdr:colOff>
                    <xdr:row>82</xdr:row>
                    <xdr:rowOff>196850</xdr:rowOff>
                  </from>
                  <to>
                    <xdr:col>0</xdr:col>
                    <xdr:colOff>495300</xdr:colOff>
                    <xdr:row>84</xdr:row>
                    <xdr:rowOff>44450</xdr:rowOff>
                  </to>
                </anchor>
              </controlPr>
            </control>
          </mc:Choice>
        </mc:AlternateContent>
        <mc:AlternateContent xmlns:mc="http://schemas.openxmlformats.org/markup-compatibility/2006">
          <mc:Choice Requires="x14">
            <control shapeId="158871" r:id="rId126" name="Check Box 151">
              <controlPr locked="0" defaultSize="0" autoFill="0" autoLine="0" autoPict="0">
                <anchor moveWithCells="1" sizeWithCells="1">
                  <from>
                    <xdr:col>1</xdr:col>
                    <xdr:colOff>190500</xdr:colOff>
                    <xdr:row>87</xdr:row>
                    <xdr:rowOff>196850</xdr:rowOff>
                  </from>
                  <to>
                    <xdr:col>1</xdr:col>
                    <xdr:colOff>495300</xdr:colOff>
                    <xdr:row>89</xdr:row>
                    <xdr:rowOff>44450</xdr:rowOff>
                  </to>
                </anchor>
              </controlPr>
            </control>
          </mc:Choice>
        </mc:AlternateContent>
        <mc:AlternateContent xmlns:mc="http://schemas.openxmlformats.org/markup-compatibility/2006">
          <mc:Choice Requires="x14">
            <control shapeId="158872" r:id="rId127" name="Check Box 152">
              <controlPr locked="0" defaultSize="0" autoFill="0" autoLine="0" autoPict="0">
                <anchor moveWithCells="1" sizeWithCells="1">
                  <from>
                    <xdr:col>0</xdr:col>
                    <xdr:colOff>190500</xdr:colOff>
                    <xdr:row>87</xdr:row>
                    <xdr:rowOff>196850</xdr:rowOff>
                  </from>
                  <to>
                    <xdr:col>0</xdr:col>
                    <xdr:colOff>495300</xdr:colOff>
                    <xdr:row>89</xdr:row>
                    <xdr:rowOff>44450</xdr:rowOff>
                  </to>
                </anchor>
              </controlPr>
            </control>
          </mc:Choice>
        </mc:AlternateContent>
        <mc:AlternateContent xmlns:mc="http://schemas.openxmlformats.org/markup-compatibility/2006">
          <mc:Choice Requires="x14">
            <control shapeId="158873" r:id="rId128" name="Check Box 153">
              <controlPr locked="0" defaultSize="0" autoFill="0" autoLine="0" autoPict="0">
                <anchor moveWithCells="1" sizeWithCells="1">
                  <from>
                    <xdr:col>0</xdr:col>
                    <xdr:colOff>228600</xdr:colOff>
                    <xdr:row>71</xdr:row>
                    <xdr:rowOff>25400</xdr:rowOff>
                  </from>
                  <to>
                    <xdr:col>0</xdr:col>
                    <xdr:colOff>488950</xdr:colOff>
                    <xdr:row>72</xdr:row>
                    <xdr:rowOff>25400</xdr:rowOff>
                  </to>
                </anchor>
              </controlPr>
            </control>
          </mc:Choice>
        </mc:AlternateContent>
        <mc:AlternateContent xmlns:mc="http://schemas.openxmlformats.org/markup-compatibility/2006">
          <mc:Choice Requires="x14">
            <control shapeId="158874" r:id="rId129" name="Check Box 154">
              <controlPr locked="0" defaultSize="0" autoFill="0" autoLine="0" autoPict="0">
                <anchor moveWithCells="1" sizeWithCells="1">
                  <from>
                    <xdr:col>2</xdr:col>
                    <xdr:colOff>184150</xdr:colOff>
                    <xdr:row>71</xdr:row>
                    <xdr:rowOff>19050</xdr:rowOff>
                  </from>
                  <to>
                    <xdr:col>2</xdr:col>
                    <xdr:colOff>400050</xdr:colOff>
                    <xdr:row>72</xdr:row>
                    <xdr:rowOff>38100</xdr:rowOff>
                  </to>
                </anchor>
              </controlPr>
            </control>
          </mc:Choice>
        </mc:AlternateContent>
        <mc:AlternateContent xmlns:mc="http://schemas.openxmlformats.org/markup-compatibility/2006">
          <mc:Choice Requires="x14">
            <control shapeId="158878" r:id="rId130" name="Check Box 158">
              <controlPr locked="0" defaultSize="0" autoFill="0" autoLine="0" autoPict="0">
                <anchor moveWithCells="1" sizeWithCells="1">
                  <from>
                    <xdr:col>2</xdr:col>
                    <xdr:colOff>184150</xdr:colOff>
                    <xdr:row>50</xdr:row>
                    <xdr:rowOff>0</xdr:rowOff>
                  </from>
                  <to>
                    <xdr:col>2</xdr:col>
                    <xdr:colOff>488950</xdr:colOff>
                    <xdr:row>51</xdr:row>
                    <xdr:rowOff>0</xdr:rowOff>
                  </to>
                </anchor>
              </controlPr>
            </control>
          </mc:Choice>
        </mc:AlternateContent>
        <mc:AlternateContent xmlns:mc="http://schemas.openxmlformats.org/markup-compatibility/2006">
          <mc:Choice Requires="x14">
            <control shapeId="158879" r:id="rId131" name="Check Box 159">
              <controlPr locked="0" defaultSize="0" autoFill="0" autoLine="0" autoPict="0">
                <anchor moveWithCells="1" sizeWithCells="1">
                  <from>
                    <xdr:col>1</xdr:col>
                    <xdr:colOff>171450</xdr:colOff>
                    <xdr:row>50</xdr:row>
                    <xdr:rowOff>0</xdr:rowOff>
                  </from>
                  <to>
                    <xdr:col>1</xdr:col>
                    <xdr:colOff>495300</xdr:colOff>
                    <xdr:row>51</xdr:row>
                    <xdr:rowOff>0</xdr:rowOff>
                  </to>
                </anchor>
              </controlPr>
            </control>
          </mc:Choice>
        </mc:AlternateContent>
        <mc:AlternateContent xmlns:mc="http://schemas.openxmlformats.org/markup-compatibility/2006">
          <mc:Choice Requires="x14">
            <control shapeId="158880" r:id="rId132" name="Check Box 160">
              <controlPr locked="0" defaultSize="0" autoFill="0" autoLine="0" autoPict="0">
                <anchor moveWithCells="1" sizeWithCells="1">
                  <from>
                    <xdr:col>0</xdr:col>
                    <xdr:colOff>184150</xdr:colOff>
                    <xdr:row>50</xdr:row>
                    <xdr:rowOff>0</xdr:rowOff>
                  </from>
                  <to>
                    <xdr:col>0</xdr:col>
                    <xdr:colOff>495300</xdr:colOff>
                    <xdr:row>51</xdr:row>
                    <xdr:rowOff>0</xdr:rowOff>
                  </to>
                </anchor>
              </controlPr>
            </control>
          </mc:Choice>
        </mc:AlternateContent>
        <mc:AlternateContent xmlns:mc="http://schemas.openxmlformats.org/markup-compatibility/2006">
          <mc:Choice Requires="x14">
            <control shapeId="158881" r:id="rId133" name="Check Box 161">
              <controlPr locked="0" defaultSize="0" autoFill="0" autoLine="0" autoPict="0">
                <anchor moveWithCells="1">
                  <from>
                    <xdr:col>0</xdr:col>
                    <xdr:colOff>184150</xdr:colOff>
                    <xdr:row>34</xdr:row>
                    <xdr:rowOff>292100</xdr:rowOff>
                  </from>
                  <to>
                    <xdr:col>0</xdr:col>
                    <xdr:colOff>488950</xdr:colOff>
                    <xdr:row>36</xdr:row>
                    <xdr:rowOff>19050</xdr:rowOff>
                  </to>
                </anchor>
              </controlPr>
            </control>
          </mc:Choice>
        </mc:AlternateContent>
        <mc:AlternateContent xmlns:mc="http://schemas.openxmlformats.org/markup-compatibility/2006">
          <mc:Choice Requires="x14">
            <control shapeId="158882" r:id="rId134" name="Check Box 162">
              <controlPr locked="0" defaultSize="0" autoFill="0" autoLine="0" autoPict="0">
                <anchor moveWithCells="1">
                  <from>
                    <xdr:col>1</xdr:col>
                    <xdr:colOff>190500</xdr:colOff>
                    <xdr:row>34</xdr:row>
                    <xdr:rowOff>292100</xdr:rowOff>
                  </from>
                  <to>
                    <xdr:col>1</xdr:col>
                    <xdr:colOff>488950</xdr:colOff>
                    <xdr:row>36</xdr:row>
                    <xdr:rowOff>19050</xdr:rowOff>
                  </to>
                </anchor>
              </controlPr>
            </control>
          </mc:Choice>
        </mc:AlternateContent>
        <mc:AlternateContent xmlns:mc="http://schemas.openxmlformats.org/markup-compatibility/2006">
          <mc:Choice Requires="x14">
            <control shapeId="158883" r:id="rId135" name="Check Box 163">
              <controlPr locked="0" defaultSize="0" autoFill="0" autoLine="0" autoPict="0">
                <anchor moveWithCells="1">
                  <from>
                    <xdr:col>2</xdr:col>
                    <xdr:colOff>171450</xdr:colOff>
                    <xdr:row>34</xdr:row>
                    <xdr:rowOff>292100</xdr:rowOff>
                  </from>
                  <to>
                    <xdr:col>2</xdr:col>
                    <xdr:colOff>482600</xdr:colOff>
                    <xdr:row>36</xdr:row>
                    <xdr:rowOff>19050</xdr:rowOff>
                  </to>
                </anchor>
              </controlPr>
            </control>
          </mc:Choice>
        </mc:AlternateContent>
        <mc:AlternateContent xmlns:mc="http://schemas.openxmlformats.org/markup-compatibility/2006">
          <mc:Choice Requires="x14">
            <control shapeId="158899" r:id="rId136" name="Check Box 179">
              <controlPr locked="0" defaultSize="0" autoFill="0" autoLine="0" autoPict="0">
                <anchor moveWithCells="1">
                  <from>
                    <xdr:col>2</xdr:col>
                    <xdr:colOff>171450</xdr:colOff>
                    <xdr:row>67</xdr:row>
                    <xdr:rowOff>228600</xdr:rowOff>
                  </from>
                  <to>
                    <xdr:col>2</xdr:col>
                    <xdr:colOff>533400</xdr:colOff>
                    <xdr:row>69</xdr:row>
                    <xdr:rowOff>6350</xdr:rowOff>
                  </to>
                </anchor>
              </controlPr>
            </control>
          </mc:Choice>
        </mc:AlternateContent>
        <mc:AlternateContent xmlns:mc="http://schemas.openxmlformats.org/markup-compatibility/2006">
          <mc:Choice Requires="x14">
            <control shapeId="158900" r:id="rId137" name="Check Box 180">
              <controlPr locked="0" defaultSize="0" autoFill="0" autoLine="0" autoPict="0">
                <anchor moveWithCells="1">
                  <from>
                    <xdr:col>1</xdr:col>
                    <xdr:colOff>171450</xdr:colOff>
                    <xdr:row>67</xdr:row>
                    <xdr:rowOff>228600</xdr:rowOff>
                  </from>
                  <to>
                    <xdr:col>1</xdr:col>
                    <xdr:colOff>533400</xdr:colOff>
                    <xdr:row>69</xdr:row>
                    <xdr:rowOff>6350</xdr:rowOff>
                  </to>
                </anchor>
              </controlPr>
            </control>
          </mc:Choice>
        </mc:AlternateContent>
        <mc:AlternateContent xmlns:mc="http://schemas.openxmlformats.org/markup-compatibility/2006">
          <mc:Choice Requires="x14">
            <control shapeId="158901" r:id="rId138" name="Check Box 181">
              <controlPr locked="0" defaultSize="0" autoFill="0" autoLine="0" autoPict="0">
                <anchor moveWithCells="1">
                  <from>
                    <xdr:col>0</xdr:col>
                    <xdr:colOff>184150</xdr:colOff>
                    <xdr:row>67</xdr:row>
                    <xdr:rowOff>228600</xdr:rowOff>
                  </from>
                  <to>
                    <xdr:col>0</xdr:col>
                    <xdr:colOff>546100</xdr:colOff>
                    <xdr:row>69</xdr:row>
                    <xdr:rowOff>6350</xdr:rowOff>
                  </to>
                </anchor>
              </controlPr>
            </control>
          </mc:Choice>
        </mc:AlternateContent>
        <mc:AlternateContent xmlns:mc="http://schemas.openxmlformats.org/markup-compatibility/2006">
          <mc:Choice Requires="x14">
            <control shapeId="158902" r:id="rId139" name="Check Box 182">
              <controlPr locked="0" defaultSize="0" autoFill="0" autoLine="0" autoPict="0">
                <anchor moveWithCells="1">
                  <from>
                    <xdr:col>2</xdr:col>
                    <xdr:colOff>171450</xdr:colOff>
                    <xdr:row>65</xdr:row>
                    <xdr:rowOff>234950</xdr:rowOff>
                  </from>
                  <to>
                    <xdr:col>2</xdr:col>
                    <xdr:colOff>533400</xdr:colOff>
                    <xdr:row>67</xdr:row>
                    <xdr:rowOff>19050</xdr:rowOff>
                  </to>
                </anchor>
              </controlPr>
            </control>
          </mc:Choice>
        </mc:AlternateContent>
        <mc:AlternateContent xmlns:mc="http://schemas.openxmlformats.org/markup-compatibility/2006">
          <mc:Choice Requires="x14">
            <control shapeId="158903" r:id="rId140" name="Check Box 183">
              <controlPr locked="0" defaultSize="0" autoFill="0" autoLine="0" autoPict="0">
                <anchor moveWithCells="1">
                  <from>
                    <xdr:col>1</xdr:col>
                    <xdr:colOff>171450</xdr:colOff>
                    <xdr:row>65</xdr:row>
                    <xdr:rowOff>234950</xdr:rowOff>
                  </from>
                  <to>
                    <xdr:col>1</xdr:col>
                    <xdr:colOff>533400</xdr:colOff>
                    <xdr:row>67</xdr:row>
                    <xdr:rowOff>19050</xdr:rowOff>
                  </to>
                </anchor>
              </controlPr>
            </control>
          </mc:Choice>
        </mc:AlternateContent>
        <mc:AlternateContent xmlns:mc="http://schemas.openxmlformats.org/markup-compatibility/2006">
          <mc:Choice Requires="x14">
            <control shapeId="158904" r:id="rId141" name="Check Box 184">
              <controlPr locked="0" defaultSize="0" autoFill="0" autoLine="0" autoPict="0">
                <anchor moveWithCells="1">
                  <from>
                    <xdr:col>0</xdr:col>
                    <xdr:colOff>184150</xdr:colOff>
                    <xdr:row>65</xdr:row>
                    <xdr:rowOff>234950</xdr:rowOff>
                  </from>
                  <to>
                    <xdr:col>0</xdr:col>
                    <xdr:colOff>546100</xdr:colOff>
                    <xdr:row>67</xdr:row>
                    <xdr:rowOff>19050</xdr:rowOff>
                  </to>
                </anchor>
              </controlPr>
            </control>
          </mc:Choice>
        </mc:AlternateContent>
        <mc:AlternateContent xmlns:mc="http://schemas.openxmlformats.org/markup-compatibility/2006">
          <mc:Choice Requires="x14">
            <control shapeId="158905" r:id="rId142" name="Check Box 185">
              <controlPr locked="0" defaultSize="0" autoFill="0" autoLine="0" autoPict="0">
                <anchor moveWithCells="1" sizeWithCells="1">
                  <from>
                    <xdr:col>2</xdr:col>
                    <xdr:colOff>171450</xdr:colOff>
                    <xdr:row>64</xdr:row>
                    <xdr:rowOff>254000</xdr:rowOff>
                  </from>
                  <to>
                    <xdr:col>2</xdr:col>
                    <xdr:colOff>533400</xdr:colOff>
                    <xdr:row>66</xdr:row>
                    <xdr:rowOff>38100</xdr:rowOff>
                  </to>
                </anchor>
              </controlPr>
            </control>
          </mc:Choice>
        </mc:AlternateContent>
        <mc:AlternateContent xmlns:mc="http://schemas.openxmlformats.org/markup-compatibility/2006">
          <mc:Choice Requires="x14">
            <control shapeId="158906" r:id="rId143" name="Check Box 186">
              <controlPr locked="0" defaultSize="0" autoFill="0" autoLine="0" autoPict="0">
                <anchor moveWithCells="1" sizeWithCells="1">
                  <from>
                    <xdr:col>1</xdr:col>
                    <xdr:colOff>171450</xdr:colOff>
                    <xdr:row>64</xdr:row>
                    <xdr:rowOff>254000</xdr:rowOff>
                  </from>
                  <to>
                    <xdr:col>1</xdr:col>
                    <xdr:colOff>533400</xdr:colOff>
                    <xdr:row>66</xdr:row>
                    <xdr:rowOff>38100</xdr:rowOff>
                  </to>
                </anchor>
              </controlPr>
            </control>
          </mc:Choice>
        </mc:AlternateContent>
        <mc:AlternateContent xmlns:mc="http://schemas.openxmlformats.org/markup-compatibility/2006">
          <mc:Choice Requires="x14">
            <control shapeId="158907" r:id="rId144" name="Check Box 187">
              <controlPr locked="0" defaultSize="0" autoFill="0" autoLine="0" autoPict="0">
                <anchor moveWithCells="1" sizeWithCells="1">
                  <from>
                    <xdr:col>0</xdr:col>
                    <xdr:colOff>184150</xdr:colOff>
                    <xdr:row>64</xdr:row>
                    <xdr:rowOff>254000</xdr:rowOff>
                  </from>
                  <to>
                    <xdr:col>0</xdr:col>
                    <xdr:colOff>546100</xdr:colOff>
                    <xdr:row>66</xdr:row>
                    <xdr:rowOff>38100</xdr:rowOff>
                  </to>
                </anchor>
              </controlPr>
            </control>
          </mc:Choice>
        </mc:AlternateContent>
        <mc:AlternateContent xmlns:mc="http://schemas.openxmlformats.org/markup-compatibility/2006">
          <mc:Choice Requires="x14">
            <control shapeId="158908" r:id="rId145" name="Check Box 188">
              <controlPr locked="0" defaultSize="0" autoFill="0" autoLine="0" autoPict="0">
                <anchor moveWithCells="1" sizeWithCells="1">
                  <from>
                    <xdr:col>2</xdr:col>
                    <xdr:colOff>184150</xdr:colOff>
                    <xdr:row>47</xdr:row>
                    <xdr:rowOff>209550</xdr:rowOff>
                  </from>
                  <to>
                    <xdr:col>2</xdr:col>
                    <xdr:colOff>488950</xdr:colOff>
                    <xdr:row>49</xdr:row>
                    <xdr:rowOff>57150</xdr:rowOff>
                  </to>
                </anchor>
              </controlPr>
            </control>
          </mc:Choice>
        </mc:AlternateContent>
        <mc:AlternateContent xmlns:mc="http://schemas.openxmlformats.org/markup-compatibility/2006">
          <mc:Choice Requires="x14">
            <control shapeId="158909" r:id="rId146" name="Check Box 189">
              <controlPr locked="0" defaultSize="0" autoFill="0" autoLine="0" autoPict="0">
                <anchor moveWithCells="1" sizeWithCells="1">
                  <from>
                    <xdr:col>1</xdr:col>
                    <xdr:colOff>184150</xdr:colOff>
                    <xdr:row>47</xdr:row>
                    <xdr:rowOff>209550</xdr:rowOff>
                  </from>
                  <to>
                    <xdr:col>1</xdr:col>
                    <xdr:colOff>488950</xdr:colOff>
                    <xdr:row>49</xdr:row>
                    <xdr:rowOff>57150</xdr:rowOff>
                  </to>
                </anchor>
              </controlPr>
            </control>
          </mc:Choice>
        </mc:AlternateContent>
        <mc:AlternateContent xmlns:mc="http://schemas.openxmlformats.org/markup-compatibility/2006">
          <mc:Choice Requires="x14">
            <control shapeId="158910" r:id="rId147" name="Check Box 190">
              <controlPr locked="0" defaultSize="0" autoFill="0" autoLine="0" autoPict="0">
                <anchor moveWithCells="1" sizeWithCells="1">
                  <from>
                    <xdr:col>0</xdr:col>
                    <xdr:colOff>184150</xdr:colOff>
                    <xdr:row>47</xdr:row>
                    <xdr:rowOff>209550</xdr:rowOff>
                  </from>
                  <to>
                    <xdr:col>0</xdr:col>
                    <xdr:colOff>495300</xdr:colOff>
                    <xdr:row>49</xdr:row>
                    <xdr:rowOff>57150</xdr:rowOff>
                  </to>
                </anchor>
              </controlPr>
            </control>
          </mc:Choice>
        </mc:AlternateContent>
        <mc:AlternateContent xmlns:mc="http://schemas.openxmlformats.org/markup-compatibility/2006">
          <mc:Choice Requires="x14">
            <control shapeId="158911" r:id="rId148" name="Check Box 191">
              <controlPr locked="0" defaultSize="0" autoFill="0" autoLine="0" autoPict="0">
                <anchor moveWithCells="1">
                  <from>
                    <xdr:col>2</xdr:col>
                    <xdr:colOff>171450</xdr:colOff>
                    <xdr:row>53</xdr:row>
                    <xdr:rowOff>0</xdr:rowOff>
                  </from>
                  <to>
                    <xdr:col>2</xdr:col>
                    <xdr:colOff>533400</xdr:colOff>
                    <xdr:row>54</xdr:row>
                    <xdr:rowOff>69850</xdr:rowOff>
                  </to>
                </anchor>
              </controlPr>
            </control>
          </mc:Choice>
        </mc:AlternateContent>
        <mc:AlternateContent xmlns:mc="http://schemas.openxmlformats.org/markup-compatibility/2006">
          <mc:Choice Requires="x14">
            <control shapeId="158912" r:id="rId149" name="Check Box 192">
              <controlPr locked="0" defaultSize="0" autoFill="0" autoLine="0" autoPict="0">
                <anchor moveWithCells="1">
                  <from>
                    <xdr:col>1</xdr:col>
                    <xdr:colOff>171450</xdr:colOff>
                    <xdr:row>53</xdr:row>
                    <xdr:rowOff>0</xdr:rowOff>
                  </from>
                  <to>
                    <xdr:col>1</xdr:col>
                    <xdr:colOff>533400</xdr:colOff>
                    <xdr:row>54</xdr:row>
                    <xdr:rowOff>69850</xdr:rowOff>
                  </to>
                </anchor>
              </controlPr>
            </control>
          </mc:Choice>
        </mc:AlternateContent>
        <mc:AlternateContent xmlns:mc="http://schemas.openxmlformats.org/markup-compatibility/2006">
          <mc:Choice Requires="x14">
            <control shapeId="158913" r:id="rId150" name="Check Box 193">
              <controlPr locked="0" defaultSize="0" autoFill="0" autoLine="0" autoPict="0">
                <anchor moveWithCells="1">
                  <from>
                    <xdr:col>0</xdr:col>
                    <xdr:colOff>184150</xdr:colOff>
                    <xdr:row>53</xdr:row>
                    <xdr:rowOff>0</xdr:rowOff>
                  </from>
                  <to>
                    <xdr:col>0</xdr:col>
                    <xdr:colOff>546100</xdr:colOff>
                    <xdr:row>54</xdr:row>
                    <xdr:rowOff>69850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2">
    <tabColor theme="7" tint="0.59999389629810485"/>
  </sheetPr>
  <dimension ref="A1:L99"/>
  <sheetViews>
    <sheetView showGridLines="0" zoomScale="90" zoomScaleNormal="90" zoomScaleSheetLayoutView="90" zoomScalePageLayoutView="75" workbookViewId="0">
      <pane ySplit="7" topLeftCell="A8" activePane="bottomLeft" state="frozen"/>
      <selection activeCell="K1" sqref="K1"/>
      <selection pane="bottomLeft" activeCell="N34" sqref="N34"/>
    </sheetView>
  </sheetViews>
  <sheetFormatPr defaultRowHeight="13"/>
  <cols>
    <col min="1" max="3" width="6.08984375" style="130" customWidth="1"/>
    <col min="4" max="4" width="59" style="130" customWidth="1"/>
    <col min="5" max="5" width="15.26953125" style="130" customWidth="1"/>
    <col min="6" max="6" width="10.08984375" style="130" customWidth="1"/>
    <col min="7" max="8" width="9" style="130"/>
    <col min="9" max="9" width="18.6328125" style="130" customWidth="1"/>
    <col min="10" max="10" width="2.7265625" style="130" customWidth="1"/>
    <col min="11" max="11" width="14.08984375" style="130" customWidth="1"/>
    <col min="12" max="12" width="2.08984375" style="130" customWidth="1"/>
    <col min="13" max="254" width="9" style="130"/>
    <col min="255" max="255" width="11.36328125" style="130" customWidth="1"/>
    <col min="256" max="256" width="9" style="130"/>
    <col min="257" max="259" width="6.08984375" style="130" customWidth="1"/>
    <col min="260" max="260" width="64.90625" style="130" customWidth="1"/>
    <col min="261" max="264" width="9" style="130"/>
    <col min="265" max="265" width="8.7265625" style="130" customWidth="1"/>
    <col min="266" max="266" width="4.7265625" style="130" customWidth="1"/>
    <col min="267" max="510" width="9" style="130"/>
    <col min="511" max="511" width="11.36328125" style="130" customWidth="1"/>
    <col min="512" max="512" width="9" style="130"/>
    <col min="513" max="515" width="6.08984375" style="130" customWidth="1"/>
    <col min="516" max="516" width="64.90625" style="130" customWidth="1"/>
    <col min="517" max="520" width="9" style="130"/>
    <col min="521" max="521" width="8.7265625" style="130" customWidth="1"/>
    <col min="522" max="522" width="4.7265625" style="130" customWidth="1"/>
    <col min="523" max="766" width="9" style="130"/>
    <col min="767" max="767" width="11.36328125" style="130" customWidth="1"/>
    <col min="768" max="768" width="9" style="130"/>
    <col min="769" max="771" width="6.08984375" style="130" customWidth="1"/>
    <col min="772" max="772" width="64.90625" style="130" customWidth="1"/>
    <col min="773" max="776" width="9" style="130"/>
    <col min="777" max="777" width="8.7265625" style="130" customWidth="1"/>
    <col min="778" max="778" width="4.7265625" style="130" customWidth="1"/>
    <col min="779" max="1022" width="9" style="130"/>
    <col min="1023" max="1023" width="11.36328125" style="130" customWidth="1"/>
    <col min="1024" max="1024" width="9" style="130"/>
    <col min="1025" max="1027" width="6.08984375" style="130" customWidth="1"/>
    <col min="1028" max="1028" width="64.90625" style="130" customWidth="1"/>
    <col min="1029" max="1032" width="9" style="130"/>
    <col min="1033" max="1033" width="8.7265625" style="130" customWidth="1"/>
    <col min="1034" max="1034" width="4.7265625" style="130" customWidth="1"/>
    <col min="1035" max="1278" width="9" style="130"/>
    <col min="1279" max="1279" width="11.36328125" style="130" customWidth="1"/>
    <col min="1280" max="1280" width="9" style="130"/>
    <col min="1281" max="1283" width="6.08984375" style="130" customWidth="1"/>
    <col min="1284" max="1284" width="64.90625" style="130" customWidth="1"/>
    <col min="1285" max="1288" width="9" style="130"/>
    <col min="1289" max="1289" width="8.7265625" style="130" customWidth="1"/>
    <col min="1290" max="1290" width="4.7265625" style="130" customWidth="1"/>
    <col min="1291" max="1534" width="9" style="130"/>
    <col min="1535" max="1535" width="11.36328125" style="130" customWidth="1"/>
    <col min="1536" max="1536" width="9" style="130"/>
    <col min="1537" max="1539" width="6.08984375" style="130" customWidth="1"/>
    <col min="1540" max="1540" width="64.90625" style="130" customWidth="1"/>
    <col min="1541" max="1544" width="9" style="130"/>
    <col min="1545" max="1545" width="8.7265625" style="130" customWidth="1"/>
    <col min="1546" max="1546" width="4.7265625" style="130" customWidth="1"/>
    <col min="1547" max="1790" width="9" style="130"/>
    <col min="1791" max="1791" width="11.36328125" style="130" customWidth="1"/>
    <col min="1792" max="1792" width="9" style="130"/>
    <col min="1793" max="1795" width="6.08984375" style="130" customWidth="1"/>
    <col min="1796" max="1796" width="64.90625" style="130" customWidth="1"/>
    <col min="1797" max="1800" width="9" style="130"/>
    <col min="1801" max="1801" width="8.7265625" style="130" customWidth="1"/>
    <col min="1802" max="1802" width="4.7265625" style="130" customWidth="1"/>
    <col min="1803" max="2046" width="9" style="130"/>
    <col min="2047" max="2047" width="11.36328125" style="130" customWidth="1"/>
    <col min="2048" max="2048" width="9" style="130"/>
    <col min="2049" max="2051" width="6.08984375" style="130" customWidth="1"/>
    <col min="2052" max="2052" width="64.90625" style="130" customWidth="1"/>
    <col min="2053" max="2056" width="9" style="130"/>
    <col min="2057" max="2057" width="8.7265625" style="130" customWidth="1"/>
    <col min="2058" max="2058" width="4.7265625" style="130" customWidth="1"/>
    <col min="2059" max="2302" width="9" style="130"/>
    <col min="2303" max="2303" width="11.36328125" style="130" customWidth="1"/>
    <col min="2304" max="2304" width="9" style="130"/>
    <col min="2305" max="2307" width="6.08984375" style="130" customWidth="1"/>
    <col min="2308" max="2308" width="64.90625" style="130" customWidth="1"/>
    <col min="2309" max="2312" width="9" style="130"/>
    <col min="2313" max="2313" width="8.7265625" style="130" customWidth="1"/>
    <col min="2314" max="2314" width="4.7265625" style="130" customWidth="1"/>
    <col min="2315" max="2558" width="9" style="130"/>
    <col min="2559" max="2559" width="11.36328125" style="130" customWidth="1"/>
    <col min="2560" max="2560" width="9" style="130"/>
    <col min="2561" max="2563" width="6.08984375" style="130" customWidth="1"/>
    <col min="2564" max="2564" width="64.90625" style="130" customWidth="1"/>
    <col min="2565" max="2568" width="9" style="130"/>
    <col min="2569" max="2569" width="8.7265625" style="130" customWidth="1"/>
    <col min="2570" max="2570" width="4.7265625" style="130" customWidth="1"/>
    <col min="2571" max="2814" width="9" style="130"/>
    <col min="2815" max="2815" width="11.36328125" style="130" customWidth="1"/>
    <col min="2816" max="2816" width="9" style="130"/>
    <col min="2817" max="2819" width="6.08984375" style="130" customWidth="1"/>
    <col min="2820" max="2820" width="64.90625" style="130" customWidth="1"/>
    <col min="2821" max="2824" width="9" style="130"/>
    <col min="2825" max="2825" width="8.7265625" style="130" customWidth="1"/>
    <col min="2826" max="2826" width="4.7265625" style="130" customWidth="1"/>
    <col min="2827" max="3070" width="9" style="130"/>
    <col min="3071" max="3071" width="11.36328125" style="130" customWidth="1"/>
    <col min="3072" max="3072" width="9" style="130"/>
    <col min="3073" max="3075" width="6.08984375" style="130" customWidth="1"/>
    <col min="3076" max="3076" width="64.90625" style="130" customWidth="1"/>
    <col min="3077" max="3080" width="9" style="130"/>
    <col min="3081" max="3081" width="8.7265625" style="130" customWidth="1"/>
    <col min="3082" max="3082" width="4.7265625" style="130" customWidth="1"/>
    <col min="3083" max="3326" width="9" style="130"/>
    <col min="3327" max="3327" width="11.36328125" style="130" customWidth="1"/>
    <col min="3328" max="3328" width="9" style="130"/>
    <col min="3329" max="3331" width="6.08984375" style="130" customWidth="1"/>
    <col min="3332" max="3332" width="64.90625" style="130" customWidth="1"/>
    <col min="3333" max="3336" width="9" style="130"/>
    <col min="3337" max="3337" width="8.7265625" style="130" customWidth="1"/>
    <col min="3338" max="3338" width="4.7265625" style="130" customWidth="1"/>
    <col min="3339" max="3582" width="9" style="130"/>
    <col min="3583" max="3583" width="11.36328125" style="130" customWidth="1"/>
    <col min="3584" max="3584" width="9" style="130"/>
    <col min="3585" max="3587" width="6.08984375" style="130" customWidth="1"/>
    <col min="3588" max="3588" width="64.90625" style="130" customWidth="1"/>
    <col min="3589" max="3592" width="9" style="130"/>
    <col min="3593" max="3593" width="8.7265625" style="130" customWidth="1"/>
    <col min="3594" max="3594" width="4.7265625" style="130" customWidth="1"/>
    <col min="3595" max="3838" width="9" style="130"/>
    <col min="3839" max="3839" width="11.36328125" style="130" customWidth="1"/>
    <col min="3840" max="3840" width="9" style="130"/>
    <col min="3841" max="3843" width="6.08984375" style="130" customWidth="1"/>
    <col min="3844" max="3844" width="64.90625" style="130" customWidth="1"/>
    <col min="3845" max="3848" width="9" style="130"/>
    <col min="3849" max="3849" width="8.7265625" style="130" customWidth="1"/>
    <col min="3850" max="3850" width="4.7265625" style="130" customWidth="1"/>
    <col min="3851" max="4094" width="9" style="130"/>
    <col min="4095" max="4095" width="11.36328125" style="130" customWidth="1"/>
    <col min="4096" max="4096" width="9" style="130"/>
    <col min="4097" max="4099" width="6.08984375" style="130" customWidth="1"/>
    <col min="4100" max="4100" width="64.90625" style="130" customWidth="1"/>
    <col min="4101" max="4104" width="9" style="130"/>
    <col min="4105" max="4105" width="8.7265625" style="130" customWidth="1"/>
    <col min="4106" max="4106" width="4.7265625" style="130" customWidth="1"/>
    <col min="4107" max="4350" width="9" style="130"/>
    <col min="4351" max="4351" width="11.36328125" style="130" customWidth="1"/>
    <col min="4352" max="4352" width="9" style="130"/>
    <col min="4353" max="4355" width="6.08984375" style="130" customWidth="1"/>
    <col min="4356" max="4356" width="64.90625" style="130" customWidth="1"/>
    <col min="4357" max="4360" width="9" style="130"/>
    <col min="4361" max="4361" width="8.7265625" style="130" customWidth="1"/>
    <col min="4362" max="4362" width="4.7265625" style="130" customWidth="1"/>
    <col min="4363" max="4606" width="9" style="130"/>
    <col min="4607" max="4607" width="11.36328125" style="130" customWidth="1"/>
    <col min="4608" max="4608" width="9" style="130"/>
    <col min="4609" max="4611" width="6.08984375" style="130" customWidth="1"/>
    <col min="4612" max="4612" width="64.90625" style="130" customWidth="1"/>
    <col min="4613" max="4616" width="9" style="130"/>
    <col min="4617" max="4617" width="8.7265625" style="130" customWidth="1"/>
    <col min="4618" max="4618" width="4.7265625" style="130" customWidth="1"/>
    <col min="4619" max="4862" width="9" style="130"/>
    <col min="4863" max="4863" width="11.36328125" style="130" customWidth="1"/>
    <col min="4864" max="4864" width="9" style="130"/>
    <col min="4865" max="4867" width="6.08984375" style="130" customWidth="1"/>
    <col min="4868" max="4868" width="64.90625" style="130" customWidth="1"/>
    <col min="4869" max="4872" width="9" style="130"/>
    <col min="4873" max="4873" width="8.7265625" style="130" customWidth="1"/>
    <col min="4874" max="4874" width="4.7265625" style="130" customWidth="1"/>
    <col min="4875" max="5118" width="9" style="130"/>
    <col min="5119" max="5119" width="11.36328125" style="130" customWidth="1"/>
    <col min="5120" max="5120" width="9" style="130"/>
    <col min="5121" max="5123" width="6.08984375" style="130" customWidth="1"/>
    <col min="5124" max="5124" width="64.90625" style="130" customWidth="1"/>
    <col min="5125" max="5128" width="9" style="130"/>
    <col min="5129" max="5129" width="8.7265625" style="130" customWidth="1"/>
    <col min="5130" max="5130" width="4.7265625" style="130" customWidth="1"/>
    <col min="5131" max="5374" width="9" style="130"/>
    <col min="5375" max="5375" width="11.36328125" style="130" customWidth="1"/>
    <col min="5376" max="5376" width="9" style="130"/>
    <col min="5377" max="5379" width="6.08984375" style="130" customWidth="1"/>
    <col min="5380" max="5380" width="64.90625" style="130" customWidth="1"/>
    <col min="5381" max="5384" width="9" style="130"/>
    <col min="5385" max="5385" width="8.7265625" style="130" customWidth="1"/>
    <col min="5386" max="5386" width="4.7265625" style="130" customWidth="1"/>
    <col min="5387" max="5630" width="9" style="130"/>
    <col min="5631" max="5631" width="11.36328125" style="130" customWidth="1"/>
    <col min="5632" max="5632" width="9" style="130"/>
    <col min="5633" max="5635" width="6.08984375" style="130" customWidth="1"/>
    <col min="5636" max="5636" width="64.90625" style="130" customWidth="1"/>
    <col min="5637" max="5640" width="9" style="130"/>
    <col min="5641" max="5641" width="8.7265625" style="130" customWidth="1"/>
    <col min="5642" max="5642" width="4.7265625" style="130" customWidth="1"/>
    <col min="5643" max="5886" width="9" style="130"/>
    <col min="5887" max="5887" width="11.36328125" style="130" customWidth="1"/>
    <col min="5888" max="5888" width="9" style="130"/>
    <col min="5889" max="5891" width="6.08984375" style="130" customWidth="1"/>
    <col min="5892" max="5892" width="64.90625" style="130" customWidth="1"/>
    <col min="5893" max="5896" width="9" style="130"/>
    <col min="5897" max="5897" width="8.7265625" style="130" customWidth="1"/>
    <col min="5898" max="5898" width="4.7265625" style="130" customWidth="1"/>
    <col min="5899" max="6142" width="9" style="130"/>
    <col min="6143" max="6143" width="11.36328125" style="130" customWidth="1"/>
    <col min="6144" max="6144" width="9" style="130"/>
    <col min="6145" max="6147" width="6.08984375" style="130" customWidth="1"/>
    <col min="6148" max="6148" width="64.90625" style="130" customWidth="1"/>
    <col min="6149" max="6152" width="9" style="130"/>
    <col min="6153" max="6153" width="8.7265625" style="130" customWidth="1"/>
    <col min="6154" max="6154" width="4.7265625" style="130" customWidth="1"/>
    <col min="6155" max="6398" width="9" style="130"/>
    <col min="6399" max="6399" width="11.36328125" style="130" customWidth="1"/>
    <col min="6400" max="6400" width="9" style="130"/>
    <col min="6401" max="6403" width="6.08984375" style="130" customWidth="1"/>
    <col min="6404" max="6404" width="64.90625" style="130" customWidth="1"/>
    <col min="6405" max="6408" width="9" style="130"/>
    <col min="6409" max="6409" width="8.7265625" style="130" customWidth="1"/>
    <col min="6410" max="6410" width="4.7265625" style="130" customWidth="1"/>
    <col min="6411" max="6654" width="9" style="130"/>
    <col min="6655" max="6655" width="11.36328125" style="130" customWidth="1"/>
    <col min="6656" max="6656" width="9" style="130"/>
    <col min="6657" max="6659" width="6.08984375" style="130" customWidth="1"/>
    <col min="6660" max="6660" width="64.90625" style="130" customWidth="1"/>
    <col min="6661" max="6664" width="9" style="130"/>
    <col min="6665" max="6665" width="8.7265625" style="130" customWidth="1"/>
    <col min="6666" max="6666" width="4.7265625" style="130" customWidth="1"/>
    <col min="6667" max="6910" width="9" style="130"/>
    <col min="6911" max="6911" width="11.36328125" style="130" customWidth="1"/>
    <col min="6912" max="6912" width="9" style="130"/>
    <col min="6913" max="6915" width="6.08984375" style="130" customWidth="1"/>
    <col min="6916" max="6916" width="64.90625" style="130" customWidth="1"/>
    <col min="6917" max="6920" width="9" style="130"/>
    <col min="6921" max="6921" width="8.7265625" style="130" customWidth="1"/>
    <col min="6922" max="6922" width="4.7265625" style="130" customWidth="1"/>
    <col min="6923" max="7166" width="9" style="130"/>
    <col min="7167" max="7167" width="11.36328125" style="130" customWidth="1"/>
    <col min="7168" max="7168" width="9" style="130"/>
    <col min="7169" max="7171" width="6.08984375" style="130" customWidth="1"/>
    <col min="7172" max="7172" width="64.90625" style="130" customWidth="1"/>
    <col min="7173" max="7176" width="9" style="130"/>
    <col min="7177" max="7177" width="8.7265625" style="130" customWidth="1"/>
    <col min="7178" max="7178" width="4.7265625" style="130" customWidth="1"/>
    <col min="7179" max="7422" width="9" style="130"/>
    <col min="7423" max="7423" width="11.36328125" style="130" customWidth="1"/>
    <col min="7424" max="7424" width="9" style="130"/>
    <col min="7425" max="7427" width="6.08984375" style="130" customWidth="1"/>
    <col min="7428" max="7428" width="64.90625" style="130" customWidth="1"/>
    <col min="7429" max="7432" width="9" style="130"/>
    <col min="7433" max="7433" width="8.7265625" style="130" customWidth="1"/>
    <col min="7434" max="7434" width="4.7265625" style="130" customWidth="1"/>
    <col min="7435" max="7678" width="9" style="130"/>
    <col min="7679" max="7679" width="11.36328125" style="130" customWidth="1"/>
    <col min="7680" max="7680" width="9" style="130"/>
    <col min="7681" max="7683" width="6.08984375" style="130" customWidth="1"/>
    <col min="7684" max="7684" width="64.90625" style="130" customWidth="1"/>
    <col min="7685" max="7688" width="9" style="130"/>
    <col min="7689" max="7689" width="8.7265625" style="130" customWidth="1"/>
    <col min="7690" max="7690" width="4.7265625" style="130" customWidth="1"/>
    <col min="7691" max="7934" width="9" style="130"/>
    <col min="7935" max="7935" width="11.36328125" style="130" customWidth="1"/>
    <col min="7936" max="7936" width="9" style="130"/>
    <col min="7937" max="7939" width="6.08984375" style="130" customWidth="1"/>
    <col min="7940" max="7940" width="64.90625" style="130" customWidth="1"/>
    <col min="7941" max="7944" width="9" style="130"/>
    <col min="7945" max="7945" width="8.7265625" style="130" customWidth="1"/>
    <col min="7946" max="7946" width="4.7265625" style="130" customWidth="1"/>
    <col min="7947" max="8190" width="9" style="130"/>
    <col min="8191" max="8191" width="11.36328125" style="130" customWidth="1"/>
    <col min="8192" max="8192" width="9" style="130"/>
    <col min="8193" max="8195" width="6.08984375" style="130" customWidth="1"/>
    <col min="8196" max="8196" width="64.90625" style="130" customWidth="1"/>
    <col min="8197" max="8200" width="9" style="130"/>
    <col min="8201" max="8201" width="8.7265625" style="130" customWidth="1"/>
    <col min="8202" max="8202" width="4.7265625" style="130" customWidth="1"/>
    <col min="8203" max="8446" width="9" style="130"/>
    <col min="8447" max="8447" width="11.36328125" style="130" customWidth="1"/>
    <col min="8448" max="8448" width="9" style="130"/>
    <col min="8449" max="8451" width="6.08984375" style="130" customWidth="1"/>
    <col min="8452" max="8452" width="64.90625" style="130" customWidth="1"/>
    <col min="8453" max="8456" width="9" style="130"/>
    <col min="8457" max="8457" width="8.7265625" style="130" customWidth="1"/>
    <col min="8458" max="8458" width="4.7265625" style="130" customWidth="1"/>
    <col min="8459" max="8702" width="9" style="130"/>
    <col min="8703" max="8703" width="11.36328125" style="130" customWidth="1"/>
    <col min="8704" max="8704" width="9" style="130"/>
    <col min="8705" max="8707" width="6.08984375" style="130" customWidth="1"/>
    <col min="8708" max="8708" width="64.90625" style="130" customWidth="1"/>
    <col min="8709" max="8712" width="9" style="130"/>
    <col min="8713" max="8713" width="8.7265625" style="130" customWidth="1"/>
    <col min="8714" max="8714" width="4.7265625" style="130" customWidth="1"/>
    <col min="8715" max="8958" width="9" style="130"/>
    <col min="8959" max="8959" width="11.36328125" style="130" customWidth="1"/>
    <col min="8960" max="8960" width="9" style="130"/>
    <col min="8961" max="8963" width="6.08984375" style="130" customWidth="1"/>
    <col min="8964" max="8964" width="64.90625" style="130" customWidth="1"/>
    <col min="8965" max="8968" width="9" style="130"/>
    <col min="8969" max="8969" width="8.7265625" style="130" customWidth="1"/>
    <col min="8970" max="8970" width="4.7265625" style="130" customWidth="1"/>
    <col min="8971" max="9214" width="9" style="130"/>
    <col min="9215" max="9215" width="11.36328125" style="130" customWidth="1"/>
    <col min="9216" max="9216" width="9" style="130"/>
    <col min="9217" max="9219" width="6.08984375" style="130" customWidth="1"/>
    <col min="9220" max="9220" width="64.90625" style="130" customWidth="1"/>
    <col min="9221" max="9224" width="9" style="130"/>
    <col min="9225" max="9225" width="8.7265625" style="130" customWidth="1"/>
    <col min="9226" max="9226" width="4.7265625" style="130" customWidth="1"/>
    <col min="9227" max="9470" width="9" style="130"/>
    <col min="9471" max="9471" width="11.36328125" style="130" customWidth="1"/>
    <col min="9472" max="9472" width="9" style="130"/>
    <col min="9473" max="9475" width="6.08984375" style="130" customWidth="1"/>
    <col min="9476" max="9476" width="64.90625" style="130" customWidth="1"/>
    <col min="9477" max="9480" width="9" style="130"/>
    <col min="9481" max="9481" width="8.7265625" style="130" customWidth="1"/>
    <col min="9482" max="9482" width="4.7265625" style="130" customWidth="1"/>
    <col min="9483" max="9726" width="9" style="130"/>
    <col min="9727" max="9727" width="11.36328125" style="130" customWidth="1"/>
    <col min="9728" max="9728" width="9" style="130"/>
    <col min="9729" max="9731" width="6.08984375" style="130" customWidth="1"/>
    <col min="9732" max="9732" width="64.90625" style="130" customWidth="1"/>
    <col min="9733" max="9736" width="9" style="130"/>
    <col min="9737" max="9737" width="8.7265625" style="130" customWidth="1"/>
    <col min="9738" max="9738" width="4.7265625" style="130" customWidth="1"/>
    <col min="9739" max="9982" width="9" style="130"/>
    <col min="9983" max="9983" width="11.36328125" style="130" customWidth="1"/>
    <col min="9984" max="9984" width="9" style="130"/>
    <col min="9985" max="9987" width="6.08984375" style="130" customWidth="1"/>
    <col min="9988" max="9988" width="64.90625" style="130" customWidth="1"/>
    <col min="9989" max="9992" width="9" style="130"/>
    <col min="9993" max="9993" width="8.7265625" style="130" customWidth="1"/>
    <col min="9994" max="9994" width="4.7265625" style="130" customWidth="1"/>
    <col min="9995" max="10238" width="9" style="130"/>
    <col min="10239" max="10239" width="11.36328125" style="130" customWidth="1"/>
    <col min="10240" max="10240" width="9" style="130"/>
    <col min="10241" max="10243" width="6.08984375" style="130" customWidth="1"/>
    <col min="10244" max="10244" width="64.90625" style="130" customWidth="1"/>
    <col min="10245" max="10248" width="9" style="130"/>
    <col min="10249" max="10249" width="8.7265625" style="130" customWidth="1"/>
    <col min="10250" max="10250" width="4.7265625" style="130" customWidth="1"/>
    <col min="10251" max="10494" width="9" style="130"/>
    <col min="10495" max="10495" width="11.36328125" style="130" customWidth="1"/>
    <col min="10496" max="10496" width="9" style="130"/>
    <col min="10497" max="10499" width="6.08984375" style="130" customWidth="1"/>
    <col min="10500" max="10500" width="64.90625" style="130" customWidth="1"/>
    <col min="10501" max="10504" width="9" style="130"/>
    <col min="10505" max="10505" width="8.7265625" style="130" customWidth="1"/>
    <col min="10506" max="10506" width="4.7265625" style="130" customWidth="1"/>
    <col min="10507" max="10750" width="9" style="130"/>
    <col min="10751" max="10751" width="11.36328125" style="130" customWidth="1"/>
    <col min="10752" max="10752" width="9" style="130"/>
    <col min="10753" max="10755" width="6.08984375" style="130" customWidth="1"/>
    <col min="10756" max="10756" width="64.90625" style="130" customWidth="1"/>
    <col min="10757" max="10760" width="9" style="130"/>
    <col min="10761" max="10761" width="8.7265625" style="130" customWidth="1"/>
    <col min="10762" max="10762" width="4.7265625" style="130" customWidth="1"/>
    <col min="10763" max="11006" width="9" style="130"/>
    <col min="11007" max="11007" width="11.36328125" style="130" customWidth="1"/>
    <col min="11008" max="11008" width="9" style="130"/>
    <col min="11009" max="11011" width="6.08984375" style="130" customWidth="1"/>
    <col min="11012" max="11012" width="64.90625" style="130" customWidth="1"/>
    <col min="11013" max="11016" width="9" style="130"/>
    <col min="11017" max="11017" width="8.7265625" style="130" customWidth="1"/>
    <col min="11018" max="11018" width="4.7265625" style="130" customWidth="1"/>
    <col min="11019" max="11262" width="9" style="130"/>
    <col min="11263" max="11263" width="11.36328125" style="130" customWidth="1"/>
    <col min="11264" max="11264" width="9" style="130"/>
    <col min="11265" max="11267" width="6.08984375" style="130" customWidth="1"/>
    <col min="11268" max="11268" width="64.90625" style="130" customWidth="1"/>
    <col min="11269" max="11272" width="9" style="130"/>
    <col min="11273" max="11273" width="8.7265625" style="130" customWidth="1"/>
    <col min="11274" max="11274" width="4.7265625" style="130" customWidth="1"/>
    <col min="11275" max="11518" width="9" style="130"/>
    <col min="11519" max="11519" width="11.36328125" style="130" customWidth="1"/>
    <col min="11520" max="11520" width="9" style="130"/>
    <col min="11521" max="11523" width="6.08984375" style="130" customWidth="1"/>
    <col min="11524" max="11524" width="64.90625" style="130" customWidth="1"/>
    <col min="11525" max="11528" width="9" style="130"/>
    <col min="11529" max="11529" width="8.7265625" style="130" customWidth="1"/>
    <col min="11530" max="11530" width="4.7265625" style="130" customWidth="1"/>
    <col min="11531" max="11774" width="9" style="130"/>
    <col min="11775" max="11775" width="11.36328125" style="130" customWidth="1"/>
    <col min="11776" max="11776" width="9" style="130"/>
    <col min="11777" max="11779" width="6.08984375" style="130" customWidth="1"/>
    <col min="11780" max="11780" width="64.90625" style="130" customWidth="1"/>
    <col min="11781" max="11784" width="9" style="130"/>
    <col min="11785" max="11785" width="8.7265625" style="130" customWidth="1"/>
    <col min="11786" max="11786" width="4.7265625" style="130" customWidth="1"/>
    <col min="11787" max="12030" width="9" style="130"/>
    <col min="12031" max="12031" width="11.36328125" style="130" customWidth="1"/>
    <col min="12032" max="12032" width="9" style="130"/>
    <col min="12033" max="12035" width="6.08984375" style="130" customWidth="1"/>
    <col min="12036" max="12036" width="64.90625" style="130" customWidth="1"/>
    <col min="12037" max="12040" width="9" style="130"/>
    <col min="12041" max="12041" width="8.7265625" style="130" customWidth="1"/>
    <col min="12042" max="12042" width="4.7265625" style="130" customWidth="1"/>
    <col min="12043" max="12286" width="9" style="130"/>
    <col min="12287" max="12287" width="11.36328125" style="130" customWidth="1"/>
    <col min="12288" max="12288" width="9" style="130"/>
    <col min="12289" max="12291" width="6.08984375" style="130" customWidth="1"/>
    <col min="12292" max="12292" width="64.90625" style="130" customWidth="1"/>
    <col min="12293" max="12296" width="9" style="130"/>
    <col min="12297" max="12297" width="8.7265625" style="130" customWidth="1"/>
    <col min="12298" max="12298" width="4.7265625" style="130" customWidth="1"/>
    <col min="12299" max="12542" width="9" style="130"/>
    <col min="12543" max="12543" width="11.36328125" style="130" customWidth="1"/>
    <col min="12544" max="12544" width="9" style="130"/>
    <col min="12545" max="12547" width="6.08984375" style="130" customWidth="1"/>
    <col min="12548" max="12548" width="64.90625" style="130" customWidth="1"/>
    <col min="12549" max="12552" width="9" style="130"/>
    <col min="12553" max="12553" width="8.7265625" style="130" customWidth="1"/>
    <col min="12554" max="12554" width="4.7265625" style="130" customWidth="1"/>
    <col min="12555" max="12798" width="9" style="130"/>
    <col min="12799" max="12799" width="11.36328125" style="130" customWidth="1"/>
    <col min="12800" max="12800" width="9" style="130"/>
    <col min="12801" max="12803" width="6.08984375" style="130" customWidth="1"/>
    <col min="12804" max="12804" width="64.90625" style="130" customWidth="1"/>
    <col min="12805" max="12808" width="9" style="130"/>
    <col min="12809" max="12809" width="8.7265625" style="130" customWidth="1"/>
    <col min="12810" max="12810" width="4.7265625" style="130" customWidth="1"/>
    <col min="12811" max="13054" width="9" style="130"/>
    <col min="13055" max="13055" width="11.36328125" style="130" customWidth="1"/>
    <col min="13056" max="13056" width="9" style="130"/>
    <col min="13057" max="13059" width="6.08984375" style="130" customWidth="1"/>
    <col min="13060" max="13060" width="64.90625" style="130" customWidth="1"/>
    <col min="13061" max="13064" width="9" style="130"/>
    <col min="13065" max="13065" width="8.7265625" style="130" customWidth="1"/>
    <col min="13066" max="13066" width="4.7265625" style="130" customWidth="1"/>
    <col min="13067" max="13310" width="9" style="130"/>
    <col min="13311" max="13311" width="11.36328125" style="130" customWidth="1"/>
    <col min="13312" max="13312" width="9" style="130"/>
    <col min="13313" max="13315" width="6.08984375" style="130" customWidth="1"/>
    <col min="13316" max="13316" width="64.90625" style="130" customWidth="1"/>
    <col min="13317" max="13320" width="9" style="130"/>
    <col min="13321" max="13321" width="8.7265625" style="130" customWidth="1"/>
    <col min="13322" max="13322" width="4.7265625" style="130" customWidth="1"/>
    <col min="13323" max="13566" width="9" style="130"/>
    <col min="13567" max="13567" width="11.36328125" style="130" customWidth="1"/>
    <col min="13568" max="13568" width="9" style="130"/>
    <col min="13569" max="13571" width="6.08984375" style="130" customWidth="1"/>
    <col min="13572" max="13572" width="64.90625" style="130" customWidth="1"/>
    <col min="13573" max="13576" width="9" style="130"/>
    <col min="13577" max="13577" width="8.7265625" style="130" customWidth="1"/>
    <col min="13578" max="13578" width="4.7265625" style="130" customWidth="1"/>
    <col min="13579" max="13822" width="9" style="130"/>
    <col min="13823" max="13823" width="11.36328125" style="130" customWidth="1"/>
    <col min="13824" max="13824" width="9" style="130"/>
    <col min="13825" max="13827" width="6.08984375" style="130" customWidth="1"/>
    <col min="13828" max="13828" width="64.90625" style="130" customWidth="1"/>
    <col min="13829" max="13832" width="9" style="130"/>
    <col min="13833" max="13833" width="8.7265625" style="130" customWidth="1"/>
    <col min="13834" max="13834" width="4.7265625" style="130" customWidth="1"/>
    <col min="13835" max="14078" width="9" style="130"/>
    <col min="14079" max="14079" width="11.36328125" style="130" customWidth="1"/>
    <col min="14080" max="14080" width="9" style="130"/>
    <col min="14081" max="14083" width="6.08984375" style="130" customWidth="1"/>
    <col min="14084" max="14084" width="64.90625" style="130" customWidth="1"/>
    <col min="14085" max="14088" width="9" style="130"/>
    <col min="14089" max="14089" width="8.7265625" style="130" customWidth="1"/>
    <col min="14090" max="14090" width="4.7265625" style="130" customWidth="1"/>
    <col min="14091" max="14334" width="9" style="130"/>
    <col min="14335" max="14335" width="11.36328125" style="130" customWidth="1"/>
    <col min="14336" max="14336" width="9" style="130"/>
    <col min="14337" max="14339" width="6.08984375" style="130" customWidth="1"/>
    <col min="14340" max="14340" width="64.90625" style="130" customWidth="1"/>
    <col min="14341" max="14344" width="9" style="130"/>
    <col min="14345" max="14345" width="8.7265625" style="130" customWidth="1"/>
    <col min="14346" max="14346" width="4.7265625" style="130" customWidth="1"/>
    <col min="14347" max="14590" width="9" style="130"/>
    <col min="14591" max="14591" width="11.36328125" style="130" customWidth="1"/>
    <col min="14592" max="14592" width="9" style="130"/>
    <col min="14593" max="14595" width="6.08984375" style="130" customWidth="1"/>
    <col min="14596" max="14596" width="64.90625" style="130" customWidth="1"/>
    <col min="14597" max="14600" width="9" style="130"/>
    <col min="14601" max="14601" width="8.7265625" style="130" customWidth="1"/>
    <col min="14602" max="14602" width="4.7265625" style="130" customWidth="1"/>
    <col min="14603" max="14846" width="9" style="130"/>
    <col min="14847" max="14847" width="11.36328125" style="130" customWidth="1"/>
    <col min="14848" max="14848" width="9" style="130"/>
    <col min="14849" max="14851" width="6.08984375" style="130" customWidth="1"/>
    <col min="14852" max="14852" width="64.90625" style="130" customWidth="1"/>
    <col min="14853" max="14856" width="9" style="130"/>
    <col min="14857" max="14857" width="8.7265625" style="130" customWidth="1"/>
    <col min="14858" max="14858" width="4.7265625" style="130" customWidth="1"/>
    <col min="14859" max="15102" width="9" style="130"/>
    <col min="15103" max="15103" width="11.36328125" style="130" customWidth="1"/>
    <col min="15104" max="15104" width="9" style="130"/>
    <col min="15105" max="15107" width="6.08984375" style="130" customWidth="1"/>
    <col min="15108" max="15108" width="64.90625" style="130" customWidth="1"/>
    <col min="15109" max="15112" width="9" style="130"/>
    <col min="15113" max="15113" width="8.7265625" style="130" customWidth="1"/>
    <col min="15114" max="15114" width="4.7265625" style="130" customWidth="1"/>
    <col min="15115" max="15358" width="9" style="130"/>
    <col min="15359" max="15359" width="11.36328125" style="130" customWidth="1"/>
    <col min="15360" max="15360" width="9" style="130"/>
    <col min="15361" max="15363" width="6.08984375" style="130" customWidth="1"/>
    <col min="15364" max="15364" width="64.90625" style="130" customWidth="1"/>
    <col min="15365" max="15368" width="9" style="130"/>
    <col min="15369" max="15369" width="8.7265625" style="130" customWidth="1"/>
    <col min="15370" max="15370" width="4.7265625" style="130" customWidth="1"/>
    <col min="15371" max="15614" width="9" style="130"/>
    <col min="15615" max="15615" width="11.36328125" style="130" customWidth="1"/>
    <col min="15616" max="15616" width="9" style="130"/>
    <col min="15617" max="15619" width="6.08984375" style="130" customWidth="1"/>
    <col min="15620" max="15620" width="64.90625" style="130" customWidth="1"/>
    <col min="15621" max="15624" width="9" style="130"/>
    <col min="15625" max="15625" width="8.7265625" style="130" customWidth="1"/>
    <col min="15626" max="15626" width="4.7265625" style="130" customWidth="1"/>
    <col min="15627" max="15870" width="9" style="130"/>
    <col min="15871" max="15871" width="11.36328125" style="130" customWidth="1"/>
    <col min="15872" max="15872" width="9" style="130"/>
    <col min="15873" max="15875" width="6.08984375" style="130" customWidth="1"/>
    <col min="15876" max="15876" width="64.90625" style="130" customWidth="1"/>
    <col min="15877" max="15880" width="9" style="130"/>
    <col min="15881" max="15881" width="8.7265625" style="130" customWidth="1"/>
    <col min="15882" max="15882" width="4.7265625" style="130" customWidth="1"/>
    <col min="15883" max="16126" width="9" style="130"/>
    <col min="16127" max="16127" width="11.36328125" style="130" customWidth="1"/>
    <col min="16128" max="16128" width="9" style="130"/>
    <col min="16129" max="16131" width="6.08984375" style="130" customWidth="1"/>
    <col min="16132" max="16132" width="64.90625" style="130" customWidth="1"/>
    <col min="16133" max="16136" width="9" style="130"/>
    <col min="16137" max="16137" width="8.7265625" style="130" customWidth="1"/>
    <col min="16138" max="16138" width="4.7265625" style="130" customWidth="1"/>
    <col min="16139" max="16384" width="9" style="130"/>
  </cols>
  <sheetData>
    <row r="1" spans="1:12" ht="8.25" customHeight="1">
      <c r="A1" s="297"/>
      <c r="B1" s="288"/>
      <c r="C1" s="288"/>
      <c r="D1" s="288"/>
      <c r="E1" s="288"/>
      <c r="F1" s="288"/>
      <c r="G1" s="288"/>
      <c r="H1" s="288"/>
      <c r="I1" s="288"/>
      <c r="J1" s="166"/>
      <c r="K1" s="166"/>
      <c r="L1" s="166"/>
    </row>
    <row r="2" spans="1:12" ht="18" customHeight="1" thickBot="1">
      <c r="A2" s="288"/>
      <c r="B2" s="288"/>
      <c r="C2" s="288"/>
      <c r="D2" s="288"/>
      <c r="E2" s="288"/>
      <c r="F2" s="288"/>
      <c r="G2" s="1139" t="s">
        <v>250</v>
      </c>
      <c r="H2" s="1139"/>
      <c r="I2" s="1139"/>
      <c r="J2" s="166"/>
      <c r="K2" s="166"/>
      <c r="L2" s="166"/>
    </row>
    <row r="3" spans="1:12" s="131" customFormat="1" ht="21.75" customHeight="1" thickTop="1">
      <c r="A3" s="1140" t="s">
        <v>55</v>
      </c>
      <c r="B3" s="1141"/>
      <c r="C3" s="1141"/>
      <c r="D3" s="1141"/>
      <c r="E3" s="1141"/>
      <c r="F3" s="1141"/>
      <c r="G3" s="1141"/>
      <c r="H3" s="1141"/>
      <c r="I3" s="1142"/>
      <c r="J3" s="240"/>
      <c r="K3" s="240"/>
      <c r="L3" s="240"/>
    </row>
    <row r="4" spans="1:12" s="131" customFormat="1" ht="23.25" customHeight="1">
      <c r="A4" s="244" t="s">
        <v>56</v>
      </c>
      <c r="B4" s="245"/>
      <c r="C4" s="245"/>
      <c r="D4" s="246" t="str">
        <f>IF('コース案内(表)'!$J4="","",'コース案内(表)'!$J4)</f>
        <v/>
      </c>
      <c r="E4" s="1092" t="s">
        <v>143</v>
      </c>
      <c r="F4" s="1092"/>
      <c r="G4" s="247" t="str">
        <f>IF(受理番号="",元号コード,元号コード&amp;受理番号)</f>
        <v>5-</v>
      </c>
      <c r="H4" s="248"/>
      <c r="I4" s="249"/>
      <c r="J4" s="240"/>
      <c r="K4" s="240"/>
      <c r="L4" s="240"/>
    </row>
    <row r="5" spans="1:12" s="131" customFormat="1" ht="23.25" customHeight="1" thickBot="1">
      <c r="A5" s="250" t="s">
        <v>110</v>
      </c>
      <c r="B5" s="251"/>
      <c r="C5" s="251"/>
      <c r="D5" s="252" t="str">
        <f>IF('コース案内(表)'!$A3="","",'コース案内(表)'!$A3)</f>
        <v/>
      </c>
      <c r="E5" s="251"/>
      <c r="F5" s="251"/>
      <c r="G5" s="251"/>
      <c r="H5" s="251"/>
      <c r="I5" s="253"/>
      <c r="J5" s="240"/>
      <c r="K5" s="240"/>
      <c r="L5" s="240"/>
    </row>
    <row r="6" spans="1:12" s="131" customFormat="1" ht="8.25" customHeight="1" thickTop="1" thickBot="1">
      <c r="A6" s="254"/>
      <c r="B6" s="255"/>
      <c r="C6" s="255"/>
      <c r="D6" s="255"/>
      <c r="E6" s="256"/>
      <c r="F6" s="255"/>
      <c r="G6" s="257"/>
      <c r="H6" s="257"/>
      <c r="I6" s="255"/>
      <c r="J6" s="240"/>
      <c r="K6" s="240"/>
      <c r="L6" s="240"/>
    </row>
    <row r="7" spans="1:12" s="131" customFormat="1" ht="35.15" customHeight="1" thickTop="1" thickBot="1">
      <c r="A7" s="258" t="s">
        <v>57</v>
      </c>
      <c r="B7" s="259" t="s">
        <v>58</v>
      </c>
      <c r="C7" s="260" t="s">
        <v>59</v>
      </c>
      <c r="D7" s="1143" t="s">
        <v>60</v>
      </c>
      <c r="E7" s="1144"/>
      <c r="F7" s="1144"/>
      <c r="G7" s="1144"/>
      <c r="H7" s="1144"/>
      <c r="I7" s="1145"/>
      <c r="J7" s="240"/>
      <c r="K7" s="240"/>
      <c r="L7" s="240"/>
    </row>
    <row r="8" spans="1:12" ht="30" customHeight="1" thickTop="1" thickBot="1">
      <c r="A8" s="1146" t="s">
        <v>61</v>
      </c>
      <c r="B8" s="1146"/>
      <c r="C8" s="1146"/>
      <c r="D8" s="1146"/>
      <c r="E8" s="1146"/>
      <c r="F8" s="1146"/>
      <c r="G8" s="1146"/>
      <c r="H8" s="1146"/>
      <c r="I8" s="1146"/>
      <c r="J8" s="166"/>
      <c r="K8" s="166"/>
      <c r="L8" s="166"/>
    </row>
    <row r="9" spans="1:12" ht="23" customHeight="1">
      <c r="A9" s="76"/>
      <c r="B9" s="77"/>
      <c r="C9" s="78"/>
      <c r="D9" s="1147" t="s">
        <v>188</v>
      </c>
      <c r="E9" s="1148"/>
      <c r="F9" s="1148"/>
      <c r="G9" s="1148"/>
      <c r="H9" s="1148"/>
      <c r="I9" s="1149"/>
      <c r="J9" s="166"/>
      <c r="K9" s="166"/>
      <c r="L9" s="166"/>
    </row>
    <row r="10" spans="1:12" ht="23" customHeight="1">
      <c r="A10" s="79"/>
      <c r="B10" s="80"/>
      <c r="C10" s="81"/>
      <c r="D10" s="134" t="s">
        <v>142</v>
      </c>
      <c r="E10" s="135"/>
      <c r="F10" s="1054" t="s">
        <v>186</v>
      </c>
      <c r="G10" s="1054"/>
      <c r="H10" s="1054"/>
      <c r="I10" s="1138"/>
      <c r="J10" s="166"/>
      <c r="K10" s="166"/>
      <c r="L10" s="166"/>
    </row>
    <row r="11" spans="1:12" ht="23" customHeight="1">
      <c r="A11" s="79"/>
      <c r="B11" s="80"/>
      <c r="C11" s="81"/>
      <c r="D11" s="134" t="s">
        <v>139</v>
      </c>
      <c r="E11" s="135"/>
      <c r="F11" s="1054" t="s">
        <v>63</v>
      </c>
      <c r="G11" s="1054"/>
      <c r="H11" s="1054"/>
      <c r="I11" s="1138"/>
      <c r="J11" s="166"/>
      <c r="K11" s="166"/>
      <c r="L11" s="166"/>
    </row>
    <row r="12" spans="1:12" ht="23" customHeight="1">
      <c r="A12" s="79"/>
      <c r="B12" s="80"/>
      <c r="C12" s="80"/>
      <c r="D12" s="134" t="s">
        <v>184</v>
      </c>
      <c r="E12" s="135"/>
      <c r="F12" s="34" t="s">
        <v>62</v>
      </c>
      <c r="G12" s="135"/>
      <c r="H12" s="135"/>
      <c r="I12" s="261"/>
      <c r="J12" s="166"/>
      <c r="K12" s="166"/>
      <c r="L12" s="166"/>
    </row>
    <row r="13" spans="1:12" ht="23" customHeight="1">
      <c r="A13" s="79"/>
      <c r="B13" s="80"/>
      <c r="C13" s="80"/>
      <c r="D13" s="134" t="s">
        <v>108</v>
      </c>
      <c r="E13" s="135"/>
      <c r="F13" s="34" t="s">
        <v>63</v>
      </c>
      <c r="G13" s="135"/>
      <c r="H13" s="135"/>
      <c r="I13" s="261"/>
      <c r="J13" s="166"/>
      <c r="K13" s="166"/>
      <c r="L13" s="166"/>
    </row>
    <row r="14" spans="1:12" ht="23" customHeight="1">
      <c r="A14" s="82"/>
      <c r="B14" s="83"/>
      <c r="C14" s="83"/>
      <c r="D14" s="20" t="s">
        <v>64</v>
      </c>
      <c r="E14" s="36"/>
      <c r="F14" s="36"/>
      <c r="G14" s="36"/>
      <c r="H14" s="36"/>
      <c r="I14" s="71"/>
      <c r="J14" s="166"/>
      <c r="K14" s="166"/>
      <c r="L14" s="166"/>
    </row>
    <row r="15" spans="1:12" ht="18" customHeight="1">
      <c r="A15" s="82"/>
      <c r="B15" s="83"/>
      <c r="C15" s="83"/>
      <c r="D15" s="20" t="s">
        <v>181</v>
      </c>
      <c r="E15" s="36"/>
      <c r="F15" s="36"/>
      <c r="G15" s="36"/>
      <c r="H15" s="36"/>
      <c r="I15" s="71"/>
      <c r="J15" s="166"/>
      <c r="K15" s="166"/>
      <c r="L15" s="166"/>
    </row>
    <row r="16" spans="1:12" ht="18" customHeight="1">
      <c r="A16" s="84"/>
      <c r="B16" s="85"/>
      <c r="C16" s="85"/>
      <c r="D16" s="37" t="s">
        <v>182</v>
      </c>
      <c r="E16" s="36"/>
      <c r="F16" s="36"/>
      <c r="G16" s="36"/>
      <c r="H16" s="36"/>
      <c r="I16" s="71"/>
      <c r="J16" s="166"/>
      <c r="K16" s="166"/>
      <c r="L16" s="166"/>
    </row>
    <row r="17" spans="1:12" ht="23" customHeight="1">
      <c r="A17" s="86"/>
      <c r="B17" s="87"/>
      <c r="C17" s="87"/>
      <c r="D17" s="1137" t="s">
        <v>168</v>
      </c>
      <c r="E17" s="1054"/>
      <c r="F17" s="1054"/>
      <c r="G17" s="1054"/>
      <c r="H17" s="1054"/>
      <c r="I17" s="1138"/>
      <c r="J17" s="166"/>
      <c r="K17" s="166"/>
      <c r="L17" s="166"/>
    </row>
    <row r="18" spans="1:12" ht="23" customHeight="1">
      <c r="A18" s="82"/>
      <c r="B18" s="83"/>
      <c r="C18" s="83"/>
      <c r="D18" s="37" t="s">
        <v>115</v>
      </c>
      <c r="E18" s="19"/>
      <c r="F18" s="44"/>
      <c r="G18" s="19"/>
      <c r="H18" s="19"/>
      <c r="I18" s="55"/>
      <c r="J18" s="166"/>
      <c r="K18" s="166"/>
      <c r="L18" s="166"/>
    </row>
    <row r="19" spans="1:12" ht="23" customHeight="1">
      <c r="A19" s="82"/>
      <c r="B19" s="83"/>
      <c r="C19" s="83"/>
      <c r="D19" s="136" t="s">
        <v>65</v>
      </c>
      <c r="E19" s="19"/>
      <c r="F19" s="31"/>
      <c r="G19" s="31" t="s">
        <v>193</v>
      </c>
      <c r="H19" s="19"/>
      <c r="I19" s="55"/>
      <c r="J19" s="166"/>
      <c r="K19" s="166"/>
      <c r="L19" s="166"/>
    </row>
    <row r="20" spans="1:12" ht="23" customHeight="1">
      <c r="A20" s="82"/>
      <c r="B20" s="83"/>
      <c r="C20" s="83"/>
      <c r="D20" s="136" t="s">
        <v>163</v>
      </c>
      <c r="E20" s="19"/>
      <c r="F20" s="31"/>
      <c r="G20" s="31" t="s">
        <v>193</v>
      </c>
      <c r="H20" s="19"/>
      <c r="I20" s="55"/>
      <c r="J20" s="166"/>
      <c r="K20" s="166"/>
      <c r="L20" s="166"/>
    </row>
    <row r="21" spans="1:12" ht="23" customHeight="1">
      <c r="A21" s="82"/>
      <c r="B21" s="83"/>
      <c r="C21" s="83"/>
      <c r="D21" s="136" t="s">
        <v>67</v>
      </c>
      <c r="E21" s="19"/>
      <c r="F21" s="31"/>
      <c r="G21" s="31"/>
      <c r="H21" s="19"/>
      <c r="I21" s="55"/>
      <c r="J21" s="166"/>
      <c r="K21" s="166"/>
      <c r="L21" s="166"/>
    </row>
    <row r="22" spans="1:12" ht="23" customHeight="1" thickBot="1">
      <c r="A22" s="88"/>
      <c r="B22" s="89"/>
      <c r="C22" s="89"/>
      <c r="D22" s="66" t="s">
        <v>114</v>
      </c>
      <c r="E22" s="68"/>
      <c r="F22" s="262"/>
      <c r="G22" s="262"/>
      <c r="H22" s="68"/>
      <c r="I22" s="69"/>
      <c r="J22" s="166"/>
      <c r="K22" s="166"/>
      <c r="L22" s="166"/>
    </row>
    <row r="23" spans="1:12" ht="30" customHeight="1">
      <c r="A23" s="1117" t="s">
        <v>152</v>
      </c>
      <c r="B23" s="1117"/>
      <c r="C23" s="1117"/>
      <c r="D23" s="1117"/>
      <c r="E23" s="1117"/>
      <c r="F23" s="1117"/>
      <c r="G23" s="1117"/>
      <c r="H23" s="1117"/>
      <c r="I23" s="1117"/>
      <c r="J23" s="166"/>
      <c r="K23" s="166"/>
      <c r="L23" s="166"/>
    </row>
    <row r="24" spans="1:12" ht="23" customHeight="1">
      <c r="A24" s="90"/>
      <c r="B24" s="80"/>
      <c r="C24" s="80"/>
      <c r="D24" s="45" t="s">
        <v>236</v>
      </c>
      <c r="E24" s="263"/>
      <c r="F24" s="264" t="s">
        <v>190</v>
      </c>
      <c r="G24" s="47"/>
      <c r="H24" s="47"/>
      <c r="I24" s="265"/>
      <c r="J24" s="166"/>
      <c r="K24" s="166"/>
      <c r="L24" s="166"/>
    </row>
    <row r="25" spans="1:12" s="132" customFormat="1" ht="18" customHeight="1">
      <c r="A25" s="91"/>
      <c r="B25" s="92"/>
      <c r="C25" s="93"/>
      <c r="D25" s="22" t="s">
        <v>214</v>
      </c>
      <c r="E25" s="38"/>
      <c r="F25" s="39"/>
      <c r="G25" s="40"/>
      <c r="H25" s="40"/>
      <c r="I25" s="75"/>
      <c r="J25" s="139"/>
      <c r="K25" s="139"/>
      <c r="L25" s="139"/>
    </row>
    <row r="26" spans="1:12" ht="23" customHeight="1">
      <c r="A26" s="94"/>
      <c r="B26" s="83"/>
      <c r="C26" s="83"/>
      <c r="D26" s="20" t="s">
        <v>200</v>
      </c>
      <c r="E26" s="36"/>
      <c r="F26" s="31" t="s">
        <v>63</v>
      </c>
      <c r="G26" s="36"/>
      <c r="H26" s="36"/>
      <c r="I26" s="266"/>
      <c r="J26" s="166"/>
      <c r="K26" s="166"/>
      <c r="L26" s="166"/>
    </row>
    <row r="27" spans="1:12" ht="23" customHeight="1">
      <c r="A27" s="94"/>
      <c r="B27" s="83"/>
      <c r="C27" s="83"/>
      <c r="D27" s="1122" t="s">
        <v>201</v>
      </c>
      <c r="E27" s="1123"/>
      <c r="F27" s="1123"/>
      <c r="G27" s="1123"/>
      <c r="H27" s="1123"/>
      <c r="I27" s="1124"/>
      <c r="J27" s="166"/>
      <c r="K27" s="166"/>
      <c r="L27" s="166"/>
    </row>
    <row r="28" spans="1:12" ht="18" customHeight="1">
      <c r="A28" s="94"/>
      <c r="B28" s="83"/>
      <c r="C28" s="83"/>
      <c r="D28" s="1128" t="s">
        <v>177</v>
      </c>
      <c r="E28" s="1129"/>
      <c r="F28" s="1129"/>
      <c r="G28" s="1129"/>
      <c r="H28" s="1129"/>
      <c r="I28" s="1130"/>
      <c r="J28" s="166"/>
      <c r="K28" s="166"/>
      <c r="L28" s="166"/>
    </row>
    <row r="29" spans="1:12" ht="18" customHeight="1">
      <c r="A29" s="94"/>
      <c r="B29" s="83"/>
      <c r="C29" s="83"/>
      <c r="D29" s="1128" t="s">
        <v>176</v>
      </c>
      <c r="E29" s="1129"/>
      <c r="F29" s="1129"/>
      <c r="G29" s="1129"/>
      <c r="H29" s="1129"/>
      <c r="I29" s="1130"/>
      <c r="J29" s="166"/>
      <c r="K29" s="166"/>
      <c r="L29" s="166"/>
    </row>
    <row r="30" spans="1:12" ht="23" customHeight="1">
      <c r="A30" s="94"/>
      <c r="B30" s="83"/>
      <c r="C30" s="83"/>
      <c r="D30" s="20" t="s">
        <v>202</v>
      </c>
      <c r="E30" s="267"/>
      <c r="F30" s="268"/>
      <c r="G30" s="267"/>
      <c r="H30" s="267"/>
      <c r="I30" s="266"/>
      <c r="J30" s="166"/>
      <c r="K30" s="166"/>
      <c r="L30" s="166"/>
    </row>
    <row r="31" spans="1:12" ht="18" customHeight="1">
      <c r="A31" s="94"/>
      <c r="B31" s="83"/>
      <c r="C31" s="83"/>
      <c r="D31" s="1131" t="s">
        <v>178</v>
      </c>
      <c r="E31" s="1132"/>
      <c r="F31" s="1132"/>
      <c r="G31" s="1132"/>
      <c r="H31" s="1132"/>
      <c r="I31" s="1133"/>
      <c r="J31" s="166"/>
      <c r="K31" s="166"/>
      <c r="L31" s="166"/>
    </row>
    <row r="32" spans="1:12" ht="18" customHeight="1">
      <c r="A32" s="95"/>
      <c r="B32" s="85"/>
      <c r="C32" s="85"/>
      <c r="D32" s="1125" t="s">
        <v>179</v>
      </c>
      <c r="E32" s="1126"/>
      <c r="F32" s="1126"/>
      <c r="G32" s="1126"/>
      <c r="H32" s="1126"/>
      <c r="I32" s="1127"/>
      <c r="J32" s="166"/>
      <c r="K32" s="166"/>
      <c r="L32" s="166"/>
    </row>
    <row r="33" spans="1:12" ht="23" customHeight="1">
      <c r="A33" s="90"/>
      <c r="B33" s="80"/>
      <c r="C33" s="96"/>
      <c r="D33" s="135" t="s">
        <v>203</v>
      </c>
      <c r="E33" s="30"/>
      <c r="F33" s="42" t="s">
        <v>237</v>
      </c>
      <c r="G33" s="30"/>
      <c r="H33" s="30"/>
      <c r="I33" s="269"/>
      <c r="J33" s="166"/>
      <c r="K33" s="166"/>
      <c r="L33" s="166"/>
    </row>
    <row r="34" spans="1:12" ht="23" customHeight="1">
      <c r="A34" s="94"/>
      <c r="B34" s="83"/>
      <c r="C34" s="97"/>
      <c r="D34" s="137" t="s">
        <v>191</v>
      </c>
      <c r="E34" s="19"/>
      <c r="F34" s="31"/>
      <c r="G34" s="19"/>
      <c r="H34" s="19"/>
      <c r="I34" s="74"/>
      <c r="J34" s="166"/>
      <c r="K34" s="166"/>
      <c r="L34" s="166"/>
    </row>
    <row r="35" spans="1:12" ht="23" customHeight="1">
      <c r="A35" s="94"/>
      <c r="B35" s="83"/>
      <c r="C35" s="97"/>
      <c r="D35" s="137" t="s">
        <v>228</v>
      </c>
      <c r="E35" s="19"/>
      <c r="F35" s="31"/>
      <c r="G35" s="19"/>
      <c r="H35" s="19"/>
      <c r="I35" s="74"/>
      <c r="J35" s="166"/>
      <c r="K35" s="166"/>
      <c r="L35" s="166"/>
    </row>
    <row r="36" spans="1:12" ht="23" customHeight="1">
      <c r="A36" s="94"/>
      <c r="B36" s="83"/>
      <c r="C36" s="97"/>
      <c r="D36" s="137" t="s">
        <v>215</v>
      </c>
      <c r="E36" s="19"/>
      <c r="F36" s="31"/>
      <c r="G36" s="19"/>
      <c r="H36" s="19"/>
      <c r="I36" s="74"/>
      <c r="J36" s="166"/>
      <c r="K36" s="166"/>
      <c r="L36" s="166"/>
    </row>
    <row r="37" spans="1:12" ht="23" customHeight="1">
      <c r="A37" s="94"/>
      <c r="B37" s="83"/>
      <c r="C37" s="97"/>
      <c r="D37" s="1064" t="s">
        <v>192</v>
      </c>
      <c r="E37" s="1065"/>
      <c r="F37" s="1065"/>
      <c r="G37" s="1065"/>
      <c r="H37" s="1065"/>
      <c r="I37" s="1136"/>
      <c r="J37" s="166"/>
      <c r="K37" s="166"/>
      <c r="L37" s="166"/>
    </row>
    <row r="38" spans="1:12" ht="23" customHeight="1">
      <c r="A38" s="94"/>
      <c r="B38" s="83"/>
      <c r="C38" s="97"/>
      <c r="D38" s="137" t="s">
        <v>106</v>
      </c>
      <c r="E38" s="19"/>
      <c r="F38" s="36"/>
      <c r="G38" s="19"/>
      <c r="H38" s="19"/>
      <c r="I38" s="74"/>
      <c r="J38" s="166"/>
      <c r="K38" s="166"/>
      <c r="L38" s="166"/>
    </row>
    <row r="39" spans="1:12" ht="23" customHeight="1">
      <c r="A39" s="94"/>
      <c r="B39" s="83"/>
      <c r="C39" s="97"/>
      <c r="D39" s="137" t="s">
        <v>238</v>
      </c>
      <c r="E39" s="19"/>
      <c r="F39" s="36"/>
      <c r="G39" s="19"/>
      <c r="H39" s="19"/>
      <c r="I39" s="74"/>
      <c r="J39" s="166"/>
      <c r="K39" s="166"/>
      <c r="L39" s="166"/>
    </row>
    <row r="40" spans="1:12" ht="23" customHeight="1">
      <c r="A40" s="90"/>
      <c r="B40" s="80"/>
      <c r="C40" s="80"/>
      <c r="D40" s="1070" t="s">
        <v>239</v>
      </c>
      <c r="E40" s="1056"/>
      <c r="F40" s="1056"/>
      <c r="G40" s="1056"/>
      <c r="H40" s="1056"/>
      <c r="I40" s="1121"/>
      <c r="J40" s="166"/>
      <c r="K40" s="166"/>
      <c r="L40" s="166"/>
    </row>
    <row r="41" spans="1:12" ht="23" customHeight="1">
      <c r="A41" s="90"/>
      <c r="B41" s="80"/>
      <c r="C41" s="80"/>
      <c r="D41" s="1059" t="s">
        <v>204</v>
      </c>
      <c r="E41" s="1060"/>
      <c r="F41" s="1060"/>
      <c r="G41" s="1060"/>
      <c r="H41" s="1060"/>
      <c r="I41" s="1134"/>
      <c r="J41" s="166"/>
      <c r="K41" s="166"/>
      <c r="L41" s="166"/>
    </row>
    <row r="42" spans="1:12" ht="23" customHeight="1">
      <c r="A42" s="90"/>
      <c r="B42" s="80"/>
      <c r="C42" s="80"/>
      <c r="D42" s="45" t="s">
        <v>205</v>
      </c>
      <c r="E42" s="270"/>
      <c r="F42" s="270"/>
      <c r="G42" s="47"/>
      <c r="H42" s="47"/>
      <c r="I42" s="265"/>
      <c r="J42" s="166"/>
      <c r="K42" s="166"/>
      <c r="L42" s="166"/>
    </row>
    <row r="43" spans="1:12" ht="23" customHeight="1">
      <c r="A43" s="98"/>
      <c r="B43" s="87"/>
      <c r="C43" s="87"/>
      <c r="D43" s="1102" t="s">
        <v>206</v>
      </c>
      <c r="E43" s="1103"/>
      <c r="F43" s="1103"/>
      <c r="G43" s="1103"/>
      <c r="H43" s="1103"/>
      <c r="I43" s="1135"/>
      <c r="J43" s="166"/>
      <c r="K43" s="166"/>
      <c r="L43" s="166"/>
    </row>
    <row r="44" spans="1:12" ht="23" customHeight="1">
      <c r="A44" s="90"/>
      <c r="B44" s="80"/>
      <c r="C44" s="80"/>
      <c r="D44" s="134" t="s">
        <v>115</v>
      </c>
      <c r="E44" s="30"/>
      <c r="F44" s="34"/>
      <c r="G44" s="30"/>
      <c r="H44" s="30"/>
      <c r="I44" s="269"/>
      <c r="J44" s="166"/>
      <c r="K44" s="166"/>
      <c r="L44" s="166"/>
    </row>
    <row r="45" spans="1:12" ht="23" customHeight="1">
      <c r="A45" s="94"/>
      <c r="B45" s="83"/>
      <c r="C45" s="83"/>
      <c r="D45" s="136" t="s">
        <v>68</v>
      </c>
      <c r="E45" s="19"/>
      <c r="F45" s="31"/>
      <c r="G45" s="19"/>
      <c r="H45" s="19"/>
      <c r="I45" s="74"/>
      <c r="J45" s="166"/>
      <c r="K45" s="166"/>
      <c r="L45" s="166"/>
    </row>
    <row r="46" spans="1:12" ht="23" customHeight="1">
      <c r="A46" s="94"/>
      <c r="B46" s="83"/>
      <c r="C46" s="83"/>
      <c r="D46" s="136" t="s">
        <v>69</v>
      </c>
      <c r="E46" s="19"/>
      <c r="F46" s="31" t="s">
        <v>195</v>
      </c>
      <c r="G46" s="19"/>
      <c r="H46" s="19"/>
      <c r="I46" s="74"/>
      <c r="J46" s="166"/>
      <c r="K46" s="166"/>
      <c r="L46" s="166"/>
    </row>
    <row r="47" spans="1:12" ht="23" customHeight="1">
      <c r="A47" s="95"/>
      <c r="B47" s="85"/>
      <c r="C47" s="85"/>
      <c r="D47" s="22" t="s">
        <v>70</v>
      </c>
      <c r="E47" s="271"/>
      <c r="F47" s="271"/>
      <c r="G47" s="271"/>
      <c r="H47" s="271"/>
      <c r="I47" s="272"/>
      <c r="J47" s="166"/>
      <c r="K47" s="166"/>
      <c r="L47" s="166"/>
    </row>
    <row r="48" spans="1:12" ht="23" customHeight="1">
      <c r="A48" s="94"/>
      <c r="B48" s="83"/>
      <c r="C48" s="83"/>
      <c r="D48" s="134" t="s">
        <v>240</v>
      </c>
      <c r="E48" s="30"/>
      <c r="F48" s="273"/>
      <c r="G48" s="30"/>
      <c r="H48" s="30"/>
      <c r="I48" s="269"/>
      <c r="J48" s="166"/>
      <c r="K48" s="166"/>
      <c r="L48" s="166"/>
    </row>
    <row r="49" spans="1:12" s="132" customFormat="1" ht="23" customHeight="1">
      <c r="A49" s="99"/>
      <c r="B49" s="100"/>
      <c r="C49" s="101"/>
      <c r="D49" s="45" t="s">
        <v>207</v>
      </c>
      <c r="E49" s="46" t="s">
        <v>225</v>
      </c>
      <c r="F49" s="47"/>
      <c r="G49" s="47"/>
      <c r="H49" s="47"/>
      <c r="I49" s="265"/>
      <c r="J49" s="139"/>
      <c r="K49" s="139"/>
      <c r="L49" s="139"/>
    </row>
    <row r="50" spans="1:12" s="132" customFormat="1" ht="18" customHeight="1">
      <c r="A50" s="102"/>
      <c r="B50" s="103"/>
      <c r="C50" s="104"/>
      <c r="D50" s="13" t="s">
        <v>161</v>
      </c>
      <c r="E50" s="49"/>
      <c r="F50" s="49"/>
      <c r="G50" s="49"/>
      <c r="H50" s="49"/>
      <c r="I50" s="274"/>
      <c r="J50" s="139"/>
      <c r="K50" s="139"/>
      <c r="L50" s="139"/>
    </row>
    <row r="51" spans="1:12" s="132" customFormat="1" ht="18" customHeight="1">
      <c r="A51" s="91"/>
      <c r="B51" s="92"/>
      <c r="C51" s="93"/>
      <c r="D51" s="26" t="s">
        <v>162</v>
      </c>
      <c r="E51" s="275"/>
      <c r="F51" s="275"/>
      <c r="G51" s="275"/>
      <c r="H51" s="275"/>
      <c r="I51" s="276"/>
      <c r="J51" s="139"/>
      <c r="K51" s="139"/>
      <c r="L51" s="139"/>
    </row>
    <row r="52" spans="1:12" ht="23" customHeight="1">
      <c r="A52" s="90"/>
      <c r="B52" s="80"/>
      <c r="C52" s="80"/>
      <c r="D52" s="16" t="s">
        <v>208</v>
      </c>
      <c r="E52" s="30"/>
      <c r="F52" s="30"/>
      <c r="G52" s="30"/>
      <c r="H52" s="30"/>
      <c r="I52" s="269"/>
      <c r="J52" s="166"/>
      <c r="K52" s="166"/>
      <c r="L52" s="166"/>
    </row>
    <row r="53" spans="1:12" ht="18" customHeight="1">
      <c r="A53" s="94"/>
      <c r="B53" s="83"/>
      <c r="C53" s="83"/>
      <c r="D53" s="15" t="s">
        <v>71</v>
      </c>
      <c r="E53" s="19"/>
      <c r="F53" s="19"/>
      <c r="G53" s="19"/>
      <c r="H53" s="19"/>
      <c r="I53" s="74"/>
      <c r="J53" s="166"/>
      <c r="K53" s="166"/>
      <c r="L53" s="166"/>
    </row>
    <row r="54" spans="1:12" ht="18" customHeight="1">
      <c r="A54" s="94"/>
      <c r="B54" s="83"/>
      <c r="C54" s="83"/>
      <c r="D54" s="1105" t="s">
        <v>231</v>
      </c>
      <c r="E54" s="1106"/>
      <c r="F54" s="1106"/>
      <c r="G54" s="1106"/>
      <c r="H54" s="1106"/>
      <c r="I54" s="1120"/>
      <c r="J54" s="166"/>
      <c r="K54" s="166"/>
      <c r="L54" s="166"/>
    </row>
    <row r="55" spans="1:12" ht="18" customHeight="1">
      <c r="A55" s="95"/>
      <c r="B55" s="85"/>
      <c r="C55" s="85"/>
      <c r="D55" s="17" t="s">
        <v>232</v>
      </c>
      <c r="E55" s="40"/>
      <c r="F55" s="40"/>
      <c r="G55" s="40"/>
      <c r="H55" s="40"/>
      <c r="I55" s="75"/>
      <c r="J55" s="166"/>
      <c r="K55" s="166"/>
      <c r="L55" s="166"/>
    </row>
    <row r="56" spans="1:12" ht="23" customHeight="1">
      <c r="A56" s="277" t="s">
        <v>104</v>
      </c>
      <c r="B56" s="278"/>
      <c r="C56" s="278"/>
      <c r="D56" s="137"/>
      <c r="E56" s="19"/>
      <c r="F56" s="19"/>
      <c r="G56" s="19"/>
      <c r="H56" s="19"/>
      <c r="I56" s="279"/>
      <c r="J56" s="166"/>
      <c r="K56" s="166"/>
      <c r="L56" s="166"/>
    </row>
    <row r="57" spans="1:12" ht="23" customHeight="1">
      <c r="A57" s="90"/>
      <c r="B57" s="80"/>
      <c r="C57" s="80"/>
      <c r="D57" s="21" t="s">
        <v>209</v>
      </c>
      <c r="E57" s="280"/>
      <c r="F57" s="280"/>
      <c r="G57" s="280"/>
      <c r="H57" s="280"/>
      <c r="I57" s="281"/>
      <c r="J57" s="166"/>
      <c r="K57" s="166"/>
      <c r="L57" s="166"/>
    </row>
    <row r="58" spans="1:12" ht="18" customHeight="1">
      <c r="A58" s="94"/>
      <c r="B58" s="83"/>
      <c r="C58" s="83"/>
      <c r="D58" s="15" t="s">
        <v>72</v>
      </c>
      <c r="E58" s="282"/>
      <c r="F58" s="282"/>
      <c r="G58" s="282"/>
      <c r="H58" s="282"/>
      <c r="I58" s="283"/>
      <c r="J58" s="166"/>
      <c r="K58" s="166"/>
      <c r="L58" s="166"/>
    </row>
    <row r="59" spans="1:12" ht="18" customHeight="1">
      <c r="A59" s="95"/>
      <c r="B59" s="85"/>
      <c r="C59" s="85"/>
      <c r="D59" s="14" t="s">
        <v>73</v>
      </c>
      <c r="E59" s="284"/>
      <c r="F59" s="284"/>
      <c r="G59" s="284"/>
      <c r="H59" s="284"/>
      <c r="I59" s="285"/>
      <c r="J59" s="166"/>
      <c r="K59" s="166"/>
      <c r="L59" s="166"/>
    </row>
    <row r="60" spans="1:12" ht="23" customHeight="1">
      <c r="A60" s="105"/>
      <c r="B60" s="106"/>
      <c r="C60" s="106"/>
      <c r="D60" s="18" t="s">
        <v>210</v>
      </c>
      <c r="E60" s="60"/>
      <c r="F60" s="60"/>
      <c r="G60" s="60"/>
      <c r="H60" s="60"/>
      <c r="I60" s="286"/>
      <c r="J60" s="166"/>
      <c r="K60" s="166"/>
      <c r="L60" s="166"/>
    </row>
    <row r="61" spans="1:12" ht="23" customHeight="1">
      <c r="A61" s="105"/>
      <c r="B61" s="106"/>
      <c r="C61" s="106"/>
      <c r="D61" s="136" t="s">
        <v>74</v>
      </c>
      <c r="E61" s="287"/>
      <c r="F61" s="288"/>
      <c r="G61" s="288"/>
      <c r="H61" s="288"/>
      <c r="I61" s="289"/>
      <c r="J61" s="166"/>
      <c r="K61" s="166"/>
      <c r="L61" s="166"/>
    </row>
    <row r="62" spans="1:12" ht="23" customHeight="1">
      <c r="A62" s="105"/>
      <c r="B62" s="106"/>
      <c r="C62" s="107"/>
      <c r="D62" s="137" t="s">
        <v>75</v>
      </c>
      <c r="E62" s="287"/>
      <c r="F62" s="288"/>
      <c r="G62" s="288"/>
      <c r="H62" s="288"/>
      <c r="I62" s="289"/>
      <c r="J62" s="166"/>
      <c r="K62" s="166"/>
      <c r="L62" s="166"/>
    </row>
    <row r="63" spans="1:12" ht="23" customHeight="1">
      <c r="A63" s="105"/>
      <c r="B63" s="106"/>
      <c r="C63" s="106"/>
      <c r="D63" s="136" t="s">
        <v>103</v>
      </c>
      <c r="E63" s="287"/>
      <c r="F63" s="287"/>
      <c r="G63" s="288"/>
      <c r="H63" s="288"/>
      <c r="I63" s="289"/>
      <c r="J63" s="166"/>
      <c r="K63" s="166"/>
      <c r="L63" s="166"/>
    </row>
    <row r="64" spans="1:12" ht="23" customHeight="1">
      <c r="A64" s="108"/>
      <c r="B64" s="109"/>
      <c r="C64" s="109"/>
      <c r="D64" s="22" t="s">
        <v>76</v>
      </c>
      <c r="E64" s="290"/>
      <c r="F64" s="290"/>
      <c r="G64" s="291"/>
      <c r="H64" s="291"/>
      <c r="I64" s="292"/>
      <c r="J64" s="166"/>
      <c r="K64" s="166"/>
      <c r="L64" s="166"/>
    </row>
    <row r="65" spans="1:12" ht="23" customHeight="1">
      <c r="A65" s="110"/>
      <c r="B65" s="111"/>
      <c r="C65" s="112"/>
      <c r="D65" s="24" t="s">
        <v>211</v>
      </c>
      <c r="E65" s="60"/>
      <c r="F65" s="34" t="s">
        <v>241</v>
      </c>
      <c r="G65" s="60"/>
      <c r="H65" s="60"/>
      <c r="I65" s="286"/>
      <c r="J65" s="166"/>
      <c r="K65" s="166"/>
      <c r="L65" s="166"/>
    </row>
    <row r="66" spans="1:12" ht="23" customHeight="1">
      <c r="A66" s="110"/>
      <c r="B66" s="111"/>
      <c r="C66" s="112"/>
      <c r="D66" s="24" t="s">
        <v>212</v>
      </c>
      <c r="E66" s="60"/>
      <c r="F66" s="60"/>
      <c r="G66" s="60"/>
      <c r="H66" s="60"/>
      <c r="I66" s="286"/>
      <c r="J66" s="166"/>
      <c r="K66" s="166"/>
      <c r="L66" s="166"/>
    </row>
    <row r="67" spans="1:12" ht="23" customHeight="1">
      <c r="A67" s="108"/>
      <c r="B67" s="109"/>
      <c r="C67" s="113"/>
      <c r="D67" s="25" t="s">
        <v>183</v>
      </c>
      <c r="E67" s="291"/>
      <c r="F67" s="291"/>
      <c r="G67" s="291"/>
      <c r="H67" s="291"/>
      <c r="I67" s="292"/>
      <c r="J67" s="166"/>
      <c r="K67" s="166"/>
      <c r="L67" s="166"/>
    </row>
    <row r="68" spans="1:12" ht="23" customHeight="1">
      <c r="A68" s="94"/>
      <c r="B68" s="83"/>
      <c r="C68" s="83"/>
      <c r="D68" s="1066" t="s">
        <v>242</v>
      </c>
      <c r="E68" s="1066"/>
      <c r="F68" s="1066"/>
      <c r="G68" s="1066"/>
      <c r="H68" s="1066"/>
      <c r="I68" s="1067"/>
      <c r="J68" s="166"/>
      <c r="K68" s="166"/>
      <c r="L68" s="166"/>
    </row>
    <row r="69" spans="1:12" ht="18" customHeight="1">
      <c r="A69" s="94"/>
      <c r="B69" s="83"/>
      <c r="C69" s="83"/>
      <c r="D69" s="1116" t="s">
        <v>140</v>
      </c>
      <c r="E69" s="1116"/>
      <c r="F69" s="1116"/>
      <c r="G69" s="1116"/>
      <c r="H69" s="1116"/>
      <c r="I69" s="1116"/>
      <c r="J69" s="166"/>
      <c r="K69" s="166"/>
      <c r="L69" s="166"/>
    </row>
    <row r="70" spans="1:12" ht="18" customHeight="1">
      <c r="A70" s="94"/>
      <c r="B70" s="83"/>
      <c r="C70" s="83"/>
      <c r="D70" s="1068" t="s">
        <v>234</v>
      </c>
      <c r="E70" s="1068"/>
      <c r="F70" s="1068"/>
      <c r="G70" s="1068"/>
      <c r="H70" s="1068"/>
      <c r="I70" s="1069"/>
      <c r="J70" s="166"/>
      <c r="K70" s="166"/>
      <c r="L70" s="166"/>
    </row>
    <row r="71" spans="1:12" s="133" customFormat="1" ht="23" customHeight="1">
      <c r="A71" s="114"/>
      <c r="B71" s="115"/>
      <c r="C71" s="116"/>
      <c r="D71" s="1108" t="s">
        <v>213</v>
      </c>
      <c r="E71" s="1109"/>
      <c r="F71" s="1109"/>
      <c r="G71" s="1109"/>
      <c r="H71" s="1109"/>
      <c r="I71" s="1110"/>
      <c r="J71" s="241"/>
      <c r="K71" s="241"/>
      <c r="L71" s="241"/>
    </row>
    <row r="72" spans="1:12" s="133" customFormat="1" ht="23" customHeight="1">
      <c r="A72" s="117"/>
      <c r="B72" s="118"/>
      <c r="C72" s="119"/>
      <c r="D72" s="1111" t="s">
        <v>197</v>
      </c>
      <c r="E72" s="1112"/>
      <c r="F72" s="1112"/>
      <c r="G72" s="1112"/>
      <c r="H72" s="1112"/>
      <c r="I72" s="1113"/>
      <c r="J72" s="241"/>
      <c r="K72" s="241"/>
      <c r="L72" s="241"/>
    </row>
    <row r="73" spans="1:12" s="133" customFormat="1" ht="45.15" customHeight="1">
      <c r="A73" s="120"/>
      <c r="B73" s="121"/>
      <c r="C73" s="121"/>
      <c r="D73" s="1118" t="s">
        <v>196</v>
      </c>
      <c r="E73" s="1119"/>
      <c r="F73" s="1119"/>
      <c r="G73" s="1119"/>
      <c r="H73" s="1119"/>
      <c r="I73" s="293"/>
      <c r="J73" s="241"/>
      <c r="K73" s="242"/>
      <c r="L73" s="241"/>
    </row>
    <row r="74" spans="1:12" ht="30" customHeight="1" thickBot="1">
      <c r="A74" s="1117" t="s">
        <v>77</v>
      </c>
      <c r="B74" s="1117"/>
      <c r="C74" s="1117"/>
      <c r="D74" s="1117"/>
      <c r="E74" s="1117"/>
      <c r="F74" s="1117"/>
      <c r="G74" s="1117"/>
      <c r="H74" s="1117"/>
      <c r="I74" s="1117"/>
      <c r="J74" s="166"/>
      <c r="K74" s="166"/>
      <c r="L74" s="166"/>
    </row>
    <row r="75" spans="1:12" ht="23" customHeight="1">
      <c r="A75" s="76"/>
      <c r="B75" s="77"/>
      <c r="C75" s="78"/>
      <c r="D75" s="64" t="s">
        <v>113</v>
      </c>
      <c r="E75" s="65"/>
      <c r="F75" s="65"/>
      <c r="G75" s="65"/>
      <c r="H75" s="294"/>
      <c r="I75" s="295"/>
      <c r="J75" s="166"/>
      <c r="K75" s="166"/>
      <c r="L75" s="166"/>
    </row>
    <row r="76" spans="1:12" ht="23" customHeight="1">
      <c r="A76" s="82"/>
      <c r="B76" s="83"/>
      <c r="C76" s="122"/>
      <c r="D76" s="37" t="s">
        <v>78</v>
      </c>
      <c r="E76" s="36"/>
      <c r="F76" s="36"/>
      <c r="G76" s="36"/>
      <c r="H76" s="288"/>
      <c r="I76" s="296"/>
      <c r="J76" s="166"/>
      <c r="K76" s="166"/>
      <c r="L76" s="166"/>
    </row>
    <row r="77" spans="1:12" ht="23" customHeight="1">
      <c r="A77" s="82"/>
      <c r="B77" s="83"/>
      <c r="C77" s="122"/>
      <c r="D77" s="37" t="s">
        <v>79</v>
      </c>
      <c r="E77" s="36"/>
      <c r="F77" s="36"/>
      <c r="G77" s="36"/>
      <c r="H77" s="288"/>
      <c r="I77" s="296"/>
      <c r="J77" s="166"/>
      <c r="K77" s="166"/>
      <c r="L77" s="166"/>
    </row>
    <row r="78" spans="1:12" ht="18" customHeight="1">
      <c r="A78" s="82"/>
      <c r="B78" s="83"/>
      <c r="C78" s="122"/>
      <c r="D78" s="1064" t="s">
        <v>80</v>
      </c>
      <c r="E78" s="1065"/>
      <c r="F78" s="1065"/>
      <c r="G78" s="1065"/>
      <c r="H78" s="288"/>
      <c r="I78" s="296"/>
      <c r="J78" s="166"/>
      <c r="K78" s="166"/>
      <c r="L78" s="166"/>
    </row>
    <row r="79" spans="1:12" ht="23" customHeight="1">
      <c r="A79" s="82"/>
      <c r="B79" s="83"/>
      <c r="C79" s="122"/>
      <c r="D79" s="37" t="s">
        <v>101</v>
      </c>
      <c r="E79" s="36"/>
      <c r="F79" s="36"/>
      <c r="G79" s="36"/>
      <c r="H79" s="288"/>
      <c r="I79" s="296"/>
      <c r="J79" s="166"/>
      <c r="K79" s="166"/>
      <c r="L79" s="166"/>
    </row>
    <row r="80" spans="1:12" ht="18" customHeight="1">
      <c r="A80" s="82"/>
      <c r="B80" s="83"/>
      <c r="C80" s="122"/>
      <c r="D80" s="136" t="s">
        <v>81</v>
      </c>
      <c r="E80" s="36"/>
      <c r="F80" s="36"/>
      <c r="G80" s="36"/>
      <c r="H80" s="288"/>
      <c r="I80" s="296"/>
      <c r="J80" s="166"/>
      <c r="K80" s="166"/>
      <c r="L80" s="166"/>
    </row>
    <row r="81" spans="1:12" ht="18" customHeight="1">
      <c r="A81" s="82"/>
      <c r="B81" s="83"/>
      <c r="C81" s="122"/>
      <c r="D81" s="136" t="s">
        <v>82</v>
      </c>
      <c r="E81" s="36"/>
      <c r="F81" s="36"/>
      <c r="G81" s="36"/>
      <c r="H81" s="288"/>
      <c r="I81" s="296"/>
      <c r="J81" s="166"/>
      <c r="K81" s="166"/>
      <c r="L81" s="166"/>
    </row>
    <row r="82" spans="1:12" ht="18" customHeight="1">
      <c r="A82" s="82"/>
      <c r="B82" s="83"/>
      <c r="C82" s="122"/>
      <c r="D82" s="136" t="s">
        <v>83</v>
      </c>
      <c r="E82" s="36"/>
      <c r="F82" s="36"/>
      <c r="G82" s="36"/>
      <c r="H82" s="288"/>
      <c r="I82" s="296"/>
      <c r="J82" s="166"/>
      <c r="K82" s="166"/>
      <c r="L82" s="166"/>
    </row>
    <row r="83" spans="1:12" ht="18" customHeight="1">
      <c r="A83" s="82"/>
      <c r="B83" s="83"/>
      <c r="C83" s="122"/>
      <c r="D83" s="136" t="s">
        <v>84</v>
      </c>
      <c r="E83" s="36"/>
      <c r="F83" s="36"/>
      <c r="G83" s="36"/>
      <c r="H83" s="288"/>
      <c r="I83" s="296"/>
      <c r="J83" s="166"/>
      <c r="K83" s="166"/>
      <c r="L83" s="166"/>
    </row>
    <row r="84" spans="1:12" ht="23" customHeight="1">
      <c r="A84" s="82"/>
      <c r="B84" s="83"/>
      <c r="C84" s="122"/>
      <c r="D84" s="20" t="s">
        <v>100</v>
      </c>
      <c r="E84" s="36"/>
      <c r="F84" s="36"/>
      <c r="G84" s="36"/>
      <c r="H84" s="288"/>
      <c r="I84" s="296"/>
      <c r="J84" s="166"/>
      <c r="K84" s="166"/>
      <c r="L84" s="166"/>
    </row>
    <row r="85" spans="1:12" ht="18" customHeight="1">
      <c r="A85" s="82"/>
      <c r="B85" s="83"/>
      <c r="C85" s="122"/>
      <c r="D85" s="136" t="s">
        <v>112</v>
      </c>
      <c r="E85" s="36"/>
      <c r="F85" s="36"/>
      <c r="G85" s="36"/>
      <c r="H85" s="288"/>
      <c r="I85" s="296"/>
      <c r="J85" s="166"/>
      <c r="K85" s="166"/>
      <c r="L85" s="166"/>
    </row>
    <row r="86" spans="1:12" ht="18" customHeight="1" thickBot="1">
      <c r="A86" s="88"/>
      <c r="B86" s="89"/>
      <c r="C86" s="123"/>
      <c r="D86" s="66" t="s">
        <v>85</v>
      </c>
      <c r="E86" s="67"/>
      <c r="F86" s="67"/>
      <c r="G86" s="67"/>
      <c r="H86" s="62"/>
      <c r="I86" s="63"/>
      <c r="J86" s="166"/>
      <c r="K86" s="166"/>
      <c r="L86" s="166"/>
    </row>
    <row r="87" spans="1:12" ht="30" customHeight="1" thickBot="1">
      <c r="A87" s="1117" t="s">
        <v>86</v>
      </c>
      <c r="B87" s="1117"/>
      <c r="C87" s="1117"/>
      <c r="D87" s="1117"/>
      <c r="E87" s="1117"/>
      <c r="F87" s="1117"/>
      <c r="G87" s="1117"/>
      <c r="H87" s="1117"/>
      <c r="I87" s="1117"/>
      <c r="J87" s="166"/>
      <c r="K87" s="166"/>
      <c r="L87" s="166"/>
    </row>
    <row r="88" spans="1:12" ht="23" customHeight="1">
      <c r="A88" s="124"/>
      <c r="B88" s="125"/>
      <c r="C88" s="126"/>
      <c r="D88" s="64" t="s">
        <v>87</v>
      </c>
      <c r="E88" s="65"/>
      <c r="F88" s="65"/>
      <c r="G88" s="65"/>
      <c r="H88" s="65"/>
      <c r="I88" s="70"/>
      <c r="J88" s="166"/>
      <c r="K88" s="166"/>
      <c r="L88" s="166"/>
    </row>
    <row r="89" spans="1:12" ht="23" customHeight="1">
      <c r="A89" s="82"/>
      <c r="B89" s="83"/>
      <c r="C89" s="83"/>
      <c r="D89" s="136" t="s">
        <v>99</v>
      </c>
      <c r="E89" s="36"/>
      <c r="F89" s="36"/>
      <c r="G89" s="36"/>
      <c r="H89" s="36"/>
      <c r="I89" s="71"/>
      <c r="J89" s="166"/>
      <c r="K89" s="166"/>
      <c r="L89" s="166"/>
    </row>
    <row r="90" spans="1:12" ht="23" customHeight="1">
      <c r="A90" s="82"/>
      <c r="B90" s="83"/>
      <c r="C90" s="83"/>
      <c r="D90" s="136" t="s">
        <v>98</v>
      </c>
      <c r="E90" s="297"/>
      <c r="F90" s="36"/>
      <c r="G90" s="36"/>
      <c r="H90" s="36"/>
      <c r="I90" s="71"/>
      <c r="J90" s="166"/>
      <c r="K90" s="166"/>
      <c r="L90" s="166"/>
    </row>
    <row r="91" spans="1:12" ht="23" customHeight="1">
      <c r="A91" s="82"/>
      <c r="B91" s="83"/>
      <c r="C91" s="83"/>
      <c r="D91" s="136" t="s">
        <v>95</v>
      </c>
      <c r="E91" s="36"/>
      <c r="F91" s="36"/>
      <c r="G91" s="36"/>
      <c r="H91" s="36"/>
      <c r="I91" s="71"/>
      <c r="J91" s="166"/>
      <c r="K91" s="166"/>
      <c r="L91" s="166"/>
    </row>
    <row r="92" spans="1:12" ht="23" customHeight="1">
      <c r="A92" s="82"/>
      <c r="B92" s="83"/>
      <c r="C92" s="83"/>
      <c r="D92" s="136" t="s">
        <v>97</v>
      </c>
      <c r="E92" s="36"/>
      <c r="F92" s="36"/>
      <c r="G92" s="36"/>
      <c r="H92" s="36"/>
      <c r="I92" s="71"/>
      <c r="J92" s="166"/>
      <c r="K92" s="166"/>
      <c r="L92" s="166"/>
    </row>
    <row r="93" spans="1:12" ht="23" customHeight="1">
      <c r="A93" s="82"/>
      <c r="B93" s="83"/>
      <c r="C93" s="83"/>
      <c r="D93" s="136" t="s">
        <v>111</v>
      </c>
      <c r="E93" s="36"/>
      <c r="F93" s="36"/>
      <c r="G93" s="36"/>
      <c r="H93" s="36"/>
      <c r="I93" s="71"/>
      <c r="J93" s="166"/>
      <c r="K93" s="166"/>
      <c r="L93" s="166"/>
    </row>
    <row r="94" spans="1:12" ht="23" customHeight="1">
      <c r="A94" s="82"/>
      <c r="B94" s="83"/>
      <c r="C94" s="83"/>
      <c r="D94" s="1051" t="s">
        <v>170</v>
      </c>
      <c r="E94" s="1052"/>
      <c r="F94" s="1052"/>
      <c r="G94" s="1052"/>
      <c r="H94" s="1052"/>
      <c r="I94" s="1053"/>
      <c r="J94" s="166"/>
      <c r="K94" s="166"/>
      <c r="L94" s="166"/>
    </row>
    <row r="95" spans="1:12" ht="18" customHeight="1">
      <c r="A95" s="127"/>
      <c r="B95" s="97"/>
      <c r="C95" s="106"/>
      <c r="D95" s="1051" t="s">
        <v>171</v>
      </c>
      <c r="E95" s="1052"/>
      <c r="F95" s="1052"/>
      <c r="G95" s="1052"/>
      <c r="H95" s="1052"/>
      <c r="I95" s="1053"/>
      <c r="J95" s="166"/>
      <c r="K95" s="166"/>
      <c r="L95" s="166"/>
    </row>
    <row r="96" spans="1:12" ht="18" customHeight="1">
      <c r="A96" s="127"/>
      <c r="B96" s="97"/>
      <c r="C96" s="106"/>
      <c r="D96" s="1051" t="s">
        <v>243</v>
      </c>
      <c r="E96" s="1052"/>
      <c r="F96" s="1052"/>
      <c r="G96" s="1052"/>
      <c r="H96" s="1052"/>
      <c r="I96" s="1053"/>
      <c r="J96" s="166"/>
      <c r="K96" s="166"/>
      <c r="L96" s="166"/>
    </row>
    <row r="97" spans="1:12" ht="18" customHeight="1">
      <c r="A97" s="127"/>
      <c r="B97" s="97"/>
      <c r="C97" s="106"/>
      <c r="D97" s="1051" t="s">
        <v>244</v>
      </c>
      <c r="E97" s="1052"/>
      <c r="F97" s="1052"/>
      <c r="G97" s="1052"/>
      <c r="H97" s="1052"/>
      <c r="I97" s="1053"/>
      <c r="J97" s="166"/>
      <c r="K97" s="166"/>
      <c r="L97" s="166"/>
    </row>
    <row r="98" spans="1:12" ht="18" customHeight="1" thickBot="1">
      <c r="A98" s="128"/>
      <c r="B98" s="27"/>
      <c r="C98" s="129"/>
      <c r="D98" s="23" t="s">
        <v>245</v>
      </c>
      <c r="E98" s="72"/>
      <c r="F98" s="72"/>
      <c r="G98" s="72"/>
      <c r="H98" s="72"/>
      <c r="I98" s="73"/>
      <c r="J98" s="166"/>
      <c r="K98" s="243"/>
      <c r="L98" s="166"/>
    </row>
    <row r="99" spans="1:12" ht="7.5" customHeight="1">
      <c r="A99" s="166"/>
      <c r="B99" s="166"/>
      <c r="C99" s="166"/>
      <c r="D99" s="166"/>
      <c r="E99" s="166"/>
      <c r="F99" s="166"/>
      <c r="G99" s="166"/>
      <c r="H99" s="166"/>
      <c r="I99" s="166"/>
      <c r="J99" s="166"/>
      <c r="K99" s="166"/>
      <c r="L99" s="166"/>
    </row>
  </sheetData>
  <sheetProtection sheet="1" formatCells="0" formatRows="0"/>
  <mergeCells count="33">
    <mergeCell ref="D17:I17"/>
    <mergeCell ref="G2:I2"/>
    <mergeCell ref="A3:I3"/>
    <mergeCell ref="D7:I7"/>
    <mergeCell ref="A8:I8"/>
    <mergeCell ref="F10:I10"/>
    <mergeCell ref="F11:I11"/>
    <mergeCell ref="D9:I9"/>
    <mergeCell ref="E4:F4"/>
    <mergeCell ref="D54:I54"/>
    <mergeCell ref="D71:I71"/>
    <mergeCell ref="D72:I72"/>
    <mergeCell ref="A23:I23"/>
    <mergeCell ref="D40:I40"/>
    <mergeCell ref="D27:I27"/>
    <mergeCell ref="D32:I32"/>
    <mergeCell ref="D28:I28"/>
    <mergeCell ref="D29:I29"/>
    <mergeCell ref="D31:I31"/>
    <mergeCell ref="D41:I41"/>
    <mergeCell ref="D43:I43"/>
    <mergeCell ref="D37:I37"/>
    <mergeCell ref="D68:I68"/>
    <mergeCell ref="D97:I97"/>
    <mergeCell ref="D95:I95"/>
    <mergeCell ref="D94:I94"/>
    <mergeCell ref="D96:I96"/>
    <mergeCell ref="D69:I69"/>
    <mergeCell ref="A74:I74"/>
    <mergeCell ref="D78:G78"/>
    <mergeCell ref="A87:I87"/>
    <mergeCell ref="D70:I70"/>
    <mergeCell ref="D73:H73"/>
  </mergeCells>
  <phoneticPr fontId="20"/>
  <printOptions horizontalCentered="1"/>
  <pageMargins left="0.6692913385826772" right="0.11811023622047245" top="0.39370078740157483" bottom="0.19685039370078741" header="0" footer="0.11811023622047245"/>
  <pageSetup paperSize="9" scale="68" orientation="portrait" verticalDpi="300" r:id="rId1"/>
  <headerFooter scaleWithDoc="0" alignWithMargins="0"/>
  <rowBreaks count="1" manualBreakCount="1">
    <brk id="5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locked="0" defaultSize="0" autoFill="0" autoLine="0" autoPict="0">
                <anchor moveWithCells="1">
                  <from>
                    <xdr:col>2</xdr:col>
                    <xdr:colOff>127000</xdr:colOff>
                    <xdr:row>8</xdr:row>
                    <xdr:rowOff>0</xdr:rowOff>
                  </from>
                  <to>
                    <xdr:col>2</xdr:col>
                    <xdr:colOff>425450</xdr:colOff>
                    <xdr:row>9</xdr:row>
                    <xdr:rowOff>6350</xdr:rowOff>
                  </to>
                </anchor>
              </controlPr>
            </control>
          </mc:Choice>
        </mc:AlternateContent>
        <mc:AlternateContent xmlns:mc="http://schemas.openxmlformats.org/markup-compatibility/2006">
          <mc:Choice Requires="x14">
            <control shapeId="159746" r:id="rId5" name="Check Box 2">
              <controlPr locked="0" defaultSize="0" autoFill="0" autoLine="0" autoPict="0">
                <anchor moveWithCells="1">
                  <from>
                    <xdr:col>2</xdr:col>
                    <xdr:colOff>127000</xdr:colOff>
                    <xdr:row>9</xdr:row>
                    <xdr:rowOff>0</xdr:rowOff>
                  </from>
                  <to>
                    <xdr:col>2</xdr:col>
                    <xdr:colOff>425450</xdr:colOff>
                    <xdr:row>10</xdr:row>
                    <xdr:rowOff>6350</xdr:rowOff>
                  </to>
                </anchor>
              </controlPr>
            </control>
          </mc:Choice>
        </mc:AlternateContent>
        <mc:AlternateContent xmlns:mc="http://schemas.openxmlformats.org/markup-compatibility/2006">
          <mc:Choice Requires="x14">
            <control shapeId="159747" r:id="rId6" name="Check Box 3">
              <controlPr locked="0" defaultSize="0" autoFill="0" autoLine="0" autoPict="0">
                <anchor moveWithCells="1">
                  <from>
                    <xdr:col>2</xdr:col>
                    <xdr:colOff>127000</xdr:colOff>
                    <xdr:row>10</xdr:row>
                    <xdr:rowOff>6350</xdr:rowOff>
                  </from>
                  <to>
                    <xdr:col>2</xdr:col>
                    <xdr:colOff>425450</xdr:colOff>
                    <xdr:row>11</xdr:row>
                    <xdr:rowOff>19050</xdr:rowOff>
                  </to>
                </anchor>
              </controlPr>
            </control>
          </mc:Choice>
        </mc:AlternateContent>
        <mc:AlternateContent xmlns:mc="http://schemas.openxmlformats.org/markup-compatibility/2006">
          <mc:Choice Requires="x14">
            <control shapeId="159748" r:id="rId7" name="Check Box 4">
              <controlPr locked="0" defaultSize="0" autoFill="0" autoLine="0" autoPict="0">
                <anchor moveWithCells="1">
                  <from>
                    <xdr:col>2</xdr:col>
                    <xdr:colOff>127000</xdr:colOff>
                    <xdr:row>11</xdr:row>
                    <xdr:rowOff>0</xdr:rowOff>
                  </from>
                  <to>
                    <xdr:col>2</xdr:col>
                    <xdr:colOff>425450</xdr:colOff>
                    <xdr:row>12</xdr:row>
                    <xdr:rowOff>19050</xdr:rowOff>
                  </to>
                </anchor>
              </controlPr>
            </control>
          </mc:Choice>
        </mc:AlternateContent>
        <mc:AlternateContent xmlns:mc="http://schemas.openxmlformats.org/markup-compatibility/2006">
          <mc:Choice Requires="x14">
            <control shapeId="159749" r:id="rId8" name="Check Box 5">
              <controlPr locked="0" defaultSize="0" autoFill="0" autoLine="0" autoPict="0">
                <anchor moveWithCells="1">
                  <from>
                    <xdr:col>2</xdr:col>
                    <xdr:colOff>127000</xdr:colOff>
                    <xdr:row>13</xdr:row>
                    <xdr:rowOff>25400</xdr:rowOff>
                  </from>
                  <to>
                    <xdr:col>2</xdr:col>
                    <xdr:colOff>425450</xdr:colOff>
                    <xdr:row>14</xdr:row>
                    <xdr:rowOff>44450</xdr:rowOff>
                  </to>
                </anchor>
              </controlPr>
            </control>
          </mc:Choice>
        </mc:AlternateContent>
        <mc:AlternateContent xmlns:mc="http://schemas.openxmlformats.org/markup-compatibility/2006">
          <mc:Choice Requires="x14">
            <control shapeId="159752" r:id="rId9" name="Check Box 8">
              <controlPr locked="0" defaultSize="0" autoFill="0" autoLine="0" autoPict="0">
                <anchor moveWithCells="1">
                  <from>
                    <xdr:col>2</xdr:col>
                    <xdr:colOff>127000</xdr:colOff>
                    <xdr:row>17</xdr:row>
                    <xdr:rowOff>273050</xdr:rowOff>
                  </from>
                  <to>
                    <xdr:col>2</xdr:col>
                    <xdr:colOff>425450</xdr:colOff>
                    <xdr:row>18</xdr:row>
                    <xdr:rowOff>292100</xdr:rowOff>
                  </to>
                </anchor>
              </controlPr>
            </control>
          </mc:Choice>
        </mc:AlternateContent>
        <mc:AlternateContent xmlns:mc="http://schemas.openxmlformats.org/markup-compatibility/2006">
          <mc:Choice Requires="x14">
            <control shapeId="159753" r:id="rId10" name="Check Box 9">
              <controlPr locked="0" defaultSize="0" autoFill="0" autoLine="0" autoPict="0">
                <anchor moveWithCells="1">
                  <from>
                    <xdr:col>2</xdr:col>
                    <xdr:colOff>133350</xdr:colOff>
                    <xdr:row>25</xdr:row>
                    <xdr:rowOff>0</xdr:rowOff>
                  </from>
                  <to>
                    <xdr:col>2</xdr:col>
                    <xdr:colOff>431800</xdr:colOff>
                    <xdr:row>26</xdr:row>
                    <xdr:rowOff>25400</xdr:rowOff>
                  </to>
                </anchor>
              </controlPr>
            </control>
          </mc:Choice>
        </mc:AlternateContent>
        <mc:AlternateContent xmlns:mc="http://schemas.openxmlformats.org/markup-compatibility/2006">
          <mc:Choice Requires="x14">
            <control shapeId="159754" r:id="rId11" name="Check Box 10">
              <controlPr locked="0" defaultSize="0" autoFill="0" autoLine="0" autoPict="0">
                <anchor moveWithCells="1">
                  <from>
                    <xdr:col>2</xdr:col>
                    <xdr:colOff>127000</xdr:colOff>
                    <xdr:row>18</xdr:row>
                    <xdr:rowOff>234950</xdr:rowOff>
                  </from>
                  <to>
                    <xdr:col>2</xdr:col>
                    <xdr:colOff>425450</xdr:colOff>
                    <xdr:row>19</xdr:row>
                    <xdr:rowOff>273050</xdr:rowOff>
                  </to>
                </anchor>
              </controlPr>
            </control>
          </mc:Choice>
        </mc:AlternateContent>
        <mc:AlternateContent xmlns:mc="http://schemas.openxmlformats.org/markup-compatibility/2006">
          <mc:Choice Requires="x14">
            <control shapeId="159755" r:id="rId12" name="Check Box 11">
              <controlPr locked="0" defaultSize="0" autoFill="0" autoLine="0" autoPict="0">
                <anchor moveWithCells="1">
                  <from>
                    <xdr:col>2</xdr:col>
                    <xdr:colOff>133350</xdr:colOff>
                    <xdr:row>28</xdr:row>
                    <xdr:rowOff>228600</xdr:rowOff>
                  </from>
                  <to>
                    <xdr:col>2</xdr:col>
                    <xdr:colOff>431800</xdr:colOff>
                    <xdr:row>30</xdr:row>
                    <xdr:rowOff>25400</xdr:rowOff>
                  </to>
                </anchor>
              </controlPr>
            </control>
          </mc:Choice>
        </mc:AlternateContent>
        <mc:AlternateContent xmlns:mc="http://schemas.openxmlformats.org/markup-compatibility/2006">
          <mc:Choice Requires="x14">
            <control shapeId="159765" r:id="rId13" name="Check Box 21">
              <controlPr locked="0" defaultSize="0" autoFill="0" autoLine="0" autoPict="0">
                <anchor moveWithCells="1">
                  <from>
                    <xdr:col>2</xdr:col>
                    <xdr:colOff>133350</xdr:colOff>
                    <xdr:row>23</xdr:row>
                    <xdr:rowOff>0</xdr:rowOff>
                  </from>
                  <to>
                    <xdr:col>2</xdr:col>
                    <xdr:colOff>431800</xdr:colOff>
                    <xdr:row>24</xdr:row>
                    <xdr:rowOff>6350</xdr:rowOff>
                  </to>
                </anchor>
              </controlPr>
            </control>
          </mc:Choice>
        </mc:AlternateContent>
        <mc:AlternateContent xmlns:mc="http://schemas.openxmlformats.org/markup-compatibility/2006">
          <mc:Choice Requires="x14">
            <control shapeId="159767" r:id="rId14" name="Check Box 23">
              <controlPr locked="0" defaultSize="0" autoFill="0" autoLine="0" autoPict="0">
                <anchor moveWithCells="1">
                  <from>
                    <xdr:col>2</xdr:col>
                    <xdr:colOff>133350</xdr:colOff>
                    <xdr:row>69</xdr:row>
                    <xdr:rowOff>228600</xdr:rowOff>
                  </from>
                  <to>
                    <xdr:col>2</xdr:col>
                    <xdr:colOff>431800</xdr:colOff>
                    <xdr:row>71</xdr:row>
                    <xdr:rowOff>0</xdr:rowOff>
                  </to>
                </anchor>
              </controlPr>
            </control>
          </mc:Choice>
        </mc:AlternateContent>
        <mc:AlternateContent xmlns:mc="http://schemas.openxmlformats.org/markup-compatibility/2006">
          <mc:Choice Requires="x14">
            <control shapeId="159769" r:id="rId15" name="Check Box 25">
              <controlPr locked="0" defaultSize="0" autoFill="0" autoLine="0" autoPict="0">
                <anchor moveWithCells="1">
                  <from>
                    <xdr:col>2</xdr:col>
                    <xdr:colOff>133350</xdr:colOff>
                    <xdr:row>41</xdr:row>
                    <xdr:rowOff>279400</xdr:rowOff>
                  </from>
                  <to>
                    <xdr:col>2</xdr:col>
                    <xdr:colOff>431800</xdr:colOff>
                    <xdr:row>43</xdr:row>
                    <xdr:rowOff>6350</xdr:rowOff>
                  </to>
                </anchor>
              </controlPr>
            </control>
          </mc:Choice>
        </mc:AlternateContent>
        <mc:AlternateContent xmlns:mc="http://schemas.openxmlformats.org/markup-compatibility/2006">
          <mc:Choice Requires="x14">
            <control shapeId="159771" r:id="rId16" name="Check Box 27">
              <controlPr locked="0" defaultSize="0" autoFill="0" autoLine="0" autoPict="0">
                <anchor moveWithCells="1">
                  <from>
                    <xdr:col>1</xdr:col>
                    <xdr:colOff>127000</xdr:colOff>
                    <xdr:row>43</xdr:row>
                    <xdr:rowOff>279400</xdr:rowOff>
                  </from>
                  <to>
                    <xdr:col>1</xdr:col>
                    <xdr:colOff>425450</xdr:colOff>
                    <xdr:row>45</xdr:row>
                    <xdr:rowOff>0</xdr:rowOff>
                  </to>
                </anchor>
              </controlPr>
            </control>
          </mc:Choice>
        </mc:AlternateContent>
        <mc:AlternateContent xmlns:mc="http://schemas.openxmlformats.org/markup-compatibility/2006">
          <mc:Choice Requires="x14">
            <control shapeId="159772" r:id="rId17" name="Check Box 28">
              <controlPr locked="0" defaultSize="0" autoFill="0" autoLine="0" autoPict="0">
                <anchor moveWithCells="1">
                  <from>
                    <xdr:col>2</xdr:col>
                    <xdr:colOff>133350</xdr:colOff>
                    <xdr:row>44</xdr:row>
                    <xdr:rowOff>273050</xdr:rowOff>
                  </from>
                  <to>
                    <xdr:col>2</xdr:col>
                    <xdr:colOff>431800</xdr:colOff>
                    <xdr:row>45</xdr:row>
                    <xdr:rowOff>279400</xdr:rowOff>
                  </to>
                </anchor>
              </controlPr>
            </control>
          </mc:Choice>
        </mc:AlternateContent>
        <mc:AlternateContent xmlns:mc="http://schemas.openxmlformats.org/markup-compatibility/2006">
          <mc:Choice Requires="x14">
            <control shapeId="159775" r:id="rId18" name="Check Box 31">
              <controlPr locked="0" defaultSize="0" autoFill="0" autoLine="0" autoPict="0">
                <anchor moveWithCells="1">
                  <from>
                    <xdr:col>2</xdr:col>
                    <xdr:colOff>133350</xdr:colOff>
                    <xdr:row>67</xdr:row>
                    <xdr:rowOff>6350</xdr:rowOff>
                  </from>
                  <to>
                    <xdr:col>2</xdr:col>
                    <xdr:colOff>431800</xdr:colOff>
                    <xdr:row>68</xdr:row>
                    <xdr:rowOff>6350</xdr:rowOff>
                  </to>
                </anchor>
              </controlPr>
            </control>
          </mc:Choice>
        </mc:AlternateContent>
        <mc:AlternateContent xmlns:mc="http://schemas.openxmlformats.org/markup-compatibility/2006">
          <mc:Choice Requires="x14">
            <control shapeId="159776" r:id="rId19" name="Check Box 32">
              <controlPr locked="0" defaultSize="0" autoFill="0" autoLine="0" autoPict="0">
                <anchor moveWithCells="1">
                  <from>
                    <xdr:col>2</xdr:col>
                    <xdr:colOff>133350</xdr:colOff>
                    <xdr:row>51</xdr:row>
                    <xdr:rowOff>6350</xdr:rowOff>
                  </from>
                  <to>
                    <xdr:col>2</xdr:col>
                    <xdr:colOff>431800</xdr:colOff>
                    <xdr:row>52</xdr:row>
                    <xdr:rowOff>19050</xdr:rowOff>
                  </to>
                </anchor>
              </controlPr>
            </control>
          </mc:Choice>
        </mc:AlternateContent>
        <mc:AlternateContent xmlns:mc="http://schemas.openxmlformats.org/markup-compatibility/2006">
          <mc:Choice Requires="x14">
            <control shapeId="159777" r:id="rId20" name="Check Box 33">
              <controlPr locked="0" defaultSize="0" autoFill="0" autoLine="0" autoPict="0">
                <anchor moveWithCells="1">
                  <from>
                    <xdr:col>2</xdr:col>
                    <xdr:colOff>133350</xdr:colOff>
                    <xdr:row>56</xdr:row>
                    <xdr:rowOff>6350</xdr:rowOff>
                  </from>
                  <to>
                    <xdr:col>2</xdr:col>
                    <xdr:colOff>431800</xdr:colOff>
                    <xdr:row>57</xdr:row>
                    <xdr:rowOff>19050</xdr:rowOff>
                  </to>
                </anchor>
              </controlPr>
            </control>
          </mc:Choice>
        </mc:AlternateContent>
        <mc:AlternateContent xmlns:mc="http://schemas.openxmlformats.org/markup-compatibility/2006">
          <mc:Choice Requires="x14">
            <control shapeId="159778" r:id="rId21" name="Check Box 34">
              <controlPr locked="0" defaultSize="0" autoFill="0" autoLine="0" autoPict="0">
                <anchor moveWithCells="1">
                  <from>
                    <xdr:col>2</xdr:col>
                    <xdr:colOff>133350</xdr:colOff>
                    <xdr:row>60</xdr:row>
                    <xdr:rowOff>19050</xdr:rowOff>
                  </from>
                  <to>
                    <xdr:col>2</xdr:col>
                    <xdr:colOff>431800</xdr:colOff>
                    <xdr:row>61</xdr:row>
                    <xdr:rowOff>25400</xdr:rowOff>
                  </to>
                </anchor>
              </controlPr>
            </control>
          </mc:Choice>
        </mc:AlternateContent>
        <mc:AlternateContent xmlns:mc="http://schemas.openxmlformats.org/markup-compatibility/2006">
          <mc:Choice Requires="x14">
            <control shapeId="159779" r:id="rId22" name="Check Box 35">
              <controlPr locked="0" defaultSize="0" autoFill="0" autoLine="0" autoPict="0">
                <anchor moveWithCells="1">
                  <from>
                    <xdr:col>2</xdr:col>
                    <xdr:colOff>133350</xdr:colOff>
                    <xdr:row>60</xdr:row>
                    <xdr:rowOff>292100</xdr:rowOff>
                  </from>
                  <to>
                    <xdr:col>2</xdr:col>
                    <xdr:colOff>431800</xdr:colOff>
                    <xdr:row>62</xdr:row>
                    <xdr:rowOff>6350</xdr:rowOff>
                  </to>
                </anchor>
              </controlPr>
            </control>
          </mc:Choice>
        </mc:AlternateContent>
        <mc:AlternateContent xmlns:mc="http://schemas.openxmlformats.org/markup-compatibility/2006">
          <mc:Choice Requires="x14">
            <control shapeId="159780" r:id="rId23" name="Check Box 36">
              <controlPr locked="0" defaultSize="0" autoFill="0" autoLine="0" autoPict="0">
                <anchor moveWithCells="1">
                  <from>
                    <xdr:col>2</xdr:col>
                    <xdr:colOff>133350</xdr:colOff>
                    <xdr:row>61</xdr:row>
                    <xdr:rowOff>254000</xdr:rowOff>
                  </from>
                  <to>
                    <xdr:col>2</xdr:col>
                    <xdr:colOff>431800</xdr:colOff>
                    <xdr:row>62</xdr:row>
                    <xdr:rowOff>273050</xdr:rowOff>
                  </to>
                </anchor>
              </controlPr>
            </control>
          </mc:Choice>
        </mc:AlternateContent>
        <mc:AlternateContent xmlns:mc="http://schemas.openxmlformats.org/markup-compatibility/2006">
          <mc:Choice Requires="x14">
            <control shapeId="159781" r:id="rId24" name="Check Box 37">
              <controlPr locked="0" defaultSize="0" autoFill="0" autoLine="0" autoPict="0">
                <anchor moveWithCells="1">
                  <from>
                    <xdr:col>2</xdr:col>
                    <xdr:colOff>133350</xdr:colOff>
                    <xdr:row>62</xdr:row>
                    <xdr:rowOff>254000</xdr:rowOff>
                  </from>
                  <to>
                    <xdr:col>2</xdr:col>
                    <xdr:colOff>431800</xdr:colOff>
                    <xdr:row>63</xdr:row>
                    <xdr:rowOff>279400</xdr:rowOff>
                  </to>
                </anchor>
              </controlPr>
            </control>
          </mc:Choice>
        </mc:AlternateContent>
        <mc:AlternateContent xmlns:mc="http://schemas.openxmlformats.org/markup-compatibility/2006">
          <mc:Choice Requires="x14">
            <control shapeId="159782" r:id="rId25" name="Check Box 38">
              <controlPr locked="0" defaultSize="0" autoFill="0" autoLine="0" autoPict="0">
                <anchor moveWithCells="1">
                  <from>
                    <xdr:col>2</xdr:col>
                    <xdr:colOff>133350</xdr:colOff>
                    <xdr:row>76</xdr:row>
                    <xdr:rowOff>6350</xdr:rowOff>
                  </from>
                  <to>
                    <xdr:col>2</xdr:col>
                    <xdr:colOff>431800</xdr:colOff>
                    <xdr:row>77</xdr:row>
                    <xdr:rowOff>6350</xdr:rowOff>
                  </to>
                </anchor>
              </controlPr>
            </control>
          </mc:Choice>
        </mc:AlternateContent>
        <mc:AlternateContent xmlns:mc="http://schemas.openxmlformats.org/markup-compatibility/2006">
          <mc:Choice Requires="x14">
            <control shapeId="159783" r:id="rId26" name="Check Box 39">
              <controlPr locked="0" defaultSize="0" autoFill="0" autoLine="0" autoPict="0">
                <anchor moveWithCells="1">
                  <from>
                    <xdr:col>2</xdr:col>
                    <xdr:colOff>133350</xdr:colOff>
                    <xdr:row>77</xdr:row>
                    <xdr:rowOff>292100</xdr:rowOff>
                  </from>
                  <to>
                    <xdr:col>2</xdr:col>
                    <xdr:colOff>431800</xdr:colOff>
                    <xdr:row>79</xdr:row>
                    <xdr:rowOff>6350</xdr:rowOff>
                  </to>
                </anchor>
              </controlPr>
            </control>
          </mc:Choice>
        </mc:AlternateContent>
        <mc:AlternateContent xmlns:mc="http://schemas.openxmlformats.org/markup-compatibility/2006">
          <mc:Choice Requires="x14">
            <control shapeId="159784" r:id="rId27" name="Check Box 40">
              <controlPr locked="0" defaultSize="0" autoFill="0" autoLine="0" autoPict="0">
                <anchor moveWithCells="1">
                  <from>
                    <xdr:col>2</xdr:col>
                    <xdr:colOff>133350</xdr:colOff>
                    <xdr:row>82</xdr:row>
                    <xdr:rowOff>292100</xdr:rowOff>
                  </from>
                  <to>
                    <xdr:col>2</xdr:col>
                    <xdr:colOff>431800</xdr:colOff>
                    <xdr:row>84</xdr:row>
                    <xdr:rowOff>6350</xdr:rowOff>
                  </to>
                </anchor>
              </controlPr>
            </control>
          </mc:Choice>
        </mc:AlternateContent>
        <mc:AlternateContent xmlns:mc="http://schemas.openxmlformats.org/markup-compatibility/2006">
          <mc:Choice Requires="x14">
            <control shapeId="159785" r:id="rId28" name="Check Box 41">
              <controlPr locked="0" defaultSize="0" autoFill="0" autoLine="0" autoPict="0">
                <anchor moveWithCells="1">
                  <from>
                    <xdr:col>1</xdr:col>
                    <xdr:colOff>127000</xdr:colOff>
                    <xdr:row>90</xdr:row>
                    <xdr:rowOff>254000</xdr:rowOff>
                  </from>
                  <to>
                    <xdr:col>1</xdr:col>
                    <xdr:colOff>425450</xdr:colOff>
                    <xdr:row>91</xdr:row>
                    <xdr:rowOff>279400</xdr:rowOff>
                  </to>
                </anchor>
              </controlPr>
            </control>
          </mc:Choice>
        </mc:AlternateContent>
        <mc:AlternateContent xmlns:mc="http://schemas.openxmlformats.org/markup-compatibility/2006">
          <mc:Choice Requires="x14">
            <control shapeId="159786" r:id="rId29" name="Check Box 42">
              <controlPr locked="0" defaultSize="0" autoFill="0" autoLine="0" autoPict="0">
                <anchor moveWithCells="1">
                  <from>
                    <xdr:col>2</xdr:col>
                    <xdr:colOff>127000</xdr:colOff>
                    <xdr:row>89</xdr:row>
                    <xdr:rowOff>241300</xdr:rowOff>
                  </from>
                  <to>
                    <xdr:col>2</xdr:col>
                    <xdr:colOff>425450</xdr:colOff>
                    <xdr:row>90</xdr:row>
                    <xdr:rowOff>273050</xdr:rowOff>
                  </to>
                </anchor>
              </controlPr>
            </control>
          </mc:Choice>
        </mc:AlternateContent>
        <mc:AlternateContent xmlns:mc="http://schemas.openxmlformats.org/markup-compatibility/2006">
          <mc:Choice Requires="x14">
            <control shapeId="159787" r:id="rId30" name="Check Box 43">
              <controlPr locked="0" defaultSize="0" autoFill="0" autoLine="0" autoPict="0">
                <anchor moveWithCells="1">
                  <from>
                    <xdr:col>2</xdr:col>
                    <xdr:colOff>127000</xdr:colOff>
                    <xdr:row>91</xdr:row>
                    <xdr:rowOff>241300</xdr:rowOff>
                  </from>
                  <to>
                    <xdr:col>2</xdr:col>
                    <xdr:colOff>425450</xdr:colOff>
                    <xdr:row>92</xdr:row>
                    <xdr:rowOff>273050</xdr:rowOff>
                  </to>
                </anchor>
              </controlPr>
            </control>
          </mc:Choice>
        </mc:AlternateContent>
        <mc:AlternateContent xmlns:mc="http://schemas.openxmlformats.org/markup-compatibility/2006">
          <mc:Choice Requires="x14">
            <control shapeId="159788" r:id="rId31" name="Check Box 44">
              <controlPr locked="0" defaultSize="0" autoFill="0" autoLine="0" autoPict="0">
                <anchor moveWithCells="1">
                  <from>
                    <xdr:col>2</xdr:col>
                    <xdr:colOff>127000</xdr:colOff>
                    <xdr:row>92</xdr:row>
                    <xdr:rowOff>260350</xdr:rowOff>
                  </from>
                  <to>
                    <xdr:col>2</xdr:col>
                    <xdr:colOff>425450</xdr:colOff>
                    <xdr:row>93</xdr:row>
                    <xdr:rowOff>292100</xdr:rowOff>
                  </to>
                </anchor>
              </controlPr>
            </control>
          </mc:Choice>
        </mc:AlternateContent>
        <mc:AlternateContent xmlns:mc="http://schemas.openxmlformats.org/markup-compatibility/2006">
          <mc:Choice Requires="x14">
            <control shapeId="159789" r:id="rId32" name="Check Box 45">
              <controlPr locked="0" defaultSize="0" autoFill="0" autoLine="0" autoPict="0">
                <anchor moveWithCells="1">
                  <from>
                    <xdr:col>2</xdr:col>
                    <xdr:colOff>127000</xdr:colOff>
                    <xdr:row>88</xdr:row>
                    <xdr:rowOff>254000</xdr:rowOff>
                  </from>
                  <to>
                    <xdr:col>2</xdr:col>
                    <xdr:colOff>425450</xdr:colOff>
                    <xdr:row>89</xdr:row>
                    <xdr:rowOff>279400</xdr:rowOff>
                  </to>
                </anchor>
              </controlPr>
            </control>
          </mc:Choice>
        </mc:AlternateContent>
        <mc:AlternateContent xmlns:mc="http://schemas.openxmlformats.org/markup-compatibility/2006">
          <mc:Choice Requires="x14">
            <control shapeId="159790" r:id="rId33" name="Check Box 46">
              <controlPr locked="0" defaultSize="0" autoFill="0" autoLine="0" autoPict="0">
                <anchor moveWithCells="1">
                  <from>
                    <xdr:col>2</xdr:col>
                    <xdr:colOff>127000</xdr:colOff>
                    <xdr:row>87</xdr:row>
                    <xdr:rowOff>260350</xdr:rowOff>
                  </from>
                  <to>
                    <xdr:col>2</xdr:col>
                    <xdr:colOff>425450</xdr:colOff>
                    <xdr:row>88</xdr:row>
                    <xdr:rowOff>292100</xdr:rowOff>
                  </to>
                </anchor>
              </controlPr>
            </control>
          </mc:Choice>
        </mc:AlternateContent>
        <mc:AlternateContent xmlns:mc="http://schemas.openxmlformats.org/markup-compatibility/2006">
          <mc:Choice Requires="x14">
            <control shapeId="159791" r:id="rId34" name="Check Box 47">
              <controlPr locked="0" defaultSize="0" autoFill="0" autoLine="0" autoPict="0">
                <anchor moveWithCells="1">
                  <from>
                    <xdr:col>1</xdr:col>
                    <xdr:colOff>146050</xdr:colOff>
                    <xdr:row>8</xdr:row>
                    <xdr:rowOff>0</xdr:rowOff>
                  </from>
                  <to>
                    <xdr:col>1</xdr:col>
                    <xdr:colOff>444500</xdr:colOff>
                    <xdr:row>9</xdr:row>
                    <xdr:rowOff>6350</xdr:rowOff>
                  </to>
                </anchor>
              </controlPr>
            </control>
          </mc:Choice>
        </mc:AlternateContent>
        <mc:AlternateContent xmlns:mc="http://schemas.openxmlformats.org/markup-compatibility/2006">
          <mc:Choice Requires="x14">
            <control shapeId="159793" r:id="rId35" name="Check Box 49">
              <controlPr locked="0" defaultSize="0" autoFill="0" autoLine="0" autoPict="0">
                <anchor moveWithCells="1">
                  <from>
                    <xdr:col>1</xdr:col>
                    <xdr:colOff>146050</xdr:colOff>
                    <xdr:row>9</xdr:row>
                    <xdr:rowOff>0</xdr:rowOff>
                  </from>
                  <to>
                    <xdr:col>1</xdr:col>
                    <xdr:colOff>444500</xdr:colOff>
                    <xdr:row>10</xdr:row>
                    <xdr:rowOff>6350</xdr:rowOff>
                  </to>
                </anchor>
              </controlPr>
            </control>
          </mc:Choice>
        </mc:AlternateContent>
        <mc:AlternateContent xmlns:mc="http://schemas.openxmlformats.org/markup-compatibility/2006">
          <mc:Choice Requires="x14">
            <control shapeId="159794" r:id="rId36" name="Check Box 50">
              <controlPr locked="0" defaultSize="0" autoFill="0" autoLine="0" autoPict="0">
                <anchor moveWithCells="1">
                  <from>
                    <xdr:col>0</xdr:col>
                    <xdr:colOff>152400</xdr:colOff>
                    <xdr:row>9</xdr:row>
                    <xdr:rowOff>0</xdr:rowOff>
                  </from>
                  <to>
                    <xdr:col>1</xdr:col>
                    <xdr:colOff>0</xdr:colOff>
                    <xdr:row>10</xdr:row>
                    <xdr:rowOff>6350</xdr:rowOff>
                  </to>
                </anchor>
              </controlPr>
            </control>
          </mc:Choice>
        </mc:AlternateContent>
        <mc:AlternateContent xmlns:mc="http://schemas.openxmlformats.org/markup-compatibility/2006">
          <mc:Choice Requires="x14">
            <control shapeId="159795" r:id="rId37" name="Check Box 51">
              <controlPr locked="0" defaultSize="0" autoFill="0" autoLine="0" autoPict="0">
                <anchor moveWithCells="1">
                  <from>
                    <xdr:col>1</xdr:col>
                    <xdr:colOff>146050</xdr:colOff>
                    <xdr:row>10</xdr:row>
                    <xdr:rowOff>6350</xdr:rowOff>
                  </from>
                  <to>
                    <xdr:col>1</xdr:col>
                    <xdr:colOff>444500</xdr:colOff>
                    <xdr:row>11</xdr:row>
                    <xdr:rowOff>19050</xdr:rowOff>
                  </to>
                </anchor>
              </controlPr>
            </control>
          </mc:Choice>
        </mc:AlternateContent>
        <mc:AlternateContent xmlns:mc="http://schemas.openxmlformats.org/markup-compatibility/2006">
          <mc:Choice Requires="x14">
            <control shapeId="159796" r:id="rId38" name="Check Box 52">
              <controlPr locked="0" defaultSize="0" autoFill="0" autoLine="0" autoPict="0">
                <anchor moveWithCells="1">
                  <from>
                    <xdr:col>0</xdr:col>
                    <xdr:colOff>152400</xdr:colOff>
                    <xdr:row>10</xdr:row>
                    <xdr:rowOff>6350</xdr:rowOff>
                  </from>
                  <to>
                    <xdr:col>1</xdr:col>
                    <xdr:colOff>0</xdr:colOff>
                    <xdr:row>11</xdr:row>
                    <xdr:rowOff>19050</xdr:rowOff>
                  </to>
                </anchor>
              </controlPr>
            </control>
          </mc:Choice>
        </mc:AlternateContent>
        <mc:AlternateContent xmlns:mc="http://schemas.openxmlformats.org/markup-compatibility/2006">
          <mc:Choice Requires="x14">
            <control shapeId="159798" r:id="rId39" name="Check Box 54">
              <controlPr locked="0" defaultSize="0" autoFill="0" autoLine="0" autoPict="0">
                <anchor moveWithCells="1">
                  <from>
                    <xdr:col>0</xdr:col>
                    <xdr:colOff>152400</xdr:colOff>
                    <xdr:row>11</xdr:row>
                    <xdr:rowOff>0</xdr:rowOff>
                  </from>
                  <to>
                    <xdr:col>1</xdr:col>
                    <xdr:colOff>0</xdr:colOff>
                    <xdr:row>12</xdr:row>
                    <xdr:rowOff>19050</xdr:rowOff>
                  </to>
                </anchor>
              </controlPr>
            </control>
          </mc:Choice>
        </mc:AlternateContent>
        <mc:AlternateContent xmlns:mc="http://schemas.openxmlformats.org/markup-compatibility/2006">
          <mc:Choice Requires="x14">
            <control shapeId="159799" r:id="rId40" name="Check Box 55">
              <controlPr locked="0" defaultSize="0" autoFill="0" autoLine="0" autoPict="0">
                <anchor moveWithCells="1">
                  <from>
                    <xdr:col>1</xdr:col>
                    <xdr:colOff>146050</xdr:colOff>
                    <xdr:row>12</xdr:row>
                    <xdr:rowOff>19050</xdr:rowOff>
                  </from>
                  <to>
                    <xdr:col>1</xdr:col>
                    <xdr:colOff>444500</xdr:colOff>
                    <xdr:row>13</xdr:row>
                    <xdr:rowOff>38100</xdr:rowOff>
                  </to>
                </anchor>
              </controlPr>
            </control>
          </mc:Choice>
        </mc:AlternateContent>
        <mc:AlternateContent xmlns:mc="http://schemas.openxmlformats.org/markup-compatibility/2006">
          <mc:Choice Requires="x14">
            <control shapeId="159800" r:id="rId41" name="Check Box 56">
              <controlPr locked="0" defaultSize="0" autoFill="0" autoLine="0" autoPict="0">
                <anchor moveWithCells="1">
                  <from>
                    <xdr:col>0</xdr:col>
                    <xdr:colOff>152400</xdr:colOff>
                    <xdr:row>12</xdr:row>
                    <xdr:rowOff>19050</xdr:rowOff>
                  </from>
                  <to>
                    <xdr:col>1</xdr:col>
                    <xdr:colOff>0</xdr:colOff>
                    <xdr:row>13</xdr:row>
                    <xdr:rowOff>38100</xdr:rowOff>
                  </to>
                </anchor>
              </controlPr>
            </control>
          </mc:Choice>
        </mc:AlternateContent>
        <mc:AlternateContent xmlns:mc="http://schemas.openxmlformats.org/markup-compatibility/2006">
          <mc:Choice Requires="x14">
            <control shapeId="159801" r:id="rId42" name="Check Box 57">
              <controlPr locked="0" defaultSize="0" autoFill="0" autoLine="0" autoPict="0">
                <anchor moveWithCells="1">
                  <from>
                    <xdr:col>1</xdr:col>
                    <xdr:colOff>146050</xdr:colOff>
                    <xdr:row>13</xdr:row>
                    <xdr:rowOff>25400</xdr:rowOff>
                  </from>
                  <to>
                    <xdr:col>1</xdr:col>
                    <xdr:colOff>444500</xdr:colOff>
                    <xdr:row>14</xdr:row>
                    <xdr:rowOff>44450</xdr:rowOff>
                  </to>
                </anchor>
              </controlPr>
            </control>
          </mc:Choice>
        </mc:AlternateContent>
        <mc:AlternateContent xmlns:mc="http://schemas.openxmlformats.org/markup-compatibility/2006">
          <mc:Choice Requires="x14">
            <control shapeId="159802" r:id="rId43" name="Check Box 58">
              <controlPr locked="0" defaultSize="0" autoFill="0" autoLine="0" autoPict="0">
                <anchor moveWithCells="1">
                  <from>
                    <xdr:col>0</xdr:col>
                    <xdr:colOff>152400</xdr:colOff>
                    <xdr:row>13</xdr:row>
                    <xdr:rowOff>25400</xdr:rowOff>
                  </from>
                  <to>
                    <xdr:col>1</xdr:col>
                    <xdr:colOff>0</xdr:colOff>
                    <xdr:row>14</xdr:row>
                    <xdr:rowOff>44450</xdr:rowOff>
                  </to>
                </anchor>
              </controlPr>
            </control>
          </mc:Choice>
        </mc:AlternateContent>
        <mc:AlternateContent xmlns:mc="http://schemas.openxmlformats.org/markup-compatibility/2006">
          <mc:Choice Requires="x14">
            <control shapeId="159805" r:id="rId44" name="Check Box 61">
              <controlPr locked="0" defaultSize="0" autoFill="0" autoLine="0" autoPict="0">
                <anchor moveWithCells="1">
                  <from>
                    <xdr:col>2</xdr:col>
                    <xdr:colOff>133350</xdr:colOff>
                    <xdr:row>25</xdr:row>
                    <xdr:rowOff>254000</xdr:rowOff>
                  </from>
                  <to>
                    <xdr:col>2</xdr:col>
                    <xdr:colOff>431800</xdr:colOff>
                    <xdr:row>26</xdr:row>
                    <xdr:rowOff>279400</xdr:rowOff>
                  </to>
                </anchor>
              </controlPr>
            </control>
          </mc:Choice>
        </mc:AlternateContent>
        <mc:AlternateContent xmlns:mc="http://schemas.openxmlformats.org/markup-compatibility/2006">
          <mc:Choice Requires="x14">
            <control shapeId="159806" r:id="rId45" name="Check Box 62">
              <controlPr locked="0" defaultSize="0" autoFill="0" autoLine="0" autoPict="0">
                <anchor moveWithCells="1">
                  <from>
                    <xdr:col>1</xdr:col>
                    <xdr:colOff>146050</xdr:colOff>
                    <xdr:row>17</xdr:row>
                    <xdr:rowOff>273050</xdr:rowOff>
                  </from>
                  <to>
                    <xdr:col>1</xdr:col>
                    <xdr:colOff>431800</xdr:colOff>
                    <xdr:row>18</xdr:row>
                    <xdr:rowOff>292100</xdr:rowOff>
                  </to>
                </anchor>
              </controlPr>
            </control>
          </mc:Choice>
        </mc:AlternateContent>
        <mc:AlternateContent xmlns:mc="http://schemas.openxmlformats.org/markup-compatibility/2006">
          <mc:Choice Requires="x14">
            <control shapeId="159807" r:id="rId46" name="Check Box 63">
              <controlPr locked="0" defaultSize="0" autoFill="0" autoLine="0" autoPict="0">
                <anchor moveWithCells="1">
                  <from>
                    <xdr:col>0</xdr:col>
                    <xdr:colOff>152400</xdr:colOff>
                    <xdr:row>17</xdr:row>
                    <xdr:rowOff>273050</xdr:rowOff>
                  </from>
                  <to>
                    <xdr:col>1</xdr:col>
                    <xdr:colOff>0</xdr:colOff>
                    <xdr:row>18</xdr:row>
                    <xdr:rowOff>292100</xdr:rowOff>
                  </to>
                </anchor>
              </controlPr>
            </control>
          </mc:Choice>
        </mc:AlternateContent>
        <mc:AlternateContent xmlns:mc="http://schemas.openxmlformats.org/markup-compatibility/2006">
          <mc:Choice Requires="x14">
            <control shapeId="159808" r:id="rId47" name="Check Box 64">
              <controlPr locked="0" defaultSize="0" autoFill="0" autoLine="0" autoPict="0">
                <anchor moveWithCells="1">
                  <from>
                    <xdr:col>1</xdr:col>
                    <xdr:colOff>146050</xdr:colOff>
                    <xdr:row>18</xdr:row>
                    <xdr:rowOff>234950</xdr:rowOff>
                  </from>
                  <to>
                    <xdr:col>1</xdr:col>
                    <xdr:colOff>431800</xdr:colOff>
                    <xdr:row>19</xdr:row>
                    <xdr:rowOff>273050</xdr:rowOff>
                  </to>
                </anchor>
              </controlPr>
            </control>
          </mc:Choice>
        </mc:AlternateContent>
        <mc:AlternateContent xmlns:mc="http://schemas.openxmlformats.org/markup-compatibility/2006">
          <mc:Choice Requires="x14">
            <control shapeId="159809" r:id="rId48" name="Check Box 65">
              <controlPr locked="0" defaultSize="0" autoFill="0" autoLine="0" autoPict="0">
                <anchor moveWithCells="1">
                  <from>
                    <xdr:col>0</xdr:col>
                    <xdr:colOff>152400</xdr:colOff>
                    <xdr:row>18</xdr:row>
                    <xdr:rowOff>234950</xdr:rowOff>
                  </from>
                  <to>
                    <xdr:col>1</xdr:col>
                    <xdr:colOff>0</xdr:colOff>
                    <xdr:row>19</xdr:row>
                    <xdr:rowOff>273050</xdr:rowOff>
                  </to>
                </anchor>
              </controlPr>
            </control>
          </mc:Choice>
        </mc:AlternateContent>
        <mc:AlternateContent xmlns:mc="http://schemas.openxmlformats.org/markup-compatibility/2006">
          <mc:Choice Requires="x14">
            <control shapeId="159810" r:id="rId49" name="Check Box 66">
              <controlPr locked="0" defaultSize="0" autoFill="0" autoLine="0" autoPict="0">
                <anchor moveWithCells="1">
                  <from>
                    <xdr:col>1</xdr:col>
                    <xdr:colOff>133350</xdr:colOff>
                    <xdr:row>25</xdr:row>
                    <xdr:rowOff>0</xdr:rowOff>
                  </from>
                  <to>
                    <xdr:col>1</xdr:col>
                    <xdr:colOff>431800</xdr:colOff>
                    <xdr:row>26</xdr:row>
                    <xdr:rowOff>25400</xdr:rowOff>
                  </to>
                </anchor>
              </controlPr>
            </control>
          </mc:Choice>
        </mc:AlternateContent>
        <mc:AlternateContent xmlns:mc="http://schemas.openxmlformats.org/markup-compatibility/2006">
          <mc:Choice Requires="x14">
            <control shapeId="159811" r:id="rId50" name="Check Box 67">
              <controlPr locked="0" defaultSize="0" autoFill="0" autoLine="0" autoPict="0">
                <anchor moveWithCells="1">
                  <from>
                    <xdr:col>0</xdr:col>
                    <xdr:colOff>127000</xdr:colOff>
                    <xdr:row>25</xdr:row>
                    <xdr:rowOff>0</xdr:rowOff>
                  </from>
                  <to>
                    <xdr:col>0</xdr:col>
                    <xdr:colOff>425450</xdr:colOff>
                    <xdr:row>26</xdr:row>
                    <xdr:rowOff>25400</xdr:rowOff>
                  </to>
                </anchor>
              </controlPr>
            </control>
          </mc:Choice>
        </mc:AlternateContent>
        <mc:AlternateContent xmlns:mc="http://schemas.openxmlformats.org/markup-compatibility/2006">
          <mc:Choice Requires="x14">
            <control shapeId="159812" r:id="rId51" name="Check Box 68">
              <controlPr locked="0" defaultSize="0" autoFill="0" autoLine="0" autoPict="0">
                <anchor moveWithCells="1">
                  <from>
                    <xdr:col>1</xdr:col>
                    <xdr:colOff>133350</xdr:colOff>
                    <xdr:row>25</xdr:row>
                    <xdr:rowOff>254000</xdr:rowOff>
                  </from>
                  <to>
                    <xdr:col>1</xdr:col>
                    <xdr:colOff>431800</xdr:colOff>
                    <xdr:row>26</xdr:row>
                    <xdr:rowOff>279400</xdr:rowOff>
                  </to>
                </anchor>
              </controlPr>
            </control>
          </mc:Choice>
        </mc:AlternateContent>
        <mc:AlternateContent xmlns:mc="http://schemas.openxmlformats.org/markup-compatibility/2006">
          <mc:Choice Requires="x14">
            <control shapeId="159813" r:id="rId52" name="Check Box 69">
              <controlPr locked="0" defaultSize="0" autoFill="0" autoLine="0" autoPict="0">
                <anchor moveWithCells="1">
                  <from>
                    <xdr:col>0</xdr:col>
                    <xdr:colOff>127000</xdr:colOff>
                    <xdr:row>25</xdr:row>
                    <xdr:rowOff>254000</xdr:rowOff>
                  </from>
                  <to>
                    <xdr:col>0</xdr:col>
                    <xdr:colOff>425450</xdr:colOff>
                    <xdr:row>26</xdr:row>
                    <xdr:rowOff>279400</xdr:rowOff>
                  </to>
                </anchor>
              </controlPr>
            </control>
          </mc:Choice>
        </mc:AlternateContent>
        <mc:AlternateContent xmlns:mc="http://schemas.openxmlformats.org/markup-compatibility/2006">
          <mc:Choice Requires="x14">
            <control shapeId="159814" r:id="rId53" name="Check Box 70">
              <controlPr locked="0" defaultSize="0" autoFill="0" autoLine="0" autoPict="0">
                <anchor moveWithCells="1">
                  <from>
                    <xdr:col>1</xdr:col>
                    <xdr:colOff>133350</xdr:colOff>
                    <xdr:row>28</xdr:row>
                    <xdr:rowOff>228600</xdr:rowOff>
                  </from>
                  <to>
                    <xdr:col>1</xdr:col>
                    <xdr:colOff>431800</xdr:colOff>
                    <xdr:row>30</xdr:row>
                    <xdr:rowOff>25400</xdr:rowOff>
                  </to>
                </anchor>
              </controlPr>
            </control>
          </mc:Choice>
        </mc:AlternateContent>
        <mc:AlternateContent xmlns:mc="http://schemas.openxmlformats.org/markup-compatibility/2006">
          <mc:Choice Requires="x14">
            <control shapeId="159815" r:id="rId54" name="Check Box 71">
              <controlPr locked="0" defaultSize="0" autoFill="0" autoLine="0" autoPict="0">
                <anchor moveWithCells="1">
                  <from>
                    <xdr:col>0</xdr:col>
                    <xdr:colOff>127000</xdr:colOff>
                    <xdr:row>28</xdr:row>
                    <xdr:rowOff>228600</xdr:rowOff>
                  </from>
                  <to>
                    <xdr:col>0</xdr:col>
                    <xdr:colOff>425450</xdr:colOff>
                    <xdr:row>30</xdr:row>
                    <xdr:rowOff>25400</xdr:rowOff>
                  </to>
                </anchor>
              </controlPr>
            </control>
          </mc:Choice>
        </mc:AlternateContent>
        <mc:AlternateContent xmlns:mc="http://schemas.openxmlformats.org/markup-compatibility/2006">
          <mc:Choice Requires="x14">
            <control shapeId="159834" r:id="rId55" name="Check Box 90">
              <controlPr locked="0" defaultSize="0" autoFill="0" autoLine="0" autoPict="0">
                <anchor moveWithCells="1">
                  <from>
                    <xdr:col>1</xdr:col>
                    <xdr:colOff>133350</xdr:colOff>
                    <xdr:row>23</xdr:row>
                    <xdr:rowOff>0</xdr:rowOff>
                  </from>
                  <to>
                    <xdr:col>1</xdr:col>
                    <xdr:colOff>431800</xdr:colOff>
                    <xdr:row>24</xdr:row>
                    <xdr:rowOff>6350</xdr:rowOff>
                  </to>
                </anchor>
              </controlPr>
            </control>
          </mc:Choice>
        </mc:AlternateContent>
        <mc:AlternateContent xmlns:mc="http://schemas.openxmlformats.org/markup-compatibility/2006">
          <mc:Choice Requires="x14">
            <control shapeId="159835" r:id="rId56" name="Check Box 91">
              <controlPr locked="0" defaultSize="0" autoFill="0" autoLine="0" autoPict="0">
                <anchor moveWithCells="1">
                  <from>
                    <xdr:col>0</xdr:col>
                    <xdr:colOff>127000</xdr:colOff>
                    <xdr:row>23</xdr:row>
                    <xdr:rowOff>0</xdr:rowOff>
                  </from>
                  <to>
                    <xdr:col>0</xdr:col>
                    <xdr:colOff>425450</xdr:colOff>
                    <xdr:row>24</xdr:row>
                    <xdr:rowOff>6350</xdr:rowOff>
                  </to>
                </anchor>
              </controlPr>
            </control>
          </mc:Choice>
        </mc:AlternateContent>
        <mc:AlternateContent xmlns:mc="http://schemas.openxmlformats.org/markup-compatibility/2006">
          <mc:Choice Requires="x14">
            <control shapeId="159838" r:id="rId57" name="Check Box 94">
              <controlPr locked="0" defaultSize="0" autoFill="0" autoLine="0" autoPict="0">
                <anchor moveWithCells="1">
                  <from>
                    <xdr:col>1</xdr:col>
                    <xdr:colOff>146050</xdr:colOff>
                    <xdr:row>69</xdr:row>
                    <xdr:rowOff>228600</xdr:rowOff>
                  </from>
                  <to>
                    <xdr:col>2</xdr:col>
                    <xdr:colOff>0</xdr:colOff>
                    <xdr:row>71</xdr:row>
                    <xdr:rowOff>0</xdr:rowOff>
                  </to>
                </anchor>
              </controlPr>
            </control>
          </mc:Choice>
        </mc:AlternateContent>
        <mc:AlternateContent xmlns:mc="http://schemas.openxmlformats.org/markup-compatibility/2006">
          <mc:Choice Requires="x14">
            <control shapeId="159839" r:id="rId58" name="Check Box 95">
              <controlPr locked="0" defaultSize="0" autoFill="0" autoLine="0" autoPict="0">
                <anchor moveWithCells="1">
                  <from>
                    <xdr:col>0</xdr:col>
                    <xdr:colOff>133350</xdr:colOff>
                    <xdr:row>69</xdr:row>
                    <xdr:rowOff>228600</xdr:rowOff>
                  </from>
                  <to>
                    <xdr:col>0</xdr:col>
                    <xdr:colOff>431800</xdr:colOff>
                    <xdr:row>71</xdr:row>
                    <xdr:rowOff>0</xdr:rowOff>
                  </to>
                </anchor>
              </controlPr>
            </control>
          </mc:Choice>
        </mc:AlternateContent>
        <mc:AlternateContent xmlns:mc="http://schemas.openxmlformats.org/markup-compatibility/2006">
          <mc:Choice Requires="x14">
            <control shapeId="159842" r:id="rId59" name="Check Box 98">
              <controlPr locked="0" defaultSize="0" autoFill="0" autoLine="0" autoPict="0">
                <anchor moveWithCells="1">
                  <from>
                    <xdr:col>1</xdr:col>
                    <xdr:colOff>127000</xdr:colOff>
                    <xdr:row>41</xdr:row>
                    <xdr:rowOff>279400</xdr:rowOff>
                  </from>
                  <to>
                    <xdr:col>1</xdr:col>
                    <xdr:colOff>425450</xdr:colOff>
                    <xdr:row>43</xdr:row>
                    <xdr:rowOff>6350</xdr:rowOff>
                  </to>
                </anchor>
              </controlPr>
            </control>
          </mc:Choice>
        </mc:AlternateContent>
        <mc:AlternateContent xmlns:mc="http://schemas.openxmlformats.org/markup-compatibility/2006">
          <mc:Choice Requires="x14">
            <control shapeId="159843" r:id="rId60" name="Check Box 99">
              <controlPr locked="0" defaultSize="0" autoFill="0" autoLine="0" autoPict="0">
                <anchor moveWithCells="1">
                  <from>
                    <xdr:col>0</xdr:col>
                    <xdr:colOff>127000</xdr:colOff>
                    <xdr:row>41</xdr:row>
                    <xdr:rowOff>279400</xdr:rowOff>
                  </from>
                  <to>
                    <xdr:col>0</xdr:col>
                    <xdr:colOff>425450</xdr:colOff>
                    <xdr:row>43</xdr:row>
                    <xdr:rowOff>6350</xdr:rowOff>
                  </to>
                </anchor>
              </controlPr>
            </control>
          </mc:Choice>
        </mc:AlternateContent>
        <mc:AlternateContent xmlns:mc="http://schemas.openxmlformats.org/markup-compatibility/2006">
          <mc:Choice Requires="x14">
            <control shapeId="159846" r:id="rId61" name="Check Box 102">
              <controlPr locked="0" defaultSize="0" autoFill="0" autoLine="0" autoPict="0">
                <anchor moveWithCells="1">
                  <from>
                    <xdr:col>0</xdr:col>
                    <xdr:colOff>127000</xdr:colOff>
                    <xdr:row>43</xdr:row>
                    <xdr:rowOff>279400</xdr:rowOff>
                  </from>
                  <to>
                    <xdr:col>0</xdr:col>
                    <xdr:colOff>425450</xdr:colOff>
                    <xdr:row>45</xdr:row>
                    <xdr:rowOff>0</xdr:rowOff>
                  </to>
                </anchor>
              </controlPr>
            </control>
          </mc:Choice>
        </mc:AlternateContent>
        <mc:AlternateContent xmlns:mc="http://schemas.openxmlformats.org/markup-compatibility/2006">
          <mc:Choice Requires="x14">
            <control shapeId="159847" r:id="rId62" name="Check Box 103">
              <controlPr locked="0" defaultSize="0" autoFill="0" autoLine="0" autoPict="0">
                <anchor moveWithCells="1">
                  <from>
                    <xdr:col>2</xdr:col>
                    <xdr:colOff>133350</xdr:colOff>
                    <xdr:row>43</xdr:row>
                    <xdr:rowOff>279400</xdr:rowOff>
                  </from>
                  <to>
                    <xdr:col>2</xdr:col>
                    <xdr:colOff>431800</xdr:colOff>
                    <xdr:row>45</xdr:row>
                    <xdr:rowOff>0</xdr:rowOff>
                  </to>
                </anchor>
              </controlPr>
            </control>
          </mc:Choice>
        </mc:AlternateContent>
        <mc:AlternateContent xmlns:mc="http://schemas.openxmlformats.org/markup-compatibility/2006">
          <mc:Choice Requires="x14">
            <control shapeId="159848" r:id="rId63" name="Check Box 104">
              <controlPr locked="0" defaultSize="0" autoFill="0" autoLine="0" autoPict="0">
                <anchor moveWithCells="1">
                  <from>
                    <xdr:col>1</xdr:col>
                    <xdr:colOff>127000</xdr:colOff>
                    <xdr:row>44</xdr:row>
                    <xdr:rowOff>273050</xdr:rowOff>
                  </from>
                  <to>
                    <xdr:col>1</xdr:col>
                    <xdr:colOff>425450</xdr:colOff>
                    <xdr:row>45</xdr:row>
                    <xdr:rowOff>279400</xdr:rowOff>
                  </to>
                </anchor>
              </controlPr>
            </control>
          </mc:Choice>
        </mc:AlternateContent>
        <mc:AlternateContent xmlns:mc="http://schemas.openxmlformats.org/markup-compatibility/2006">
          <mc:Choice Requires="x14">
            <control shapeId="159849" r:id="rId64" name="Check Box 105">
              <controlPr locked="0" defaultSize="0" autoFill="0" autoLine="0" autoPict="0">
                <anchor moveWithCells="1">
                  <from>
                    <xdr:col>0</xdr:col>
                    <xdr:colOff>127000</xdr:colOff>
                    <xdr:row>44</xdr:row>
                    <xdr:rowOff>273050</xdr:rowOff>
                  </from>
                  <to>
                    <xdr:col>0</xdr:col>
                    <xdr:colOff>425450</xdr:colOff>
                    <xdr:row>45</xdr:row>
                    <xdr:rowOff>279400</xdr:rowOff>
                  </to>
                </anchor>
              </controlPr>
            </control>
          </mc:Choice>
        </mc:AlternateContent>
        <mc:AlternateContent xmlns:mc="http://schemas.openxmlformats.org/markup-compatibility/2006">
          <mc:Choice Requires="x14">
            <control shapeId="159853" r:id="rId65" name="Check Box 109">
              <controlPr locked="0" defaultSize="0" autoFill="0" autoLine="0" autoPict="0">
                <anchor moveWithCells="1">
                  <from>
                    <xdr:col>1</xdr:col>
                    <xdr:colOff>146050</xdr:colOff>
                    <xdr:row>67</xdr:row>
                    <xdr:rowOff>6350</xdr:rowOff>
                  </from>
                  <to>
                    <xdr:col>2</xdr:col>
                    <xdr:colOff>0</xdr:colOff>
                    <xdr:row>68</xdr:row>
                    <xdr:rowOff>6350</xdr:rowOff>
                  </to>
                </anchor>
              </controlPr>
            </control>
          </mc:Choice>
        </mc:AlternateContent>
        <mc:AlternateContent xmlns:mc="http://schemas.openxmlformats.org/markup-compatibility/2006">
          <mc:Choice Requires="x14">
            <control shapeId="159854" r:id="rId66" name="Check Box 110">
              <controlPr locked="0" defaultSize="0" autoFill="0" autoLine="0" autoPict="0">
                <anchor moveWithCells="1">
                  <from>
                    <xdr:col>0</xdr:col>
                    <xdr:colOff>133350</xdr:colOff>
                    <xdr:row>67</xdr:row>
                    <xdr:rowOff>6350</xdr:rowOff>
                  </from>
                  <to>
                    <xdr:col>0</xdr:col>
                    <xdr:colOff>431800</xdr:colOff>
                    <xdr:row>68</xdr:row>
                    <xdr:rowOff>6350</xdr:rowOff>
                  </to>
                </anchor>
              </controlPr>
            </control>
          </mc:Choice>
        </mc:AlternateContent>
        <mc:AlternateContent xmlns:mc="http://schemas.openxmlformats.org/markup-compatibility/2006">
          <mc:Choice Requires="x14">
            <control shapeId="159855" r:id="rId67" name="Check Box 111">
              <controlPr locked="0" defaultSize="0" autoFill="0" autoLine="0" autoPict="0">
                <anchor moveWithCells="1">
                  <from>
                    <xdr:col>1</xdr:col>
                    <xdr:colOff>127000</xdr:colOff>
                    <xdr:row>51</xdr:row>
                    <xdr:rowOff>6350</xdr:rowOff>
                  </from>
                  <to>
                    <xdr:col>1</xdr:col>
                    <xdr:colOff>425450</xdr:colOff>
                    <xdr:row>52</xdr:row>
                    <xdr:rowOff>19050</xdr:rowOff>
                  </to>
                </anchor>
              </controlPr>
            </control>
          </mc:Choice>
        </mc:AlternateContent>
        <mc:AlternateContent xmlns:mc="http://schemas.openxmlformats.org/markup-compatibility/2006">
          <mc:Choice Requires="x14">
            <control shapeId="159856" r:id="rId68" name="Check Box 112">
              <controlPr locked="0" defaultSize="0" autoFill="0" autoLine="0" autoPict="0">
                <anchor moveWithCells="1">
                  <from>
                    <xdr:col>0</xdr:col>
                    <xdr:colOff>127000</xdr:colOff>
                    <xdr:row>51</xdr:row>
                    <xdr:rowOff>6350</xdr:rowOff>
                  </from>
                  <to>
                    <xdr:col>0</xdr:col>
                    <xdr:colOff>425450</xdr:colOff>
                    <xdr:row>52</xdr:row>
                    <xdr:rowOff>19050</xdr:rowOff>
                  </to>
                </anchor>
              </controlPr>
            </control>
          </mc:Choice>
        </mc:AlternateContent>
        <mc:AlternateContent xmlns:mc="http://schemas.openxmlformats.org/markup-compatibility/2006">
          <mc:Choice Requires="x14">
            <control shapeId="159857" r:id="rId69" name="Check Box 113">
              <controlPr locked="0" defaultSize="0" autoFill="0" autoLine="0" autoPict="0">
                <anchor moveWithCells="1">
                  <from>
                    <xdr:col>1</xdr:col>
                    <xdr:colOff>146050</xdr:colOff>
                    <xdr:row>56</xdr:row>
                    <xdr:rowOff>6350</xdr:rowOff>
                  </from>
                  <to>
                    <xdr:col>2</xdr:col>
                    <xdr:colOff>0</xdr:colOff>
                    <xdr:row>57</xdr:row>
                    <xdr:rowOff>19050</xdr:rowOff>
                  </to>
                </anchor>
              </controlPr>
            </control>
          </mc:Choice>
        </mc:AlternateContent>
        <mc:AlternateContent xmlns:mc="http://schemas.openxmlformats.org/markup-compatibility/2006">
          <mc:Choice Requires="x14">
            <control shapeId="159858" r:id="rId70" name="Check Box 114">
              <controlPr locked="0" defaultSize="0" autoFill="0" autoLine="0" autoPict="0">
                <anchor moveWithCells="1">
                  <from>
                    <xdr:col>0</xdr:col>
                    <xdr:colOff>133350</xdr:colOff>
                    <xdr:row>56</xdr:row>
                    <xdr:rowOff>6350</xdr:rowOff>
                  </from>
                  <to>
                    <xdr:col>0</xdr:col>
                    <xdr:colOff>431800</xdr:colOff>
                    <xdr:row>57</xdr:row>
                    <xdr:rowOff>19050</xdr:rowOff>
                  </to>
                </anchor>
              </controlPr>
            </control>
          </mc:Choice>
        </mc:AlternateContent>
        <mc:AlternateContent xmlns:mc="http://schemas.openxmlformats.org/markup-compatibility/2006">
          <mc:Choice Requires="x14">
            <control shapeId="159859" r:id="rId71" name="Check Box 115">
              <controlPr locked="0" defaultSize="0" autoFill="0" autoLine="0" autoPict="0">
                <anchor moveWithCells="1">
                  <from>
                    <xdr:col>1</xdr:col>
                    <xdr:colOff>146050</xdr:colOff>
                    <xdr:row>60</xdr:row>
                    <xdr:rowOff>19050</xdr:rowOff>
                  </from>
                  <to>
                    <xdr:col>2</xdr:col>
                    <xdr:colOff>0</xdr:colOff>
                    <xdr:row>61</xdr:row>
                    <xdr:rowOff>25400</xdr:rowOff>
                  </to>
                </anchor>
              </controlPr>
            </control>
          </mc:Choice>
        </mc:AlternateContent>
        <mc:AlternateContent xmlns:mc="http://schemas.openxmlformats.org/markup-compatibility/2006">
          <mc:Choice Requires="x14">
            <control shapeId="159860" r:id="rId72" name="Check Box 116">
              <controlPr locked="0" defaultSize="0" autoFill="0" autoLine="0" autoPict="0">
                <anchor moveWithCells="1">
                  <from>
                    <xdr:col>0</xdr:col>
                    <xdr:colOff>133350</xdr:colOff>
                    <xdr:row>60</xdr:row>
                    <xdr:rowOff>19050</xdr:rowOff>
                  </from>
                  <to>
                    <xdr:col>0</xdr:col>
                    <xdr:colOff>431800</xdr:colOff>
                    <xdr:row>61</xdr:row>
                    <xdr:rowOff>25400</xdr:rowOff>
                  </to>
                </anchor>
              </controlPr>
            </control>
          </mc:Choice>
        </mc:AlternateContent>
        <mc:AlternateContent xmlns:mc="http://schemas.openxmlformats.org/markup-compatibility/2006">
          <mc:Choice Requires="x14">
            <control shapeId="159861" r:id="rId73" name="Check Box 117">
              <controlPr locked="0" defaultSize="0" autoFill="0" autoLine="0" autoPict="0">
                <anchor moveWithCells="1">
                  <from>
                    <xdr:col>1</xdr:col>
                    <xdr:colOff>146050</xdr:colOff>
                    <xdr:row>60</xdr:row>
                    <xdr:rowOff>292100</xdr:rowOff>
                  </from>
                  <to>
                    <xdr:col>2</xdr:col>
                    <xdr:colOff>0</xdr:colOff>
                    <xdr:row>62</xdr:row>
                    <xdr:rowOff>6350</xdr:rowOff>
                  </to>
                </anchor>
              </controlPr>
            </control>
          </mc:Choice>
        </mc:AlternateContent>
        <mc:AlternateContent xmlns:mc="http://schemas.openxmlformats.org/markup-compatibility/2006">
          <mc:Choice Requires="x14">
            <control shapeId="159862" r:id="rId74" name="Check Box 118">
              <controlPr locked="0" defaultSize="0" autoFill="0" autoLine="0" autoPict="0">
                <anchor moveWithCells="1">
                  <from>
                    <xdr:col>0</xdr:col>
                    <xdr:colOff>133350</xdr:colOff>
                    <xdr:row>60</xdr:row>
                    <xdr:rowOff>292100</xdr:rowOff>
                  </from>
                  <to>
                    <xdr:col>0</xdr:col>
                    <xdr:colOff>431800</xdr:colOff>
                    <xdr:row>62</xdr:row>
                    <xdr:rowOff>6350</xdr:rowOff>
                  </to>
                </anchor>
              </controlPr>
            </control>
          </mc:Choice>
        </mc:AlternateContent>
        <mc:AlternateContent xmlns:mc="http://schemas.openxmlformats.org/markup-compatibility/2006">
          <mc:Choice Requires="x14">
            <control shapeId="159863" r:id="rId75" name="Check Box 119">
              <controlPr locked="0" defaultSize="0" autoFill="0" autoLine="0" autoPict="0">
                <anchor moveWithCells="1">
                  <from>
                    <xdr:col>1</xdr:col>
                    <xdr:colOff>146050</xdr:colOff>
                    <xdr:row>61</xdr:row>
                    <xdr:rowOff>254000</xdr:rowOff>
                  </from>
                  <to>
                    <xdr:col>2</xdr:col>
                    <xdr:colOff>0</xdr:colOff>
                    <xdr:row>62</xdr:row>
                    <xdr:rowOff>273050</xdr:rowOff>
                  </to>
                </anchor>
              </controlPr>
            </control>
          </mc:Choice>
        </mc:AlternateContent>
        <mc:AlternateContent xmlns:mc="http://schemas.openxmlformats.org/markup-compatibility/2006">
          <mc:Choice Requires="x14">
            <control shapeId="159864" r:id="rId76" name="Check Box 120">
              <controlPr locked="0" defaultSize="0" autoFill="0" autoLine="0" autoPict="0">
                <anchor moveWithCells="1">
                  <from>
                    <xdr:col>0</xdr:col>
                    <xdr:colOff>133350</xdr:colOff>
                    <xdr:row>61</xdr:row>
                    <xdr:rowOff>254000</xdr:rowOff>
                  </from>
                  <to>
                    <xdr:col>0</xdr:col>
                    <xdr:colOff>431800</xdr:colOff>
                    <xdr:row>62</xdr:row>
                    <xdr:rowOff>273050</xdr:rowOff>
                  </to>
                </anchor>
              </controlPr>
            </control>
          </mc:Choice>
        </mc:AlternateContent>
        <mc:AlternateContent xmlns:mc="http://schemas.openxmlformats.org/markup-compatibility/2006">
          <mc:Choice Requires="x14">
            <control shapeId="159865" r:id="rId77" name="Check Box 121">
              <controlPr locked="0" defaultSize="0" autoFill="0" autoLine="0" autoPict="0">
                <anchor moveWithCells="1">
                  <from>
                    <xdr:col>1</xdr:col>
                    <xdr:colOff>146050</xdr:colOff>
                    <xdr:row>62</xdr:row>
                    <xdr:rowOff>254000</xdr:rowOff>
                  </from>
                  <to>
                    <xdr:col>2</xdr:col>
                    <xdr:colOff>0</xdr:colOff>
                    <xdr:row>63</xdr:row>
                    <xdr:rowOff>279400</xdr:rowOff>
                  </to>
                </anchor>
              </controlPr>
            </control>
          </mc:Choice>
        </mc:AlternateContent>
        <mc:AlternateContent xmlns:mc="http://schemas.openxmlformats.org/markup-compatibility/2006">
          <mc:Choice Requires="x14">
            <control shapeId="159866" r:id="rId78" name="Check Box 122">
              <controlPr locked="0" defaultSize="0" autoFill="0" autoLine="0" autoPict="0">
                <anchor moveWithCells="1">
                  <from>
                    <xdr:col>0</xdr:col>
                    <xdr:colOff>133350</xdr:colOff>
                    <xdr:row>62</xdr:row>
                    <xdr:rowOff>254000</xdr:rowOff>
                  </from>
                  <to>
                    <xdr:col>0</xdr:col>
                    <xdr:colOff>431800</xdr:colOff>
                    <xdr:row>63</xdr:row>
                    <xdr:rowOff>279400</xdr:rowOff>
                  </to>
                </anchor>
              </controlPr>
            </control>
          </mc:Choice>
        </mc:AlternateContent>
        <mc:AlternateContent xmlns:mc="http://schemas.openxmlformats.org/markup-compatibility/2006">
          <mc:Choice Requires="x14">
            <control shapeId="159867" r:id="rId79" name="Check Box 123">
              <controlPr locked="0" defaultSize="0" autoFill="0" autoLine="0" autoPict="0">
                <anchor moveWithCells="1">
                  <from>
                    <xdr:col>1</xdr:col>
                    <xdr:colOff>133350</xdr:colOff>
                    <xdr:row>76</xdr:row>
                    <xdr:rowOff>6350</xdr:rowOff>
                  </from>
                  <to>
                    <xdr:col>1</xdr:col>
                    <xdr:colOff>431800</xdr:colOff>
                    <xdr:row>77</xdr:row>
                    <xdr:rowOff>19050</xdr:rowOff>
                  </to>
                </anchor>
              </controlPr>
            </control>
          </mc:Choice>
        </mc:AlternateContent>
        <mc:AlternateContent xmlns:mc="http://schemas.openxmlformats.org/markup-compatibility/2006">
          <mc:Choice Requires="x14">
            <control shapeId="159868" r:id="rId80" name="Check Box 124">
              <controlPr locked="0" defaultSize="0" autoFill="0" autoLine="0" autoPict="0">
                <anchor moveWithCells="1">
                  <from>
                    <xdr:col>0</xdr:col>
                    <xdr:colOff>133350</xdr:colOff>
                    <xdr:row>76</xdr:row>
                    <xdr:rowOff>6350</xdr:rowOff>
                  </from>
                  <to>
                    <xdr:col>0</xdr:col>
                    <xdr:colOff>431800</xdr:colOff>
                    <xdr:row>77</xdr:row>
                    <xdr:rowOff>6350</xdr:rowOff>
                  </to>
                </anchor>
              </controlPr>
            </control>
          </mc:Choice>
        </mc:AlternateContent>
        <mc:AlternateContent xmlns:mc="http://schemas.openxmlformats.org/markup-compatibility/2006">
          <mc:Choice Requires="x14">
            <control shapeId="159869" r:id="rId81" name="Check Box 125">
              <controlPr locked="0" defaultSize="0" autoFill="0" autoLine="0" autoPict="0">
                <anchor moveWithCells="1">
                  <from>
                    <xdr:col>1</xdr:col>
                    <xdr:colOff>133350</xdr:colOff>
                    <xdr:row>77</xdr:row>
                    <xdr:rowOff>292100</xdr:rowOff>
                  </from>
                  <to>
                    <xdr:col>1</xdr:col>
                    <xdr:colOff>431800</xdr:colOff>
                    <xdr:row>79</xdr:row>
                    <xdr:rowOff>6350</xdr:rowOff>
                  </to>
                </anchor>
              </controlPr>
            </control>
          </mc:Choice>
        </mc:AlternateContent>
        <mc:AlternateContent xmlns:mc="http://schemas.openxmlformats.org/markup-compatibility/2006">
          <mc:Choice Requires="x14">
            <control shapeId="159870" r:id="rId82" name="Check Box 126">
              <controlPr locked="0" defaultSize="0" autoFill="0" autoLine="0" autoPict="0">
                <anchor moveWithCells="1">
                  <from>
                    <xdr:col>0</xdr:col>
                    <xdr:colOff>133350</xdr:colOff>
                    <xdr:row>77</xdr:row>
                    <xdr:rowOff>292100</xdr:rowOff>
                  </from>
                  <to>
                    <xdr:col>0</xdr:col>
                    <xdr:colOff>431800</xdr:colOff>
                    <xdr:row>79</xdr:row>
                    <xdr:rowOff>6350</xdr:rowOff>
                  </to>
                </anchor>
              </controlPr>
            </control>
          </mc:Choice>
        </mc:AlternateContent>
        <mc:AlternateContent xmlns:mc="http://schemas.openxmlformats.org/markup-compatibility/2006">
          <mc:Choice Requires="x14">
            <control shapeId="159871" r:id="rId83" name="Check Box 127">
              <controlPr locked="0" defaultSize="0" autoFill="0" autoLine="0" autoPict="0">
                <anchor moveWithCells="1">
                  <from>
                    <xdr:col>1</xdr:col>
                    <xdr:colOff>133350</xdr:colOff>
                    <xdr:row>82</xdr:row>
                    <xdr:rowOff>292100</xdr:rowOff>
                  </from>
                  <to>
                    <xdr:col>1</xdr:col>
                    <xdr:colOff>431800</xdr:colOff>
                    <xdr:row>84</xdr:row>
                    <xdr:rowOff>6350</xdr:rowOff>
                  </to>
                </anchor>
              </controlPr>
            </control>
          </mc:Choice>
        </mc:AlternateContent>
        <mc:AlternateContent xmlns:mc="http://schemas.openxmlformats.org/markup-compatibility/2006">
          <mc:Choice Requires="x14">
            <control shapeId="159872" r:id="rId84" name="Check Box 128">
              <controlPr locked="0" defaultSize="0" autoFill="0" autoLine="0" autoPict="0">
                <anchor moveWithCells="1">
                  <from>
                    <xdr:col>0</xdr:col>
                    <xdr:colOff>133350</xdr:colOff>
                    <xdr:row>82</xdr:row>
                    <xdr:rowOff>292100</xdr:rowOff>
                  </from>
                  <to>
                    <xdr:col>0</xdr:col>
                    <xdr:colOff>431800</xdr:colOff>
                    <xdr:row>84</xdr:row>
                    <xdr:rowOff>6350</xdr:rowOff>
                  </to>
                </anchor>
              </controlPr>
            </control>
          </mc:Choice>
        </mc:AlternateContent>
        <mc:AlternateContent xmlns:mc="http://schemas.openxmlformats.org/markup-compatibility/2006">
          <mc:Choice Requires="x14">
            <control shapeId="159873" r:id="rId85" name="Check Box 129">
              <controlPr locked="0" defaultSize="0" autoFill="0" autoLine="0" autoPict="0">
                <anchor moveWithCells="1">
                  <from>
                    <xdr:col>1</xdr:col>
                    <xdr:colOff>127000</xdr:colOff>
                    <xdr:row>89</xdr:row>
                    <xdr:rowOff>241300</xdr:rowOff>
                  </from>
                  <to>
                    <xdr:col>1</xdr:col>
                    <xdr:colOff>425450</xdr:colOff>
                    <xdr:row>90</xdr:row>
                    <xdr:rowOff>273050</xdr:rowOff>
                  </to>
                </anchor>
              </controlPr>
            </control>
          </mc:Choice>
        </mc:AlternateContent>
        <mc:AlternateContent xmlns:mc="http://schemas.openxmlformats.org/markup-compatibility/2006">
          <mc:Choice Requires="x14">
            <control shapeId="159874" r:id="rId86" name="Check Box 130">
              <controlPr locked="0" defaultSize="0" autoFill="0" autoLine="0" autoPict="0">
                <anchor moveWithCells="1">
                  <from>
                    <xdr:col>0</xdr:col>
                    <xdr:colOff>120650</xdr:colOff>
                    <xdr:row>89</xdr:row>
                    <xdr:rowOff>241300</xdr:rowOff>
                  </from>
                  <to>
                    <xdr:col>0</xdr:col>
                    <xdr:colOff>419100</xdr:colOff>
                    <xdr:row>90</xdr:row>
                    <xdr:rowOff>273050</xdr:rowOff>
                  </to>
                </anchor>
              </controlPr>
            </control>
          </mc:Choice>
        </mc:AlternateContent>
        <mc:AlternateContent xmlns:mc="http://schemas.openxmlformats.org/markup-compatibility/2006">
          <mc:Choice Requires="x14">
            <control shapeId="159875" r:id="rId87" name="Check Box 131">
              <controlPr locked="0" defaultSize="0" autoFill="0" autoLine="0" autoPict="0">
                <anchor moveWithCells="1">
                  <from>
                    <xdr:col>0</xdr:col>
                    <xdr:colOff>120650</xdr:colOff>
                    <xdr:row>90</xdr:row>
                    <xdr:rowOff>254000</xdr:rowOff>
                  </from>
                  <to>
                    <xdr:col>0</xdr:col>
                    <xdr:colOff>419100</xdr:colOff>
                    <xdr:row>91</xdr:row>
                    <xdr:rowOff>279400</xdr:rowOff>
                  </to>
                </anchor>
              </controlPr>
            </control>
          </mc:Choice>
        </mc:AlternateContent>
        <mc:AlternateContent xmlns:mc="http://schemas.openxmlformats.org/markup-compatibility/2006">
          <mc:Choice Requires="x14">
            <control shapeId="159876" r:id="rId88" name="Check Box 132">
              <controlPr locked="0" defaultSize="0" autoFill="0" autoLine="0" autoPict="0">
                <anchor moveWithCells="1">
                  <from>
                    <xdr:col>2</xdr:col>
                    <xdr:colOff>127000</xdr:colOff>
                    <xdr:row>90</xdr:row>
                    <xdr:rowOff>254000</xdr:rowOff>
                  </from>
                  <to>
                    <xdr:col>2</xdr:col>
                    <xdr:colOff>425450</xdr:colOff>
                    <xdr:row>91</xdr:row>
                    <xdr:rowOff>279400</xdr:rowOff>
                  </to>
                </anchor>
              </controlPr>
            </control>
          </mc:Choice>
        </mc:AlternateContent>
        <mc:AlternateContent xmlns:mc="http://schemas.openxmlformats.org/markup-compatibility/2006">
          <mc:Choice Requires="x14">
            <control shapeId="159877" r:id="rId89" name="Check Box 133">
              <controlPr locked="0" defaultSize="0" autoFill="0" autoLine="0" autoPict="0">
                <anchor moveWithCells="1">
                  <from>
                    <xdr:col>1</xdr:col>
                    <xdr:colOff>127000</xdr:colOff>
                    <xdr:row>91</xdr:row>
                    <xdr:rowOff>241300</xdr:rowOff>
                  </from>
                  <to>
                    <xdr:col>1</xdr:col>
                    <xdr:colOff>425450</xdr:colOff>
                    <xdr:row>92</xdr:row>
                    <xdr:rowOff>273050</xdr:rowOff>
                  </to>
                </anchor>
              </controlPr>
            </control>
          </mc:Choice>
        </mc:AlternateContent>
        <mc:AlternateContent xmlns:mc="http://schemas.openxmlformats.org/markup-compatibility/2006">
          <mc:Choice Requires="x14">
            <control shapeId="159878" r:id="rId90" name="Check Box 134">
              <controlPr locked="0" defaultSize="0" autoFill="0" autoLine="0" autoPict="0">
                <anchor moveWithCells="1">
                  <from>
                    <xdr:col>0</xdr:col>
                    <xdr:colOff>120650</xdr:colOff>
                    <xdr:row>91</xdr:row>
                    <xdr:rowOff>241300</xdr:rowOff>
                  </from>
                  <to>
                    <xdr:col>0</xdr:col>
                    <xdr:colOff>419100</xdr:colOff>
                    <xdr:row>92</xdr:row>
                    <xdr:rowOff>273050</xdr:rowOff>
                  </to>
                </anchor>
              </controlPr>
            </control>
          </mc:Choice>
        </mc:AlternateContent>
        <mc:AlternateContent xmlns:mc="http://schemas.openxmlformats.org/markup-compatibility/2006">
          <mc:Choice Requires="x14">
            <control shapeId="159879" r:id="rId91" name="Check Box 135">
              <controlPr locked="0" defaultSize="0" autoFill="0" autoLine="0" autoPict="0">
                <anchor moveWithCells="1">
                  <from>
                    <xdr:col>1</xdr:col>
                    <xdr:colOff>127000</xdr:colOff>
                    <xdr:row>92</xdr:row>
                    <xdr:rowOff>260350</xdr:rowOff>
                  </from>
                  <to>
                    <xdr:col>1</xdr:col>
                    <xdr:colOff>425450</xdr:colOff>
                    <xdr:row>93</xdr:row>
                    <xdr:rowOff>292100</xdr:rowOff>
                  </to>
                </anchor>
              </controlPr>
            </control>
          </mc:Choice>
        </mc:AlternateContent>
        <mc:AlternateContent xmlns:mc="http://schemas.openxmlformats.org/markup-compatibility/2006">
          <mc:Choice Requires="x14">
            <control shapeId="159880" r:id="rId92" name="Check Box 136">
              <controlPr locked="0" defaultSize="0" autoFill="0" autoLine="0" autoPict="0">
                <anchor moveWithCells="1">
                  <from>
                    <xdr:col>0</xdr:col>
                    <xdr:colOff>120650</xdr:colOff>
                    <xdr:row>92</xdr:row>
                    <xdr:rowOff>260350</xdr:rowOff>
                  </from>
                  <to>
                    <xdr:col>0</xdr:col>
                    <xdr:colOff>419100</xdr:colOff>
                    <xdr:row>93</xdr:row>
                    <xdr:rowOff>292100</xdr:rowOff>
                  </to>
                </anchor>
              </controlPr>
            </control>
          </mc:Choice>
        </mc:AlternateContent>
        <mc:AlternateContent xmlns:mc="http://schemas.openxmlformats.org/markup-compatibility/2006">
          <mc:Choice Requires="x14">
            <control shapeId="159881" r:id="rId93" name="Check Box 137">
              <controlPr locked="0" defaultSize="0" autoFill="0" autoLine="0" autoPict="0">
                <anchor moveWithCells="1">
                  <from>
                    <xdr:col>1</xdr:col>
                    <xdr:colOff>127000</xdr:colOff>
                    <xdr:row>88</xdr:row>
                    <xdr:rowOff>254000</xdr:rowOff>
                  </from>
                  <to>
                    <xdr:col>1</xdr:col>
                    <xdr:colOff>425450</xdr:colOff>
                    <xdr:row>89</xdr:row>
                    <xdr:rowOff>279400</xdr:rowOff>
                  </to>
                </anchor>
              </controlPr>
            </control>
          </mc:Choice>
        </mc:AlternateContent>
        <mc:AlternateContent xmlns:mc="http://schemas.openxmlformats.org/markup-compatibility/2006">
          <mc:Choice Requires="x14">
            <control shapeId="159882" r:id="rId94" name="Check Box 138">
              <controlPr locked="0" defaultSize="0" autoFill="0" autoLine="0" autoPict="0">
                <anchor moveWithCells="1">
                  <from>
                    <xdr:col>0</xdr:col>
                    <xdr:colOff>120650</xdr:colOff>
                    <xdr:row>88</xdr:row>
                    <xdr:rowOff>254000</xdr:rowOff>
                  </from>
                  <to>
                    <xdr:col>0</xdr:col>
                    <xdr:colOff>419100</xdr:colOff>
                    <xdr:row>89</xdr:row>
                    <xdr:rowOff>279400</xdr:rowOff>
                  </to>
                </anchor>
              </controlPr>
            </control>
          </mc:Choice>
        </mc:AlternateContent>
        <mc:AlternateContent xmlns:mc="http://schemas.openxmlformats.org/markup-compatibility/2006">
          <mc:Choice Requires="x14">
            <control shapeId="159883" r:id="rId95" name="Check Box 139">
              <controlPr locked="0" defaultSize="0" autoFill="0" autoLine="0" autoPict="0">
                <anchor moveWithCells="1">
                  <from>
                    <xdr:col>1</xdr:col>
                    <xdr:colOff>127000</xdr:colOff>
                    <xdr:row>87</xdr:row>
                    <xdr:rowOff>260350</xdr:rowOff>
                  </from>
                  <to>
                    <xdr:col>1</xdr:col>
                    <xdr:colOff>425450</xdr:colOff>
                    <xdr:row>88</xdr:row>
                    <xdr:rowOff>292100</xdr:rowOff>
                  </to>
                </anchor>
              </controlPr>
            </control>
          </mc:Choice>
        </mc:AlternateContent>
        <mc:AlternateContent xmlns:mc="http://schemas.openxmlformats.org/markup-compatibility/2006">
          <mc:Choice Requires="x14">
            <control shapeId="159884" r:id="rId96" name="Check Box 140">
              <controlPr locked="0" defaultSize="0" autoFill="0" autoLine="0" autoPict="0">
                <anchor moveWithCells="1">
                  <from>
                    <xdr:col>0</xdr:col>
                    <xdr:colOff>120650</xdr:colOff>
                    <xdr:row>87</xdr:row>
                    <xdr:rowOff>260350</xdr:rowOff>
                  </from>
                  <to>
                    <xdr:col>0</xdr:col>
                    <xdr:colOff>419100</xdr:colOff>
                    <xdr:row>88</xdr:row>
                    <xdr:rowOff>292100</xdr:rowOff>
                  </to>
                </anchor>
              </controlPr>
            </control>
          </mc:Choice>
        </mc:AlternateContent>
        <mc:AlternateContent xmlns:mc="http://schemas.openxmlformats.org/markup-compatibility/2006">
          <mc:Choice Requires="x14">
            <control shapeId="159888" r:id="rId97" name="Check Box 144">
              <controlPr locked="0" defaultSize="0" autoFill="0" autoLine="0" autoPict="0">
                <anchor moveWithCells="1">
                  <from>
                    <xdr:col>0</xdr:col>
                    <xdr:colOff>152400</xdr:colOff>
                    <xdr:row>8</xdr:row>
                    <xdr:rowOff>0</xdr:rowOff>
                  </from>
                  <to>
                    <xdr:col>1</xdr:col>
                    <xdr:colOff>0</xdr:colOff>
                    <xdr:row>9</xdr:row>
                    <xdr:rowOff>6350</xdr:rowOff>
                  </to>
                </anchor>
              </controlPr>
            </control>
          </mc:Choice>
        </mc:AlternateContent>
        <mc:AlternateContent xmlns:mc="http://schemas.openxmlformats.org/markup-compatibility/2006">
          <mc:Choice Requires="x14">
            <control shapeId="159897" r:id="rId98" name="Check Box 153">
              <controlPr locked="0" defaultSize="0" autoFill="0" autoLine="0" autoPict="0">
                <anchor moveWithCells="1">
                  <from>
                    <xdr:col>1</xdr:col>
                    <xdr:colOff>146050</xdr:colOff>
                    <xdr:row>11</xdr:row>
                    <xdr:rowOff>0</xdr:rowOff>
                  </from>
                  <to>
                    <xdr:col>1</xdr:col>
                    <xdr:colOff>444500</xdr:colOff>
                    <xdr:row>12</xdr:row>
                    <xdr:rowOff>19050</xdr:rowOff>
                  </to>
                </anchor>
              </controlPr>
            </control>
          </mc:Choice>
        </mc:AlternateContent>
        <mc:AlternateContent xmlns:mc="http://schemas.openxmlformats.org/markup-compatibility/2006">
          <mc:Choice Requires="x14">
            <control shapeId="159898" r:id="rId99" name="Check Box 154">
              <controlPr locked="0" defaultSize="0" autoFill="0" autoLine="0" autoPict="0">
                <anchor moveWithCells="1">
                  <from>
                    <xdr:col>2</xdr:col>
                    <xdr:colOff>127000</xdr:colOff>
                    <xdr:row>12</xdr:row>
                    <xdr:rowOff>19050</xdr:rowOff>
                  </from>
                  <to>
                    <xdr:col>2</xdr:col>
                    <xdr:colOff>425450</xdr:colOff>
                    <xdr:row>13</xdr:row>
                    <xdr:rowOff>38100</xdr:rowOff>
                  </to>
                </anchor>
              </controlPr>
            </control>
          </mc:Choice>
        </mc:AlternateContent>
        <mc:AlternateContent xmlns:mc="http://schemas.openxmlformats.org/markup-compatibility/2006">
          <mc:Choice Requires="x14">
            <control shapeId="159901" r:id="rId100" name="Check Box 157">
              <controlPr locked="0" defaultSize="0" autoFill="0" autoLine="0" autoPict="0">
                <anchor moveWithCells="1">
                  <from>
                    <xdr:col>2</xdr:col>
                    <xdr:colOff>127000</xdr:colOff>
                    <xdr:row>19</xdr:row>
                    <xdr:rowOff>234950</xdr:rowOff>
                  </from>
                  <to>
                    <xdr:col>2</xdr:col>
                    <xdr:colOff>425450</xdr:colOff>
                    <xdr:row>20</xdr:row>
                    <xdr:rowOff>273050</xdr:rowOff>
                  </to>
                </anchor>
              </controlPr>
            </control>
          </mc:Choice>
        </mc:AlternateContent>
        <mc:AlternateContent xmlns:mc="http://schemas.openxmlformats.org/markup-compatibility/2006">
          <mc:Choice Requires="x14">
            <control shapeId="159902" r:id="rId101" name="Check Box 158">
              <controlPr locked="0" defaultSize="0" autoFill="0" autoLine="0" autoPict="0">
                <anchor moveWithCells="1">
                  <from>
                    <xdr:col>2</xdr:col>
                    <xdr:colOff>127000</xdr:colOff>
                    <xdr:row>20</xdr:row>
                    <xdr:rowOff>234950</xdr:rowOff>
                  </from>
                  <to>
                    <xdr:col>2</xdr:col>
                    <xdr:colOff>425450</xdr:colOff>
                    <xdr:row>21</xdr:row>
                    <xdr:rowOff>273050</xdr:rowOff>
                  </to>
                </anchor>
              </controlPr>
            </control>
          </mc:Choice>
        </mc:AlternateContent>
        <mc:AlternateContent xmlns:mc="http://schemas.openxmlformats.org/markup-compatibility/2006">
          <mc:Choice Requires="x14">
            <control shapeId="159903" r:id="rId102" name="Check Box 159">
              <controlPr locked="0" defaultSize="0" autoFill="0" autoLine="0" autoPict="0">
                <anchor moveWithCells="1">
                  <from>
                    <xdr:col>1</xdr:col>
                    <xdr:colOff>146050</xdr:colOff>
                    <xdr:row>19</xdr:row>
                    <xdr:rowOff>234950</xdr:rowOff>
                  </from>
                  <to>
                    <xdr:col>1</xdr:col>
                    <xdr:colOff>431800</xdr:colOff>
                    <xdr:row>20</xdr:row>
                    <xdr:rowOff>273050</xdr:rowOff>
                  </to>
                </anchor>
              </controlPr>
            </control>
          </mc:Choice>
        </mc:AlternateContent>
        <mc:AlternateContent xmlns:mc="http://schemas.openxmlformats.org/markup-compatibility/2006">
          <mc:Choice Requires="x14">
            <control shapeId="159904" r:id="rId103" name="Check Box 160">
              <controlPr locked="0" defaultSize="0" autoFill="0" autoLine="0" autoPict="0">
                <anchor moveWithCells="1">
                  <from>
                    <xdr:col>0</xdr:col>
                    <xdr:colOff>152400</xdr:colOff>
                    <xdr:row>19</xdr:row>
                    <xdr:rowOff>234950</xdr:rowOff>
                  </from>
                  <to>
                    <xdr:col>1</xdr:col>
                    <xdr:colOff>0</xdr:colOff>
                    <xdr:row>20</xdr:row>
                    <xdr:rowOff>273050</xdr:rowOff>
                  </to>
                </anchor>
              </controlPr>
            </control>
          </mc:Choice>
        </mc:AlternateContent>
        <mc:AlternateContent xmlns:mc="http://schemas.openxmlformats.org/markup-compatibility/2006">
          <mc:Choice Requires="x14">
            <control shapeId="159905" r:id="rId104" name="Check Box 161">
              <controlPr locked="0" defaultSize="0" autoFill="0" autoLine="0" autoPict="0">
                <anchor moveWithCells="1">
                  <from>
                    <xdr:col>1</xdr:col>
                    <xdr:colOff>146050</xdr:colOff>
                    <xdr:row>20</xdr:row>
                    <xdr:rowOff>234950</xdr:rowOff>
                  </from>
                  <to>
                    <xdr:col>1</xdr:col>
                    <xdr:colOff>431800</xdr:colOff>
                    <xdr:row>21</xdr:row>
                    <xdr:rowOff>273050</xdr:rowOff>
                  </to>
                </anchor>
              </controlPr>
            </control>
          </mc:Choice>
        </mc:AlternateContent>
        <mc:AlternateContent xmlns:mc="http://schemas.openxmlformats.org/markup-compatibility/2006">
          <mc:Choice Requires="x14">
            <control shapeId="159906" r:id="rId105" name="Check Box 162">
              <controlPr locked="0" defaultSize="0" autoFill="0" autoLine="0" autoPict="0">
                <anchor moveWithCells="1">
                  <from>
                    <xdr:col>0</xdr:col>
                    <xdr:colOff>152400</xdr:colOff>
                    <xdr:row>20</xdr:row>
                    <xdr:rowOff>234950</xdr:rowOff>
                  </from>
                  <to>
                    <xdr:col>1</xdr:col>
                    <xdr:colOff>0</xdr:colOff>
                    <xdr:row>21</xdr:row>
                    <xdr:rowOff>273050</xdr:rowOff>
                  </to>
                </anchor>
              </controlPr>
            </control>
          </mc:Choice>
        </mc:AlternateContent>
        <mc:AlternateContent xmlns:mc="http://schemas.openxmlformats.org/markup-compatibility/2006">
          <mc:Choice Requires="x14">
            <control shapeId="159907" r:id="rId106" name="Check Box 163">
              <controlPr locked="0" defaultSize="0" autoFill="0" autoLine="0" autoPict="0">
                <anchor moveWithCells="1">
                  <from>
                    <xdr:col>2</xdr:col>
                    <xdr:colOff>133350</xdr:colOff>
                    <xdr:row>33</xdr:row>
                    <xdr:rowOff>0</xdr:rowOff>
                  </from>
                  <to>
                    <xdr:col>2</xdr:col>
                    <xdr:colOff>431800</xdr:colOff>
                    <xdr:row>34</xdr:row>
                    <xdr:rowOff>25400</xdr:rowOff>
                  </to>
                </anchor>
              </controlPr>
            </control>
          </mc:Choice>
        </mc:AlternateContent>
        <mc:AlternateContent xmlns:mc="http://schemas.openxmlformats.org/markup-compatibility/2006">
          <mc:Choice Requires="x14">
            <control shapeId="159908" r:id="rId107" name="Check Box 164">
              <controlPr locked="0" defaultSize="0" autoFill="0" autoLine="0" autoPict="0">
                <anchor moveWithCells="1">
                  <from>
                    <xdr:col>2</xdr:col>
                    <xdr:colOff>133350</xdr:colOff>
                    <xdr:row>33</xdr:row>
                    <xdr:rowOff>260350</xdr:rowOff>
                  </from>
                  <to>
                    <xdr:col>2</xdr:col>
                    <xdr:colOff>431800</xdr:colOff>
                    <xdr:row>35</xdr:row>
                    <xdr:rowOff>0</xdr:rowOff>
                  </to>
                </anchor>
              </controlPr>
            </control>
          </mc:Choice>
        </mc:AlternateContent>
        <mc:AlternateContent xmlns:mc="http://schemas.openxmlformats.org/markup-compatibility/2006">
          <mc:Choice Requires="x14">
            <control shapeId="159909" r:id="rId108" name="Check Box 165">
              <controlPr locked="0" defaultSize="0" autoFill="0" autoLine="0" autoPict="0">
                <anchor moveWithCells="1">
                  <from>
                    <xdr:col>1</xdr:col>
                    <xdr:colOff>133350</xdr:colOff>
                    <xdr:row>33</xdr:row>
                    <xdr:rowOff>0</xdr:rowOff>
                  </from>
                  <to>
                    <xdr:col>1</xdr:col>
                    <xdr:colOff>431800</xdr:colOff>
                    <xdr:row>34</xdr:row>
                    <xdr:rowOff>25400</xdr:rowOff>
                  </to>
                </anchor>
              </controlPr>
            </control>
          </mc:Choice>
        </mc:AlternateContent>
        <mc:AlternateContent xmlns:mc="http://schemas.openxmlformats.org/markup-compatibility/2006">
          <mc:Choice Requires="x14">
            <control shapeId="159910" r:id="rId109" name="Check Box 166">
              <controlPr locked="0" defaultSize="0" autoFill="0" autoLine="0" autoPict="0">
                <anchor moveWithCells="1">
                  <from>
                    <xdr:col>0</xdr:col>
                    <xdr:colOff>127000</xdr:colOff>
                    <xdr:row>33</xdr:row>
                    <xdr:rowOff>0</xdr:rowOff>
                  </from>
                  <to>
                    <xdr:col>0</xdr:col>
                    <xdr:colOff>425450</xdr:colOff>
                    <xdr:row>34</xdr:row>
                    <xdr:rowOff>25400</xdr:rowOff>
                  </to>
                </anchor>
              </controlPr>
            </control>
          </mc:Choice>
        </mc:AlternateContent>
        <mc:AlternateContent xmlns:mc="http://schemas.openxmlformats.org/markup-compatibility/2006">
          <mc:Choice Requires="x14">
            <control shapeId="159911" r:id="rId110" name="Check Box 167">
              <controlPr locked="0" defaultSize="0" autoFill="0" autoLine="0" autoPict="0">
                <anchor moveWithCells="1">
                  <from>
                    <xdr:col>1</xdr:col>
                    <xdr:colOff>133350</xdr:colOff>
                    <xdr:row>33</xdr:row>
                    <xdr:rowOff>260350</xdr:rowOff>
                  </from>
                  <to>
                    <xdr:col>1</xdr:col>
                    <xdr:colOff>431800</xdr:colOff>
                    <xdr:row>35</xdr:row>
                    <xdr:rowOff>0</xdr:rowOff>
                  </to>
                </anchor>
              </controlPr>
            </control>
          </mc:Choice>
        </mc:AlternateContent>
        <mc:AlternateContent xmlns:mc="http://schemas.openxmlformats.org/markup-compatibility/2006">
          <mc:Choice Requires="x14">
            <control shapeId="159912" r:id="rId111" name="Check Box 168">
              <controlPr locked="0" defaultSize="0" autoFill="0" autoLine="0" autoPict="0">
                <anchor moveWithCells="1">
                  <from>
                    <xdr:col>0</xdr:col>
                    <xdr:colOff>127000</xdr:colOff>
                    <xdr:row>33</xdr:row>
                    <xdr:rowOff>260350</xdr:rowOff>
                  </from>
                  <to>
                    <xdr:col>0</xdr:col>
                    <xdr:colOff>425450</xdr:colOff>
                    <xdr:row>35</xdr:row>
                    <xdr:rowOff>0</xdr:rowOff>
                  </to>
                </anchor>
              </controlPr>
            </control>
          </mc:Choice>
        </mc:AlternateContent>
        <mc:AlternateContent xmlns:mc="http://schemas.openxmlformats.org/markup-compatibility/2006">
          <mc:Choice Requires="x14">
            <control shapeId="159913" r:id="rId112" name="Check Box 169">
              <controlPr locked="0" defaultSize="0" autoFill="0" autoLine="0" autoPict="0">
                <anchor moveWithCells="1">
                  <from>
                    <xdr:col>2</xdr:col>
                    <xdr:colOff>133350</xdr:colOff>
                    <xdr:row>34</xdr:row>
                    <xdr:rowOff>234950</xdr:rowOff>
                  </from>
                  <to>
                    <xdr:col>2</xdr:col>
                    <xdr:colOff>431800</xdr:colOff>
                    <xdr:row>35</xdr:row>
                    <xdr:rowOff>260350</xdr:rowOff>
                  </to>
                </anchor>
              </controlPr>
            </control>
          </mc:Choice>
        </mc:AlternateContent>
        <mc:AlternateContent xmlns:mc="http://schemas.openxmlformats.org/markup-compatibility/2006">
          <mc:Choice Requires="x14">
            <control shapeId="159914" r:id="rId113" name="Check Box 170">
              <controlPr locked="0" defaultSize="0" autoFill="0" autoLine="0" autoPict="0">
                <anchor moveWithCells="1">
                  <from>
                    <xdr:col>2</xdr:col>
                    <xdr:colOff>133350</xdr:colOff>
                    <xdr:row>35</xdr:row>
                    <xdr:rowOff>215900</xdr:rowOff>
                  </from>
                  <to>
                    <xdr:col>2</xdr:col>
                    <xdr:colOff>431800</xdr:colOff>
                    <xdr:row>36</xdr:row>
                    <xdr:rowOff>241300</xdr:rowOff>
                  </to>
                </anchor>
              </controlPr>
            </control>
          </mc:Choice>
        </mc:AlternateContent>
        <mc:AlternateContent xmlns:mc="http://schemas.openxmlformats.org/markup-compatibility/2006">
          <mc:Choice Requires="x14">
            <control shapeId="159915" r:id="rId114" name="Check Box 171">
              <controlPr locked="0" defaultSize="0" autoFill="0" autoLine="0" autoPict="0">
                <anchor moveWithCells="1">
                  <from>
                    <xdr:col>1</xdr:col>
                    <xdr:colOff>133350</xdr:colOff>
                    <xdr:row>34</xdr:row>
                    <xdr:rowOff>234950</xdr:rowOff>
                  </from>
                  <to>
                    <xdr:col>1</xdr:col>
                    <xdr:colOff>431800</xdr:colOff>
                    <xdr:row>35</xdr:row>
                    <xdr:rowOff>260350</xdr:rowOff>
                  </to>
                </anchor>
              </controlPr>
            </control>
          </mc:Choice>
        </mc:AlternateContent>
        <mc:AlternateContent xmlns:mc="http://schemas.openxmlformats.org/markup-compatibility/2006">
          <mc:Choice Requires="x14">
            <control shapeId="159916" r:id="rId115" name="Check Box 172">
              <controlPr locked="0" defaultSize="0" autoFill="0" autoLine="0" autoPict="0">
                <anchor moveWithCells="1">
                  <from>
                    <xdr:col>0</xdr:col>
                    <xdr:colOff>127000</xdr:colOff>
                    <xdr:row>34</xdr:row>
                    <xdr:rowOff>234950</xdr:rowOff>
                  </from>
                  <to>
                    <xdr:col>0</xdr:col>
                    <xdr:colOff>425450</xdr:colOff>
                    <xdr:row>35</xdr:row>
                    <xdr:rowOff>260350</xdr:rowOff>
                  </to>
                </anchor>
              </controlPr>
            </control>
          </mc:Choice>
        </mc:AlternateContent>
        <mc:AlternateContent xmlns:mc="http://schemas.openxmlformats.org/markup-compatibility/2006">
          <mc:Choice Requires="x14">
            <control shapeId="159917" r:id="rId116" name="Check Box 173">
              <controlPr locked="0" defaultSize="0" autoFill="0" autoLine="0" autoPict="0">
                <anchor moveWithCells="1">
                  <from>
                    <xdr:col>1</xdr:col>
                    <xdr:colOff>133350</xdr:colOff>
                    <xdr:row>35</xdr:row>
                    <xdr:rowOff>215900</xdr:rowOff>
                  </from>
                  <to>
                    <xdr:col>1</xdr:col>
                    <xdr:colOff>431800</xdr:colOff>
                    <xdr:row>36</xdr:row>
                    <xdr:rowOff>241300</xdr:rowOff>
                  </to>
                </anchor>
              </controlPr>
            </control>
          </mc:Choice>
        </mc:AlternateContent>
        <mc:AlternateContent xmlns:mc="http://schemas.openxmlformats.org/markup-compatibility/2006">
          <mc:Choice Requires="x14">
            <control shapeId="159918" r:id="rId117" name="Check Box 174">
              <controlPr locked="0" defaultSize="0" autoFill="0" autoLine="0" autoPict="0">
                <anchor moveWithCells="1">
                  <from>
                    <xdr:col>0</xdr:col>
                    <xdr:colOff>127000</xdr:colOff>
                    <xdr:row>35</xdr:row>
                    <xdr:rowOff>215900</xdr:rowOff>
                  </from>
                  <to>
                    <xdr:col>0</xdr:col>
                    <xdr:colOff>425450</xdr:colOff>
                    <xdr:row>36</xdr:row>
                    <xdr:rowOff>241300</xdr:rowOff>
                  </to>
                </anchor>
              </controlPr>
            </control>
          </mc:Choice>
        </mc:AlternateContent>
        <mc:AlternateContent xmlns:mc="http://schemas.openxmlformats.org/markup-compatibility/2006">
          <mc:Choice Requires="x14">
            <control shapeId="159919" r:id="rId118" name="Check Box 175">
              <controlPr locked="0" defaultSize="0" autoFill="0" autoLine="0" autoPict="0">
                <anchor moveWithCells="1">
                  <from>
                    <xdr:col>2</xdr:col>
                    <xdr:colOff>133350</xdr:colOff>
                    <xdr:row>36</xdr:row>
                    <xdr:rowOff>215900</xdr:rowOff>
                  </from>
                  <to>
                    <xdr:col>2</xdr:col>
                    <xdr:colOff>431800</xdr:colOff>
                    <xdr:row>37</xdr:row>
                    <xdr:rowOff>254000</xdr:rowOff>
                  </to>
                </anchor>
              </controlPr>
            </control>
          </mc:Choice>
        </mc:AlternateContent>
        <mc:AlternateContent xmlns:mc="http://schemas.openxmlformats.org/markup-compatibility/2006">
          <mc:Choice Requires="x14">
            <control shapeId="159920" r:id="rId119" name="Check Box 176">
              <controlPr locked="0" defaultSize="0" autoFill="0" autoLine="0" autoPict="0">
                <anchor moveWithCells="1">
                  <from>
                    <xdr:col>2</xdr:col>
                    <xdr:colOff>133350</xdr:colOff>
                    <xdr:row>37</xdr:row>
                    <xdr:rowOff>209550</xdr:rowOff>
                  </from>
                  <to>
                    <xdr:col>2</xdr:col>
                    <xdr:colOff>431800</xdr:colOff>
                    <xdr:row>38</xdr:row>
                    <xdr:rowOff>241300</xdr:rowOff>
                  </to>
                </anchor>
              </controlPr>
            </control>
          </mc:Choice>
        </mc:AlternateContent>
        <mc:AlternateContent xmlns:mc="http://schemas.openxmlformats.org/markup-compatibility/2006">
          <mc:Choice Requires="x14">
            <control shapeId="159921" r:id="rId120" name="Check Box 177">
              <controlPr locked="0" defaultSize="0" autoFill="0" autoLine="0" autoPict="0">
                <anchor moveWithCells="1">
                  <from>
                    <xdr:col>1</xdr:col>
                    <xdr:colOff>133350</xdr:colOff>
                    <xdr:row>36</xdr:row>
                    <xdr:rowOff>215900</xdr:rowOff>
                  </from>
                  <to>
                    <xdr:col>1</xdr:col>
                    <xdr:colOff>431800</xdr:colOff>
                    <xdr:row>37</xdr:row>
                    <xdr:rowOff>254000</xdr:rowOff>
                  </to>
                </anchor>
              </controlPr>
            </control>
          </mc:Choice>
        </mc:AlternateContent>
        <mc:AlternateContent xmlns:mc="http://schemas.openxmlformats.org/markup-compatibility/2006">
          <mc:Choice Requires="x14">
            <control shapeId="159922" r:id="rId121" name="Check Box 178">
              <controlPr locked="0" defaultSize="0" autoFill="0" autoLine="0" autoPict="0">
                <anchor moveWithCells="1">
                  <from>
                    <xdr:col>0</xdr:col>
                    <xdr:colOff>127000</xdr:colOff>
                    <xdr:row>36</xdr:row>
                    <xdr:rowOff>215900</xdr:rowOff>
                  </from>
                  <to>
                    <xdr:col>0</xdr:col>
                    <xdr:colOff>425450</xdr:colOff>
                    <xdr:row>37</xdr:row>
                    <xdr:rowOff>254000</xdr:rowOff>
                  </to>
                </anchor>
              </controlPr>
            </control>
          </mc:Choice>
        </mc:AlternateContent>
        <mc:AlternateContent xmlns:mc="http://schemas.openxmlformats.org/markup-compatibility/2006">
          <mc:Choice Requires="x14">
            <control shapeId="159923" r:id="rId122" name="Check Box 179">
              <controlPr locked="0" defaultSize="0" autoFill="0" autoLine="0" autoPict="0">
                <anchor moveWithCells="1">
                  <from>
                    <xdr:col>1</xdr:col>
                    <xdr:colOff>133350</xdr:colOff>
                    <xdr:row>37</xdr:row>
                    <xdr:rowOff>209550</xdr:rowOff>
                  </from>
                  <to>
                    <xdr:col>1</xdr:col>
                    <xdr:colOff>431800</xdr:colOff>
                    <xdr:row>38</xdr:row>
                    <xdr:rowOff>234950</xdr:rowOff>
                  </to>
                </anchor>
              </controlPr>
            </control>
          </mc:Choice>
        </mc:AlternateContent>
        <mc:AlternateContent xmlns:mc="http://schemas.openxmlformats.org/markup-compatibility/2006">
          <mc:Choice Requires="x14">
            <control shapeId="159924" r:id="rId123" name="Check Box 180">
              <controlPr locked="0" defaultSize="0" autoFill="0" autoLine="0" autoPict="0">
                <anchor moveWithCells="1">
                  <from>
                    <xdr:col>0</xdr:col>
                    <xdr:colOff>127000</xdr:colOff>
                    <xdr:row>37</xdr:row>
                    <xdr:rowOff>209550</xdr:rowOff>
                  </from>
                  <to>
                    <xdr:col>0</xdr:col>
                    <xdr:colOff>425450</xdr:colOff>
                    <xdr:row>38</xdr:row>
                    <xdr:rowOff>234950</xdr:rowOff>
                  </to>
                </anchor>
              </controlPr>
            </control>
          </mc:Choice>
        </mc:AlternateContent>
        <mc:AlternateContent xmlns:mc="http://schemas.openxmlformats.org/markup-compatibility/2006">
          <mc:Choice Requires="x14">
            <control shapeId="159926" r:id="rId124" name="Check Box 182">
              <controlPr locked="0" defaultSize="0" autoFill="0" autoLine="0" autoPict="0">
                <anchor moveWithCells="1">
                  <from>
                    <xdr:col>2</xdr:col>
                    <xdr:colOff>133350</xdr:colOff>
                    <xdr:row>40</xdr:row>
                    <xdr:rowOff>19050</xdr:rowOff>
                  </from>
                  <to>
                    <xdr:col>2</xdr:col>
                    <xdr:colOff>431800</xdr:colOff>
                    <xdr:row>41</xdr:row>
                    <xdr:rowOff>38100</xdr:rowOff>
                  </to>
                </anchor>
              </controlPr>
            </control>
          </mc:Choice>
        </mc:AlternateContent>
        <mc:AlternateContent xmlns:mc="http://schemas.openxmlformats.org/markup-compatibility/2006">
          <mc:Choice Requires="x14">
            <control shapeId="159929" r:id="rId125" name="Check Box 185">
              <controlPr locked="0" defaultSize="0" autoFill="0" autoLine="0" autoPict="0">
                <anchor moveWithCells="1">
                  <from>
                    <xdr:col>1</xdr:col>
                    <xdr:colOff>127000</xdr:colOff>
                    <xdr:row>40</xdr:row>
                    <xdr:rowOff>19050</xdr:rowOff>
                  </from>
                  <to>
                    <xdr:col>1</xdr:col>
                    <xdr:colOff>425450</xdr:colOff>
                    <xdr:row>41</xdr:row>
                    <xdr:rowOff>38100</xdr:rowOff>
                  </to>
                </anchor>
              </controlPr>
            </control>
          </mc:Choice>
        </mc:AlternateContent>
        <mc:AlternateContent xmlns:mc="http://schemas.openxmlformats.org/markup-compatibility/2006">
          <mc:Choice Requires="x14">
            <control shapeId="159930" r:id="rId126" name="Check Box 186">
              <controlPr locked="0" defaultSize="0" autoFill="0" autoLine="0" autoPict="0">
                <anchor moveWithCells="1">
                  <from>
                    <xdr:col>0</xdr:col>
                    <xdr:colOff>127000</xdr:colOff>
                    <xdr:row>40</xdr:row>
                    <xdr:rowOff>19050</xdr:rowOff>
                  </from>
                  <to>
                    <xdr:col>0</xdr:col>
                    <xdr:colOff>425450</xdr:colOff>
                    <xdr:row>41</xdr:row>
                    <xdr:rowOff>38100</xdr:rowOff>
                  </to>
                </anchor>
              </controlPr>
            </control>
          </mc:Choice>
        </mc:AlternateContent>
        <mc:AlternateContent xmlns:mc="http://schemas.openxmlformats.org/markup-compatibility/2006">
          <mc:Choice Requires="x14">
            <control shapeId="159940" r:id="rId127" name="Check Box 196">
              <controlPr locked="0" defaultSize="0" autoFill="0" autoLine="0" autoPict="0">
                <anchor moveWithCells="1">
                  <from>
                    <xdr:col>2</xdr:col>
                    <xdr:colOff>133350</xdr:colOff>
                    <xdr:row>46</xdr:row>
                    <xdr:rowOff>273050</xdr:rowOff>
                  </from>
                  <to>
                    <xdr:col>2</xdr:col>
                    <xdr:colOff>431800</xdr:colOff>
                    <xdr:row>48</xdr:row>
                    <xdr:rowOff>0</xdr:rowOff>
                  </to>
                </anchor>
              </controlPr>
            </control>
          </mc:Choice>
        </mc:AlternateContent>
        <mc:AlternateContent xmlns:mc="http://schemas.openxmlformats.org/markup-compatibility/2006">
          <mc:Choice Requires="x14">
            <control shapeId="159941" r:id="rId128" name="Check Box 197">
              <controlPr locked="0" defaultSize="0" autoFill="0" autoLine="0" autoPict="0">
                <anchor moveWithCells="1">
                  <from>
                    <xdr:col>1</xdr:col>
                    <xdr:colOff>127000</xdr:colOff>
                    <xdr:row>46</xdr:row>
                    <xdr:rowOff>273050</xdr:rowOff>
                  </from>
                  <to>
                    <xdr:col>1</xdr:col>
                    <xdr:colOff>425450</xdr:colOff>
                    <xdr:row>48</xdr:row>
                    <xdr:rowOff>0</xdr:rowOff>
                  </to>
                </anchor>
              </controlPr>
            </control>
          </mc:Choice>
        </mc:AlternateContent>
        <mc:AlternateContent xmlns:mc="http://schemas.openxmlformats.org/markup-compatibility/2006">
          <mc:Choice Requires="x14">
            <control shapeId="159942" r:id="rId129" name="Check Box 198">
              <controlPr locked="0" defaultSize="0" autoFill="0" autoLine="0" autoPict="0">
                <anchor moveWithCells="1">
                  <from>
                    <xdr:col>0</xdr:col>
                    <xdr:colOff>127000</xdr:colOff>
                    <xdr:row>46</xdr:row>
                    <xdr:rowOff>273050</xdr:rowOff>
                  </from>
                  <to>
                    <xdr:col>0</xdr:col>
                    <xdr:colOff>425450</xdr:colOff>
                    <xdr:row>48</xdr:row>
                    <xdr:rowOff>0</xdr:rowOff>
                  </to>
                </anchor>
              </controlPr>
            </control>
          </mc:Choice>
        </mc:AlternateContent>
        <mc:AlternateContent xmlns:mc="http://schemas.openxmlformats.org/markup-compatibility/2006">
          <mc:Choice Requires="x14">
            <control shapeId="159946" r:id="rId130" name="Check Box 202">
              <controlPr locked="0" defaultSize="0" autoFill="0" autoLine="0" autoPict="0">
                <anchor moveWithCells="1">
                  <from>
                    <xdr:col>2</xdr:col>
                    <xdr:colOff>133350</xdr:colOff>
                    <xdr:row>48</xdr:row>
                    <xdr:rowOff>19050</xdr:rowOff>
                  </from>
                  <to>
                    <xdr:col>2</xdr:col>
                    <xdr:colOff>431800</xdr:colOff>
                    <xdr:row>49</xdr:row>
                    <xdr:rowOff>38100</xdr:rowOff>
                  </to>
                </anchor>
              </controlPr>
            </control>
          </mc:Choice>
        </mc:AlternateContent>
        <mc:AlternateContent xmlns:mc="http://schemas.openxmlformats.org/markup-compatibility/2006">
          <mc:Choice Requires="x14">
            <control shapeId="159947" r:id="rId131" name="Check Box 203">
              <controlPr locked="0" defaultSize="0" autoFill="0" autoLine="0" autoPict="0">
                <anchor moveWithCells="1">
                  <from>
                    <xdr:col>1</xdr:col>
                    <xdr:colOff>127000</xdr:colOff>
                    <xdr:row>48</xdr:row>
                    <xdr:rowOff>19050</xdr:rowOff>
                  </from>
                  <to>
                    <xdr:col>1</xdr:col>
                    <xdr:colOff>425450</xdr:colOff>
                    <xdr:row>49</xdr:row>
                    <xdr:rowOff>38100</xdr:rowOff>
                  </to>
                </anchor>
              </controlPr>
            </control>
          </mc:Choice>
        </mc:AlternateContent>
        <mc:AlternateContent xmlns:mc="http://schemas.openxmlformats.org/markup-compatibility/2006">
          <mc:Choice Requires="x14">
            <control shapeId="159948" r:id="rId132" name="Check Box 204">
              <controlPr locked="0" defaultSize="0" autoFill="0" autoLine="0" autoPict="0">
                <anchor moveWithCells="1">
                  <from>
                    <xdr:col>0</xdr:col>
                    <xdr:colOff>127000</xdr:colOff>
                    <xdr:row>48</xdr:row>
                    <xdr:rowOff>19050</xdr:rowOff>
                  </from>
                  <to>
                    <xdr:col>0</xdr:col>
                    <xdr:colOff>425450</xdr:colOff>
                    <xdr:row>49</xdr:row>
                    <xdr:rowOff>38100</xdr:rowOff>
                  </to>
                </anchor>
              </controlPr>
            </control>
          </mc:Choice>
        </mc:AlternateContent>
        <mc:AlternateContent xmlns:mc="http://schemas.openxmlformats.org/markup-compatibility/2006">
          <mc:Choice Requires="x14">
            <control shapeId="159949" r:id="rId133" name="Check Box 205">
              <controlPr locked="0" defaultSize="0" autoFill="0" autoLine="0" autoPict="0">
                <anchor moveWithCells="1">
                  <from>
                    <xdr:col>2</xdr:col>
                    <xdr:colOff>127000</xdr:colOff>
                    <xdr:row>64</xdr:row>
                    <xdr:rowOff>0</xdr:rowOff>
                  </from>
                  <to>
                    <xdr:col>2</xdr:col>
                    <xdr:colOff>431800</xdr:colOff>
                    <xdr:row>65</xdr:row>
                    <xdr:rowOff>19050</xdr:rowOff>
                  </to>
                </anchor>
              </controlPr>
            </control>
          </mc:Choice>
        </mc:AlternateContent>
        <mc:AlternateContent xmlns:mc="http://schemas.openxmlformats.org/markup-compatibility/2006">
          <mc:Choice Requires="x14">
            <control shapeId="159950" r:id="rId134" name="Check Box 206">
              <controlPr locked="0" defaultSize="0" autoFill="0" autoLine="0" autoPict="0">
                <anchor moveWithCells="1">
                  <from>
                    <xdr:col>1</xdr:col>
                    <xdr:colOff>146050</xdr:colOff>
                    <xdr:row>64</xdr:row>
                    <xdr:rowOff>0</xdr:rowOff>
                  </from>
                  <to>
                    <xdr:col>2</xdr:col>
                    <xdr:colOff>6350</xdr:colOff>
                    <xdr:row>65</xdr:row>
                    <xdr:rowOff>19050</xdr:rowOff>
                  </to>
                </anchor>
              </controlPr>
            </control>
          </mc:Choice>
        </mc:AlternateContent>
        <mc:AlternateContent xmlns:mc="http://schemas.openxmlformats.org/markup-compatibility/2006">
          <mc:Choice Requires="x14">
            <control shapeId="159951" r:id="rId135" name="Check Box 207">
              <controlPr locked="0" defaultSize="0" autoFill="0" autoLine="0" autoPict="0">
                <anchor moveWithCells="1">
                  <from>
                    <xdr:col>0</xdr:col>
                    <xdr:colOff>133350</xdr:colOff>
                    <xdr:row>64</xdr:row>
                    <xdr:rowOff>0</xdr:rowOff>
                  </from>
                  <to>
                    <xdr:col>1</xdr:col>
                    <xdr:colOff>0</xdr:colOff>
                    <xdr:row>65</xdr:row>
                    <xdr:rowOff>19050</xdr:rowOff>
                  </to>
                </anchor>
              </controlPr>
            </control>
          </mc:Choice>
        </mc:AlternateContent>
        <mc:AlternateContent xmlns:mc="http://schemas.openxmlformats.org/markup-compatibility/2006">
          <mc:Choice Requires="x14">
            <control shapeId="159955" r:id="rId136" name="Check Box 211">
              <controlPr locked="0" defaultSize="0" autoFill="0" autoLine="0" autoPict="0">
                <anchor moveWithCells="1">
                  <from>
                    <xdr:col>2</xdr:col>
                    <xdr:colOff>133350</xdr:colOff>
                    <xdr:row>65</xdr:row>
                    <xdr:rowOff>279400</xdr:rowOff>
                  </from>
                  <to>
                    <xdr:col>2</xdr:col>
                    <xdr:colOff>431800</xdr:colOff>
                    <xdr:row>67</xdr:row>
                    <xdr:rowOff>0</xdr:rowOff>
                  </to>
                </anchor>
              </controlPr>
            </control>
          </mc:Choice>
        </mc:AlternateContent>
        <mc:AlternateContent xmlns:mc="http://schemas.openxmlformats.org/markup-compatibility/2006">
          <mc:Choice Requires="x14">
            <control shapeId="159956" r:id="rId137" name="Check Box 212">
              <controlPr locked="0" defaultSize="0" autoFill="0" autoLine="0" autoPict="0">
                <anchor moveWithCells="1">
                  <from>
                    <xdr:col>1</xdr:col>
                    <xdr:colOff>146050</xdr:colOff>
                    <xdr:row>65</xdr:row>
                    <xdr:rowOff>279400</xdr:rowOff>
                  </from>
                  <to>
                    <xdr:col>2</xdr:col>
                    <xdr:colOff>6350</xdr:colOff>
                    <xdr:row>67</xdr:row>
                    <xdr:rowOff>0</xdr:rowOff>
                  </to>
                </anchor>
              </controlPr>
            </control>
          </mc:Choice>
        </mc:AlternateContent>
        <mc:AlternateContent xmlns:mc="http://schemas.openxmlformats.org/markup-compatibility/2006">
          <mc:Choice Requires="x14">
            <control shapeId="159957" r:id="rId138" name="Check Box 213">
              <controlPr locked="0" defaultSize="0" autoFill="0" autoLine="0" autoPict="0">
                <anchor moveWithCells="1">
                  <from>
                    <xdr:col>0</xdr:col>
                    <xdr:colOff>133350</xdr:colOff>
                    <xdr:row>65</xdr:row>
                    <xdr:rowOff>279400</xdr:rowOff>
                  </from>
                  <to>
                    <xdr:col>1</xdr:col>
                    <xdr:colOff>0</xdr:colOff>
                    <xdr:row>67</xdr:row>
                    <xdr:rowOff>0</xdr:rowOff>
                  </to>
                </anchor>
              </controlPr>
            </control>
          </mc:Choice>
        </mc:AlternateContent>
        <mc:AlternateContent xmlns:mc="http://schemas.openxmlformats.org/markup-compatibility/2006">
          <mc:Choice Requires="x14">
            <control shapeId="159958" r:id="rId139" name="Check Box 214">
              <controlPr locked="0" defaultSize="0" autoFill="0" autoLine="0" autoPict="0">
                <anchor moveWithCells="1">
                  <from>
                    <xdr:col>2</xdr:col>
                    <xdr:colOff>127000</xdr:colOff>
                    <xdr:row>15</xdr:row>
                    <xdr:rowOff>228600</xdr:rowOff>
                  </from>
                  <to>
                    <xdr:col>2</xdr:col>
                    <xdr:colOff>425450</xdr:colOff>
                    <xdr:row>17</xdr:row>
                    <xdr:rowOff>6350</xdr:rowOff>
                  </to>
                </anchor>
              </controlPr>
            </control>
          </mc:Choice>
        </mc:AlternateContent>
        <mc:AlternateContent xmlns:mc="http://schemas.openxmlformats.org/markup-compatibility/2006">
          <mc:Choice Requires="x14">
            <control shapeId="159959" r:id="rId140" name="Check Box 215">
              <controlPr locked="0" defaultSize="0" autoFill="0" autoLine="0" autoPict="0">
                <anchor moveWithCells="1">
                  <from>
                    <xdr:col>1</xdr:col>
                    <xdr:colOff>146050</xdr:colOff>
                    <xdr:row>15</xdr:row>
                    <xdr:rowOff>228600</xdr:rowOff>
                  </from>
                  <to>
                    <xdr:col>1</xdr:col>
                    <xdr:colOff>444500</xdr:colOff>
                    <xdr:row>17</xdr:row>
                    <xdr:rowOff>6350</xdr:rowOff>
                  </to>
                </anchor>
              </controlPr>
            </control>
          </mc:Choice>
        </mc:AlternateContent>
        <mc:AlternateContent xmlns:mc="http://schemas.openxmlformats.org/markup-compatibility/2006">
          <mc:Choice Requires="x14">
            <control shapeId="159960" r:id="rId141" name="Check Box 216">
              <controlPr locked="0" defaultSize="0" autoFill="0" autoLine="0" autoPict="0">
                <anchor moveWithCells="1">
                  <from>
                    <xdr:col>0</xdr:col>
                    <xdr:colOff>152400</xdr:colOff>
                    <xdr:row>15</xdr:row>
                    <xdr:rowOff>228600</xdr:rowOff>
                  </from>
                  <to>
                    <xdr:col>1</xdr:col>
                    <xdr:colOff>0</xdr:colOff>
                    <xdr:row>17</xdr:row>
                    <xdr:rowOff>6350</xdr:rowOff>
                  </to>
                </anchor>
              </controlPr>
            </control>
          </mc:Choice>
        </mc:AlternateContent>
        <mc:AlternateContent xmlns:mc="http://schemas.openxmlformats.org/markup-compatibility/2006">
          <mc:Choice Requires="x14">
            <control shapeId="159961" r:id="rId142" name="Check Box 217">
              <controlPr locked="0" defaultSize="0" autoFill="0" autoLine="0" autoPict="0">
                <anchor moveWithCells="1">
                  <from>
                    <xdr:col>2</xdr:col>
                    <xdr:colOff>133350</xdr:colOff>
                    <xdr:row>38</xdr:row>
                    <xdr:rowOff>292100</xdr:rowOff>
                  </from>
                  <to>
                    <xdr:col>2</xdr:col>
                    <xdr:colOff>431800</xdr:colOff>
                    <xdr:row>40</xdr:row>
                    <xdr:rowOff>19050</xdr:rowOff>
                  </to>
                </anchor>
              </controlPr>
            </control>
          </mc:Choice>
        </mc:AlternateContent>
        <mc:AlternateContent xmlns:mc="http://schemas.openxmlformats.org/markup-compatibility/2006">
          <mc:Choice Requires="x14">
            <control shapeId="159962" r:id="rId143" name="Check Box 218">
              <controlPr locked="0" defaultSize="0" autoFill="0" autoLine="0" autoPict="0">
                <anchor moveWithCells="1">
                  <from>
                    <xdr:col>1</xdr:col>
                    <xdr:colOff>127000</xdr:colOff>
                    <xdr:row>38</xdr:row>
                    <xdr:rowOff>292100</xdr:rowOff>
                  </from>
                  <to>
                    <xdr:col>1</xdr:col>
                    <xdr:colOff>425450</xdr:colOff>
                    <xdr:row>40</xdr:row>
                    <xdr:rowOff>19050</xdr:rowOff>
                  </to>
                </anchor>
              </controlPr>
            </control>
          </mc:Choice>
        </mc:AlternateContent>
        <mc:AlternateContent xmlns:mc="http://schemas.openxmlformats.org/markup-compatibility/2006">
          <mc:Choice Requires="x14">
            <control shapeId="159963" r:id="rId144" name="Check Box 219">
              <controlPr locked="0" defaultSize="0" autoFill="0" autoLine="0" autoPict="0">
                <anchor moveWithCells="1">
                  <from>
                    <xdr:col>0</xdr:col>
                    <xdr:colOff>127000</xdr:colOff>
                    <xdr:row>38</xdr:row>
                    <xdr:rowOff>292100</xdr:rowOff>
                  </from>
                  <to>
                    <xdr:col>0</xdr:col>
                    <xdr:colOff>425450</xdr:colOff>
                    <xdr:row>40</xdr:row>
                    <xdr:rowOff>19050</xdr:rowOff>
                  </to>
                </anchor>
              </controlPr>
            </control>
          </mc:Choice>
        </mc:AlternateContent>
        <mc:AlternateContent xmlns:mc="http://schemas.openxmlformats.org/markup-compatibility/2006">
          <mc:Choice Requires="x14">
            <control shapeId="159964" r:id="rId145" name="Check Box 220">
              <controlPr locked="0" defaultSize="0" autoFill="0" autoLine="0" autoPict="0">
                <anchor moveWithCells="1">
                  <from>
                    <xdr:col>2</xdr:col>
                    <xdr:colOff>133350</xdr:colOff>
                    <xdr:row>45</xdr:row>
                    <xdr:rowOff>254000</xdr:rowOff>
                  </from>
                  <to>
                    <xdr:col>2</xdr:col>
                    <xdr:colOff>431800</xdr:colOff>
                    <xdr:row>46</xdr:row>
                    <xdr:rowOff>273050</xdr:rowOff>
                  </to>
                </anchor>
              </controlPr>
            </control>
          </mc:Choice>
        </mc:AlternateContent>
        <mc:AlternateContent xmlns:mc="http://schemas.openxmlformats.org/markup-compatibility/2006">
          <mc:Choice Requires="x14">
            <control shapeId="159965" r:id="rId146" name="Check Box 221">
              <controlPr locked="0" defaultSize="0" autoFill="0" autoLine="0" autoPict="0">
                <anchor moveWithCells="1">
                  <from>
                    <xdr:col>1</xdr:col>
                    <xdr:colOff>127000</xdr:colOff>
                    <xdr:row>45</xdr:row>
                    <xdr:rowOff>254000</xdr:rowOff>
                  </from>
                  <to>
                    <xdr:col>1</xdr:col>
                    <xdr:colOff>425450</xdr:colOff>
                    <xdr:row>46</xdr:row>
                    <xdr:rowOff>273050</xdr:rowOff>
                  </to>
                </anchor>
              </controlPr>
            </control>
          </mc:Choice>
        </mc:AlternateContent>
        <mc:AlternateContent xmlns:mc="http://schemas.openxmlformats.org/markup-compatibility/2006">
          <mc:Choice Requires="x14">
            <control shapeId="159966" r:id="rId147" name="Check Box 222">
              <controlPr locked="0" defaultSize="0" autoFill="0" autoLine="0" autoPict="0">
                <anchor moveWithCells="1">
                  <from>
                    <xdr:col>0</xdr:col>
                    <xdr:colOff>127000</xdr:colOff>
                    <xdr:row>45</xdr:row>
                    <xdr:rowOff>254000</xdr:rowOff>
                  </from>
                  <to>
                    <xdr:col>0</xdr:col>
                    <xdr:colOff>425450</xdr:colOff>
                    <xdr:row>46</xdr:row>
                    <xdr:rowOff>273050</xdr:rowOff>
                  </to>
                </anchor>
              </controlPr>
            </control>
          </mc:Choice>
        </mc:AlternateContent>
        <mc:AlternateContent xmlns:mc="http://schemas.openxmlformats.org/markup-compatibility/2006">
          <mc:Choice Requires="x14">
            <control shapeId="159967" r:id="rId148" name="Check Box 223">
              <controlPr locked="0" defaultSize="0" autoFill="0" autoLine="0" autoPict="0">
                <anchor moveWithCells="1">
                  <from>
                    <xdr:col>2</xdr:col>
                    <xdr:colOff>133350</xdr:colOff>
                    <xdr:row>40</xdr:row>
                    <xdr:rowOff>273050</xdr:rowOff>
                  </from>
                  <to>
                    <xdr:col>2</xdr:col>
                    <xdr:colOff>431800</xdr:colOff>
                    <xdr:row>42</xdr:row>
                    <xdr:rowOff>0</xdr:rowOff>
                  </to>
                </anchor>
              </controlPr>
            </control>
          </mc:Choice>
        </mc:AlternateContent>
        <mc:AlternateContent xmlns:mc="http://schemas.openxmlformats.org/markup-compatibility/2006">
          <mc:Choice Requires="x14">
            <control shapeId="159968" r:id="rId149" name="Check Box 224">
              <controlPr locked="0" defaultSize="0" autoFill="0" autoLine="0" autoPict="0">
                <anchor moveWithCells="1">
                  <from>
                    <xdr:col>1</xdr:col>
                    <xdr:colOff>127000</xdr:colOff>
                    <xdr:row>40</xdr:row>
                    <xdr:rowOff>273050</xdr:rowOff>
                  </from>
                  <to>
                    <xdr:col>1</xdr:col>
                    <xdr:colOff>425450</xdr:colOff>
                    <xdr:row>42</xdr:row>
                    <xdr:rowOff>0</xdr:rowOff>
                  </to>
                </anchor>
              </controlPr>
            </control>
          </mc:Choice>
        </mc:AlternateContent>
        <mc:AlternateContent xmlns:mc="http://schemas.openxmlformats.org/markup-compatibility/2006">
          <mc:Choice Requires="x14">
            <control shapeId="159969" r:id="rId150" name="Check Box 225">
              <controlPr locked="0" defaultSize="0" autoFill="0" autoLine="0" autoPict="0">
                <anchor moveWithCells="1">
                  <from>
                    <xdr:col>0</xdr:col>
                    <xdr:colOff>127000</xdr:colOff>
                    <xdr:row>40</xdr:row>
                    <xdr:rowOff>273050</xdr:rowOff>
                  </from>
                  <to>
                    <xdr:col>0</xdr:col>
                    <xdr:colOff>425450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様式9 勤務予定表</vt:lpstr>
      <vt:lpstr>コース案内(表)</vt:lpstr>
      <vt:lpstr>コース案内(裏)基</vt:lpstr>
      <vt:lpstr>コース案内(裏)実</vt:lpstr>
      <vt:lpstr>オリエンテーション　基礎コース</vt:lpstr>
      <vt:lpstr>オリエンテーション　実践コース</vt:lpstr>
      <vt:lpstr>代表者･役員一覧</vt:lpstr>
      <vt:lpstr>独自チラシ</vt:lpstr>
      <vt:lpstr>新聞広告等</vt:lpstr>
      <vt:lpstr>'オリエンテーション　基礎コース'!Print_Area</vt:lpstr>
      <vt:lpstr>'オリエンテーション　実践コース'!Print_Area</vt:lpstr>
      <vt:lpstr>'コース案内(表)'!Print_Area</vt:lpstr>
      <vt:lpstr>'コース案内(裏)基'!Print_Area</vt:lpstr>
      <vt:lpstr>'コース案内(裏)実'!Print_Area</vt:lpstr>
      <vt:lpstr>新聞広告等!Print_Area</vt:lpstr>
      <vt:lpstr>代表者･役員一覧!Print_Area</vt:lpstr>
      <vt:lpstr>独自チラシ!Print_Area</vt:lpstr>
      <vt:lpstr>'様式9 勤務予定表'!Print_Area</vt:lpstr>
      <vt:lpstr>新聞広告等!Print_Titles</vt:lpstr>
      <vt:lpstr>独自チラシ!Print_Titles</vt:lpstr>
      <vt:lpstr>元号コード</vt:lpstr>
      <vt:lpstr>受理番号</vt:lpstr>
    </vt:vector>
  </TitlesOfParts>
  <Company>高齢・障害・求職者雇用支援機構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R05 通常版</dc:title>
  <dc:creator>高齢・障害・求職者雇用支援機構</dc:creator>
  <cp:lastModifiedBy>南治 佳央莉</cp:lastModifiedBy>
  <cp:lastPrinted>2026-03-24T01:08:34Z</cp:lastPrinted>
  <dcterms:created xsi:type="dcterms:W3CDTF">2014-06-10T12:51:32Z</dcterms:created>
  <dcterms:modified xsi:type="dcterms:W3CDTF">2026-03-26T04:59:12Z</dcterms:modified>
</cp:coreProperties>
</file>