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\\Sv001013\ソフト\アウト管理\ユースウェア\1-ユース管理\4-管理④（業務）\1058_アビリンピック\2023（第21回）\2023年度_データ入力部門の問題作成を依頼される（テスト作成資料）\HIS作業（データ入力）\20230524～修正中→01　パソコンデータ入力\修正分送付前_20230529\【HIS】　課題１　アンケート入力\"/>
    </mc:Choice>
  </mc:AlternateContent>
  <xr:revisionPtr revIDLastSave="0" documentId="13_ncr:1_{7F905ADE-A5FB-400D-B57F-0D4413909A34}" xr6:coauthVersionLast="36" xr6:coauthVersionMax="36" xr10:uidLastSave="{00000000-0000-0000-0000-000000000000}"/>
  <bookViews>
    <workbookView xWindow="0" yWindow="0" windowWidth="16740" windowHeight="11265" xr2:uid="{00000000-000D-0000-FFFF-FFFF00000000}"/>
  </bookViews>
  <sheets>
    <sheet name="注意と採点" sheetId="9" r:id="rId1"/>
    <sheet name="結果" sheetId="43" r:id="rId2"/>
    <sheet name="1" sheetId="6" r:id="rId3"/>
    <sheet name="2" sheetId="12" r:id="rId4"/>
    <sheet name="3" sheetId="13" r:id="rId5"/>
    <sheet name="4" sheetId="14" r:id="rId6"/>
    <sheet name="5" sheetId="15" r:id="rId7"/>
    <sheet name="6" sheetId="16" r:id="rId8"/>
    <sheet name="7" sheetId="17" r:id="rId9"/>
    <sheet name="8" sheetId="18" r:id="rId10"/>
    <sheet name="9" sheetId="19" r:id="rId11"/>
    <sheet name="10" sheetId="20" r:id="rId12"/>
    <sheet name="11" sheetId="21" r:id="rId13"/>
    <sheet name="12" sheetId="22" r:id="rId14"/>
    <sheet name="13" sheetId="23" r:id="rId15"/>
    <sheet name="14" sheetId="24" r:id="rId16"/>
    <sheet name="15" sheetId="25" r:id="rId17"/>
  </sheets>
  <definedNames>
    <definedName name="_xlnm.Print_Area" localSheetId="2">'1'!$A$1:$D$12</definedName>
    <definedName name="_xlnm.Print_Area" localSheetId="11">'10'!$A$1:$D$12</definedName>
    <definedName name="_xlnm.Print_Area" localSheetId="12">'11'!$A$1:$D$12</definedName>
    <definedName name="_xlnm.Print_Area" localSheetId="13">'12'!$A$1:$D$12</definedName>
    <definedName name="_xlnm.Print_Area" localSheetId="14">'13'!$A$1:$D$12</definedName>
    <definedName name="_xlnm.Print_Area" localSheetId="15">'14'!$A$1:$D$12</definedName>
    <definedName name="_xlnm.Print_Area" localSheetId="16">'15'!$A$1:$D$12</definedName>
    <definedName name="_xlnm.Print_Area" localSheetId="3">'2'!$A$1:$D$12</definedName>
    <definedName name="_xlnm.Print_Area" localSheetId="4">'3'!$A$1:$D$12</definedName>
    <definedName name="_xlnm.Print_Area" localSheetId="5">'4'!$A$1:$D$12</definedName>
    <definedName name="_xlnm.Print_Area" localSheetId="6">'5'!$A$1:$D$12</definedName>
    <definedName name="_xlnm.Print_Area" localSheetId="7">'6'!$A$1:$D$12</definedName>
    <definedName name="_xlnm.Print_Area" localSheetId="8">'7'!$A$1:$D$12</definedName>
    <definedName name="_xlnm.Print_Area" localSheetId="9">'8'!$A$1:$D$12</definedName>
    <definedName name="_xlnm.Print_Area" localSheetId="10">'9'!$A$1:$D$12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43" l="1"/>
  <c r="B16" i="43" l="1"/>
  <c r="B17" i="43"/>
  <c r="B18" i="43"/>
  <c r="B19" i="43"/>
  <c r="B20" i="43"/>
  <c r="B21" i="43"/>
  <c r="B22" i="43"/>
  <c r="B23" i="43"/>
  <c r="B24" i="43"/>
  <c r="B25" i="43"/>
  <c r="B15" i="43"/>
  <c r="C15" i="43"/>
  <c r="B26" i="43" l="1"/>
  <c r="P16" i="43"/>
  <c r="P17" i="43"/>
  <c r="P18" i="43"/>
  <c r="P19" i="43"/>
  <c r="P20" i="43"/>
  <c r="P21" i="43"/>
  <c r="P22" i="43"/>
  <c r="P23" i="43"/>
  <c r="P24" i="43"/>
  <c r="P25" i="43"/>
  <c r="P15" i="43"/>
  <c r="O16" i="43"/>
  <c r="O17" i="43"/>
  <c r="O18" i="43"/>
  <c r="O19" i="43"/>
  <c r="O20" i="43"/>
  <c r="O21" i="43"/>
  <c r="O22" i="43"/>
  <c r="O23" i="43"/>
  <c r="O24" i="43"/>
  <c r="O25" i="43"/>
  <c r="O15" i="43"/>
  <c r="N16" i="43"/>
  <c r="N17" i="43"/>
  <c r="N18" i="43"/>
  <c r="N19" i="43"/>
  <c r="N20" i="43"/>
  <c r="N21" i="43"/>
  <c r="N22" i="43"/>
  <c r="N23" i="43"/>
  <c r="N24" i="43"/>
  <c r="N25" i="43"/>
  <c r="N15" i="43"/>
  <c r="M16" i="43"/>
  <c r="M17" i="43"/>
  <c r="M18" i="43"/>
  <c r="M19" i="43"/>
  <c r="M20" i="43"/>
  <c r="M21" i="43"/>
  <c r="M22" i="43"/>
  <c r="M23" i="43"/>
  <c r="M24" i="43"/>
  <c r="M25" i="43"/>
  <c r="M15" i="43"/>
  <c r="L16" i="43"/>
  <c r="L17" i="43"/>
  <c r="L18" i="43"/>
  <c r="L19" i="43"/>
  <c r="L20" i="43"/>
  <c r="L21" i="43"/>
  <c r="L22" i="43"/>
  <c r="L23" i="43"/>
  <c r="L24" i="43"/>
  <c r="L25" i="43"/>
  <c r="L15" i="43"/>
  <c r="K16" i="43"/>
  <c r="K17" i="43"/>
  <c r="K18" i="43"/>
  <c r="K19" i="43"/>
  <c r="K20" i="43"/>
  <c r="K21" i="43"/>
  <c r="K22" i="43"/>
  <c r="K23" i="43"/>
  <c r="K24" i="43"/>
  <c r="K25" i="43"/>
  <c r="K15" i="43"/>
  <c r="J16" i="43"/>
  <c r="J17" i="43"/>
  <c r="J18" i="43"/>
  <c r="J19" i="43"/>
  <c r="J20" i="43"/>
  <c r="J21" i="43"/>
  <c r="J22" i="43"/>
  <c r="J23" i="43"/>
  <c r="J24" i="43"/>
  <c r="J25" i="43"/>
  <c r="J15" i="43"/>
  <c r="I16" i="43"/>
  <c r="I17" i="43"/>
  <c r="I18" i="43"/>
  <c r="I19" i="43"/>
  <c r="I20" i="43"/>
  <c r="I21" i="43"/>
  <c r="I22" i="43"/>
  <c r="I23" i="43"/>
  <c r="I24" i="43"/>
  <c r="I25" i="43"/>
  <c r="I15" i="43"/>
  <c r="H16" i="43"/>
  <c r="H17" i="43"/>
  <c r="H18" i="43"/>
  <c r="H19" i="43"/>
  <c r="H20" i="43"/>
  <c r="H21" i="43"/>
  <c r="H22" i="43"/>
  <c r="H23" i="43"/>
  <c r="H24" i="43"/>
  <c r="H25" i="43"/>
  <c r="H15" i="43"/>
  <c r="G16" i="43"/>
  <c r="G17" i="43"/>
  <c r="G18" i="43"/>
  <c r="G19" i="43"/>
  <c r="G20" i="43"/>
  <c r="G21" i="43"/>
  <c r="G22" i="43"/>
  <c r="G23" i="43"/>
  <c r="G24" i="43"/>
  <c r="G25" i="43"/>
  <c r="G15" i="43"/>
  <c r="F16" i="43"/>
  <c r="F17" i="43"/>
  <c r="F18" i="43"/>
  <c r="F19" i="43"/>
  <c r="F20" i="43"/>
  <c r="F21" i="43"/>
  <c r="F22" i="43"/>
  <c r="F23" i="43"/>
  <c r="F24" i="43"/>
  <c r="F25" i="43"/>
  <c r="F15" i="43"/>
  <c r="E16" i="43"/>
  <c r="E17" i="43"/>
  <c r="E18" i="43"/>
  <c r="E19" i="43"/>
  <c r="E20" i="43"/>
  <c r="E21" i="43"/>
  <c r="E22" i="43"/>
  <c r="E23" i="43"/>
  <c r="E24" i="43"/>
  <c r="E25" i="43"/>
  <c r="D16" i="43"/>
  <c r="D17" i="43"/>
  <c r="D18" i="43"/>
  <c r="D19" i="43"/>
  <c r="D20" i="43"/>
  <c r="D21" i="43"/>
  <c r="D22" i="43"/>
  <c r="D23" i="43"/>
  <c r="D24" i="43"/>
  <c r="D25" i="43"/>
  <c r="D15" i="43"/>
  <c r="C16" i="43"/>
  <c r="C17" i="43"/>
  <c r="C18" i="43"/>
  <c r="C19" i="43"/>
  <c r="C20" i="43"/>
  <c r="C21" i="43"/>
  <c r="C22" i="43"/>
  <c r="C23" i="43"/>
  <c r="C24" i="43"/>
  <c r="C25" i="43"/>
  <c r="E15" i="43"/>
  <c r="E26" i="43" l="1"/>
  <c r="N26" i="43"/>
  <c r="H26" i="43"/>
  <c r="G26" i="43"/>
  <c r="M26" i="43"/>
  <c r="F26" i="43"/>
  <c r="L26" i="43"/>
  <c r="K26" i="43"/>
  <c r="O26" i="43"/>
  <c r="J26" i="43"/>
  <c r="C26" i="43"/>
  <c r="P26" i="43"/>
  <c r="D26" i="43"/>
  <c r="I26" i="43"/>
  <c r="B14" i="43"/>
  <c r="A26" i="43" l="1"/>
</calcChain>
</file>

<file path=xl/sharedStrings.xml><?xml version="1.0" encoding="utf-8"?>
<sst xmlns="http://schemas.openxmlformats.org/spreadsheetml/2006/main" count="777" uniqueCount="157">
  <si>
    <t>項目</t>
    <rPh sb="0" eb="2">
      <t>コウモク</t>
    </rPh>
    <phoneticPr fontId="1"/>
  </si>
  <si>
    <t>回答</t>
    <rPh sb="0" eb="2">
      <t>カイトウ</t>
    </rPh>
    <phoneticPr fontId="1"/>
  </si>
  <si>
    <t>①</t>
    <phoneticPr fontId="1"/>
  </si>
  <si>
    <t>【注意点】</t>
    <rPh sb="1" eb="4">
      <t>チュウイテン</t>
    </rPh>
    <phoneticPr fontId="1"/>
  </si>
  <si>
    <t>②</t>
    <phoneticPr fontId="1"/>
  </si>
  <si>
    <t>③</t>
    <phoneticPr fontId="1"/>
  </si>
  <si>
    <t>①</t>
    <phoneticPr fontId="1"/>
  </si>
  <si>
    <t>②</t>
    <phoneticPr fontId="1"/>
  </si>
  <si>
    <t>「注意と採点」「結果」のシートは非表示にしてください。</t>
    <rPh sb="1" eb="3">
      <t>チュウイ</t>
    </rPh>
    <rPh sb="4" eb="6">
      <t>サイテン</t>
    </rPh>
    <rPh sb="8" eb="10">
      <t>ケッカ</t>
    </rPh>
    <rPh sb="16" eb="19">
      <t>ヒヒョウジ</t>
    </rPh>
    <phoneticPr fontId="1"/>
  </si>
  <si>
    <t>かわ　ゆきこ</t>
    <phoneticPr fontId="1"/>
  </si>
  <si>
    <t>加和　ゆきこ</t>
    <phoneticPr fontId="1"/>
  </si>
  <si>
    <t>082-555-8693</t>
    <phoneticPr fontId="1"/>
  </si>
  <si>
    <t>いなだ　りえ</t>
    <phoneticPr fontId="1"/>
  </si>
  <si>
    <t>おざき　ともはる</t>
    <phoneticPr fontId="1"/>
  </si>
  <si>
    <t>①男性</t>
    <phoneticPr fontId="1"/>
  </si>
  <si>
    <t>②女性</t>
    <phoneticPr fontId="1"/>
  </si>
  <si>
    <t>②20代</t>
  </si>
  <si>
    <t>①10代</t>
    <phoneticPr fontId="1"/>
  </si>
  <si>
    <t>③30代</t>
    <phoneticPr fontId="1"/>
  </si>
  <si>
    <t>④40代</t>
    <phoneticPr fontId="1"/>
  </si>
  <si>
    <t>⑤50代以上</t>
    <phoneticPr fontId="1"/>
  </si>
  <si>
    <t>①広島</t>
    <phoneticPr fontId="1"/>
  </si>
  <si>
    <t>②岡山</t>
    <phoneticPr fontId="1"/>
  </si>
  <si>
    <t>③山口</t>
    <phoneticPr fontId="1"/>
  </si>
  <si>
    <t>④その他</t>
    <phoneticPr fontId="1"/>
  </si>
  <si>
    <t>②テレビ</t>
    <phoneticPr fontId="1"/>
  </si>
  <si>
    <t>③ラジオ</t>
    <phoneticPr fontId="1"/>
  </si>
  <si>
    <t>①新聞</t>
    <phoneticPr fontId="1"/>
  </si>
  <si>
    <t>④雑誌・チラシ</t>
    <phoneticPr fontId="1"/>
  </si>
  <si>
    <t>⑤メルマガ</t>
    <phoneticPr fontId="1"/>
  </si>
  <si>
    <t>⑥知人</t>
    <phoneticPr fontId="1"/>
  </si>
  <si>
    <t>⑦家族</t>
    <phoneticPr fontId="1"/>
  </si>
  <si>
    <t>⑧Web</t>
    <phoneticPr fontId="1"/>
  </si>
  <si>
    <t>⑨その他</t>
    <phoneticPr fontId="1"/>
  </si>
  <si>
    <t>②満足</t>
    <phoneticPr fontId="1"/>
  </si>
  <si>
    <t>③やや満足</t>
    <phoneticPr fontId="1"/>
  </si>
  <si>
    <t>⑥不満</t>
    <phoneticPr fontId="1"/>
  </si>
  <si>
    <t>①とても満足</t>
  </si>
  <si>
    <t>①とても満足</t>
    <phoneticPr fontId="1"/>
  </si>
  <si>
    <t>④普通</t>
  </si>
  <si>
    <t>④普通</t>
    <rPh sb="1" eb="3">
      <t>フツウ</t>
    </rPh>
    <phoneticPr fontId="1"/>
  </si>
  <si>
    <t>⑤わからない</t>
  </si>
  <si>
    <t>⑤わからない</t>
    <phoneticPr fontId="1"/>
  </si>
  <si>
    <t>⑦やや不満</t>
  </si>
  <si>
    <t>⑦やや不満</t>
    <rPh sb="3" eb="4">
      <t>フ</t>
    </rPh>
    <phoneticPr fontId="1"/>
  </si>
  <si>
    <t>⑧とても不満</t>
  </si>
  <si>
    <t>⑧とても不満</t>
    <phoneticPr fontId="1"/>
  </si>
  <si>
    <t>①とても良かった</t>
  </si>
  <si>
    <t>④悪かった</t>
  </si>
  <si>
    <t>やまもと　たろう</t>
  </si>
  <si>
    <t>おがわ　まさかず</t>
  </si>
  <si>
    <t>いしい　まさひろ</t>
  </si>
  <si>
    <t>しのはら　よしあき</t>
  </si>
  <si>
    <t>おおはざま　かつし</t>
  </si>
  <si>
    <t>ひらた　まさひろ</t>
  </si>
  <si>
    <t>いとう　みちすけ</t>
  </si>
  <si>
    <t>まつき　ひでのり</t>
  </si>
  <si>
    <t>ささき　たくや</t>
  </si>
  <si>
    <t>こばやし　えいじ</t>
  </si>
  <si>
    <t>にしおか　なおこ</t>
  </si>
  <si>
    <t>たかぎ　あや</t>
  </si>
  <si>
    <t>おがわ　ゆうこ</t>
  </si>
  <si>
    <t>小河　薫数</t>
  </si>
  <si>
    <t>石井　允浩</t>
  </si>
  <si>
    <t>稲田　利恵</t>
  </si>
  <si>
    <t>尾崎　友春</t>
  </si>
  <si>
    <t>篠原　義暁</t>
  </si>
  <si>
    <t>大硲　克史</t>
  </si>
  <si>
    <t>平田　雅博</t>
  </si>
  <si>
    <t>伊藤　通介</t>
  </si>
  <si>
    <t>松木　英則</t>
  </si>
  <si>
    <t>佐々木　拓哉</t>
  </si>
  <si>
    <t>小林　栄二</t>
  </si>
  <si>
    <t>西岡　直子</t>
  </si>
  <si>
    <t>高木　亜弥</t>
  </si>
  <si>
    <t>尾川　優子</t>
  </si>
  <si>
    <t>②女性</t>
  </si>
  <si>
    <t>①男性</t>
  </si>
  <si>
    <t>①10代</t>
  </si>
  <si>
    <t>③30代</t>
  </si>
  <si>
    <t>④40代</t>
  </si>
  <si>
    <t>⑤50代以上</t>
  </si>
  <si>
    <t>①広島</t>
  </si>
  <si>
    <t>③山口</t>
  </si>
  <si>
    <t>②岡山</t>
  </si>
  <si>
    <t>④その他</t>
  </si>
  <si>
    <t>082-221-0228</t>
  </si>
  <si>
    <t>03-6414-3283</t>
  </si>
  <si>
    <t>043-227-9810</t>
  </si>
  <si>
    <t>0847-36-7274</t>
  </si>
  <si>
    <t>096-244-6433</t>
  </si>
  <si>
    <t>015-247-8016</t>
  </si>
  <si>
    <t>088-247-2301</t>
  </si>
  <si>
    <t>012-248-4125</t>
  </si>
  <si>
    <t>053-221-0228</t>
  </si>
  <si>
    <t>087-228-0131</t>
  </si>
  <si>
    <t>082-212-3914</t>
  </si>
  <si>
    <t>099-246-9200</t>
  </si>
  <si>
    <t>088-246-7766</t>
  </si>
  <si>
    <t>natuyama@hirosima.co.jp</t>
  </si>
  <si>
    <t>higasi@docomo.ne.jp</t>
  </si>
  <si>
    <t>meisoo@pikku.co.jp</t>
  </si>
  <si>
    <t>ssowoo@docomo.ne.jp</t>
  </si>
  <si>
    <t>mm8x4ab@ezweb.ne.jp</t>
  </si>
  <si>
    <t>j2r5b8f@asahina.co.jp</t>
  </si>
  <si>
    <t>gkku@docomo.ne.jp</t>
  </si>
  <si>
    <t>akhufqx@ezweb.ne.jp</t>
  </si>
  <si>
    <t>a6tysamui@au.com</t>
  </si>
  <si>
    <t>z3b8kyf@softbank.ne.jp</t>
  </si>
  <si>
    <t>zhdrqxp@i.softbank.jp</t>
  </si>
  <si>
    <t>sgmyftz@vodafone.ne.jp</t>
  </si>
  <si>
    <t>fukufuku@ezweb.ne.jp</t>
  </si>
  <si>
    <t>hajimes@happy.co.jp</t>
  </si>
  <si>
    <t>①新聞</t>
  </si>
  <si>
    <t>④雑誌・チラシ</t>
  </si>
  <si>
    <t>⑦家族</t>
  </si>
  <si>
    <t>⑧Web</t>
  </si>
  <si>
    <t>②テレビ</t>
  </si>
  <si>
    <t>⑥知人</t>
  </si>
  <si>
    <t>⑨その他</t>
  </si>
  <si>
    <t>③やや満足</t>
  </si>
  <si>
    <t>②満足</t>
  </si>
  <si>
    <t>⑥不満</t>
  </si>
  <si>
    <t>②良かった</t>
  </si>
  <si>
    <t>③普通</t>
  </si>
  <si>
    <t>①是非参加する</t>
  </si>
  <si>
    <t>⑤参加したくない</t>
  </si>
  <si>
    <t>④どちらとも言えない</t>
  </si>
  <si>
    <t>③セミナーの内容による</t>
  </si>
  <si>
    <t>②予定が合えば</t>
  </si>
  <si>
    <t>②予定が合えば</t>
    <phoneticPr fontId="1"/>
  </si>
  <si>
    <t>④悪かった</t>
    <phoneticPr fontId="1"/>
  </si>
  <si>
    <t>⑥不満</t>
    <phoneticPr fontId="1"/>
  </si>
  <si>
    <t>③ラジオ</t>
    <phoneticPr fontId="1"/>
  </si>
  <si>
    <t>085-246-6290</t>
    <phoneticPr fontId="1"/>
  </si>
  <si>
    <t>合計</t>
    <rPh sb="0" eb="2">
      <t>ゴウケイ</t>
    </rPh>
    <phoneticPr fontId="1"/>
  </si>
  <si>
    <t>①とても良かった</t>
    <rPh sb="4" eb="5">
      <t>ヨ</t>
    </rPh>
    <phoneticPr fontId="1"/>
  </si>
  <si>
    <t>②良かった</t>
    <rPh sb="1" eb="2">
      <t>ヨ</t>
    </rPh>
    <phoneticPr fontId="1"/>
  </si>
  <si>
    <t>③普通</t>
    <rPh sb="1" eb="3">
      <t>フツウ</t>
    </rPh>
    <phoneticPr fontId="1"/>
  </si>
  <si>
    <t>④悪かった</t>
    <rPh sb="1" eb="2">
      <t>ワル</t>
    </rPh>
    <phoneticPr fontId="1"/>
  </si>
  <si>
    <t>①是非参加する</t>
    <rPh sb="1" eb="3">
      <t>ゼヒ</t>
    </rPh>
    <rPh sb="3" eb="5">
      <t>サンカ</t>
    </rPh>
    <phoneticPr fontId="1"/>
  </si>
  <si>
    <t>②予定が合えば</t>
    <rPh sb="1" eb="3">
      <t>ヨテイ</t>
    </rPh>
    <rPh sb="4" eb="5">
      <t>ア</t>
    </rPh>
    <phoneticPr fontId="1"/>
  </si>
  <si>
    <t>③セミナーの内容による</t>
    <rPh sb="6" eb="8">
      <t>ナイヨウ</t>
    </rPh>
    <phoneticPr fontId="1"/>
  </si>
  <si>
    <t>④どちらとも言えない</t>
    <rPh sb="6" eb="7">
      <t>イ</t>
    </rPh>
    <phoneticPr fontId="1"/>
  </si>
  <si>
    <t>⑤参加したくない</t>
    <rPh sb="1" eb="3">
      <t>サンカ</t>
    </rPh>
    <phoneticPr fontId="1"/>
  </si>
  <si>
    <t>山本　太郎</t>
  </si>
  <si>
    <t>082-111-2222</t>
  </si>
  <si>
    <t>競技中は「再表示」を絶対にさせないでください。</t>
    <rPh sb="5" eb="8">
      <t>サイヒョウジ</t>
    </rPh>
    <rPh sb="10" eb="12">
      <t>ゼッタイ</t>
    </rPh>
    <phoneticPr fontId="1"/>
  </si>
  <si>
    <t>競技者の「〇の個数が合計に表示されます。</t>
    <rPh sb="0" eb="3">
      <t>キョウギシャ</t>
    </rPh>
    <rPh sb="7" eb="9">
      <t>コスウ</t>
    </rPh>
    <rPh sb="13" eb="15">
      <t>ヒョウジ</t>
    </rPh>
    <phoneticPr fontId="1"/>
  </si>
  <si>
    <t>シート「結果」に正しい答えがあり、競技者の回答と比較し「〇」「✕」で表示されます。</t>
    <rPh sb="4" eb="6">
      <t>ケッカ</t>
    </rPh>
    <rPh sb="8" eb="9">
      <t>タダ</t>
    </rPh>
    <rPh sb="11" eb="12">
      <t>コタ</t>
    </rPh>
    <rPh sb="17" eb="20">
      <t>キョウギシャ</t>
    </rPh>
    <rPh sb="21" eb="23">
      <t>カイトウ</t>
    </rPh>
    <rPh sb="24" eb="26">
      <t>ヒカク</t>
    </rPh>
    <rPh sb="34" eb="36">
      <t>ヒョウジ</t>
    </rPh>
    <phoneticPr fontId="1"/>
  </si>
  <si>
    <t>ゼッケン番号</t>
    <rPh sb="4" eb="6">
      <t>バンゴウ</t>
    </rPh>
    <phoneticPr fontId="1"/>
  </si>
  <si>
    <t>③</t>
    <phoneticPr fontId="1"/>
  </si>
  <si>
    <t>【採点結果】</t>
    <rPh sb="1" eb="3">
      <t>サイテン</t>
    </rPh>
    <rPh sb="3" eb="5">
      <t>ケッカ</t>
    </rPh>
    <phoneticPr fontId="1"/>
  </si>
  <si>
    <t>mountain-big@abirin.co.jp</t>
  </si>
  <si>
    <t>kajiyama@au.com</t>
    <phoneticPr fontId="1"/>
  </si>
  <si>
    <t>シート「1」～「15」の17～25行目は非表示にしています。</t>
    <phoneticPr fontId="1"/>
  </si>
  <si>
    <t>シート「1」のセルD1にゼッケン番号を入力すると想定し、シート「結果」のセルA23を参照してシート「1」のセルD1の値が入るようにしています。</t>
    <rPh sb="16" eb="18">
      <t>バンゴウ</t>
    </rPh>
    <rPh sb="19" eb="21">
      <t>ニュウリョク</t>
    </rPh>
    <rPh sb="24" eb="26">
      <t>ソウテイ</t>
    </rPh>
    <rPh sb="32" eb="34">
      <t>ケッカ</t>
    </rPh>
    <rPh sb="42" eb="44">
      <t>サンショウ</t>
    </rPh>
    <rPh sb="58" eb="59">
      <t>アタイ</t>
    </rPh>
    <rPh sb="60" eb="61">
      <t>ハイ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</si>
</sst>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2"/>
      <color theme="0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u/>
      <sz val="11"/>
      <color theme="1"/>
      <name val="Meiryo UI"/>
      <family val="3"/>
      <charset val="128"/>
    </font>
    <font>
      <b/>
      <sz val="11"/>
      <color theme="1"/>
      <name val="游ゴシック"/>
      <family val="2"/>
      <charset val="128"/>
    </font>
    <font>
      <b/>
      <sz val="11"/>
      <color theme="1"/>
      <name val="Yu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B21"/>
  <sheetViews>
    <sheetView tabSelected="1" workbookViewId="0"/>
  </sheetViews>
  <sheetFormatPr defaultColWidth="6.375" defaultRowHeight="15.75"/>
  <cols>
    <col min="1" max="16384" width="6.375" style="2"/>
  </cols>
  <sheetData>
    <row r="1" spans="1:2">
      <c r="A1" s="2" t="s">
        <v>3</v>
      </c>
    </row>
    <row r="3" spans="1:2">
      <c r="A3" s="3" t="s">
        <v>2</v>
      </c>
      <c r="B3" s="2" t="s">
        <v>8</v>
      </c>
    </row>
    <row r="4" spans="1:2">
      <c r="A4" s="3" t="s">
        <v>4</v>
      </c>
      <c r="B4" s="2" t="s">
        <v>155</v>
      </c>
    </row>
    <row r="5" spans="1:2">
      <c r="A5" s="3" t="s">
        <v>5</v>
      </c>
      <c r="B5" s="23" t="s">
        <v>147</v>
      </c>
    </row>
    <row r="6" spans="1:2">
      <c r="A6" s="3"/>
    </row>
    <row r="10" spans="1:2">
      <c r="A10" s="2" t="s">
        <v>152</v>
      </c>
    </row>
    <row r="12" spans="1:2">
      <c r="A12" s="3" t="s">
        <v>6</v>
      </c>
      <c r="B12" s="2" t="s">
        <v>149</v>
      </c>
    </row>
    <row r="13" spans="1:2">
      <c r="A13" s="3" t="s">
        <v>7</v>
      </c>
      <c r="B13" s="2" t="s">
        <v>148</v>
      </c>
    </row>
    <row r="14" spans="1:2">
      <c r="A14" s="3" t="s">
        <v>151</v>
      </c>
      <c r="B14" s="2" t="s">
        <v>156</v>
      </c>
    </row>
    <row r="15" spans="1:2">
      <c r="A15" s="3"/>
      <c r="B15" s="3"/>
    </row>
    <row r="16" spans="1:2">
      <c r="A16" s="3"/>
      <c r="B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8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900-000000000000}">
      <formula1>$F$17:$F$20</formula1>
    </dataValidation>
    <dataValidation type="list" allowBlank="1" showInputMessage="1" showErrorMessage="1" sqref="B5" xr:uid="{00000000-0002-0000-0900-000001000000}">
      <formula1>$D$17:$D$21</formula1>
    </dataValidation>
    <dataValidation type="list" allowBlank="1" showInputMessage="1" showErrorMessage="1" sqref="B4" xr:uid="{00000000-0002-0000-0900-000002000000}">
      <formula1>$B$17:$B$18</formula1>
    </dataValidation>
    <dataValidation type="list" allowBlank="1" showInputMessage="1" showErrorMessage="1" sqref="B10:D10" xr:uid="{00000000-0002-0000-0900-000003000000}">
      <formula1>$L$17:$L$24</formula1>
    </dataValidation>
    <dataValidation type="list" allowBlank="1" showInputMessage="1" showErrorMessage="1" sqref="B9:D9" xr:uid="{00000000-0002-0000-0900-000004000000}">
      <formula1>$I$17:$I$25</formula1>
    </dataValidation>
    <dataValidation type="list" allowBlank="1" showInputMessage="1" showErrorMessage="1" sqref="B12:D12" xr:uid="{00000000-0002-0000-0900-000005000000}">
      <formula1>$R$17:$R$21</formula1>
    </dataValidation>
    <dataValidation type="list" allowBlank="1" showInputMessage="1" showErrorMessage="1" sqref="B11:D11" xr:uid="{00000000-0002-0000-09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9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A00-000000000000}">
      <formula1>$B$17:$B$18</formula1>
    </dataValidation>
    <dataValidation type="list" allowBlank="1" showInputMessage="1" showErrorMessage="1" sqref="B5" xr:uid="{00000000-0002-0000-0A00-000001000000}">
      <formula1>$D$17:$D$21</formula1>
    </dataValidation>
    <dataValidation type="list" allowBlank="1" showInputMessage="1" showErrorMessage="1" sqref="B6" xr:uid="{00000000-0002-0000-0A00-000002000000}">
      <formula1>$F$17:$F$20</formula1>
    </dataValidation>
    <dataValidation type="list" allowBlank="1" showInputMessage="1" showErrorMessage="1" sqref="B9:D9" xr:uid="{00000000-0002-0000-0A00-000003000000}">
      <formula1>$I$17:$I$25</formula1>
    </dataValidation>
    <dataValidation type="list" allowBlank="1" showInputMessage="1" showErrorMessage="1" sqref="B10:D10" xr:uid="{00000000-0002-0000-0A00-000004000000}">
      <formula1>$L$17:$L$24</formula1>
    </dataValidation>
    <dataValidation type="list" allowBlank="1" showInputMessage="1" showErrorMessage="1" sqref="B12:D12" xr:uid="{00000000-0002-0000-0A00-000005000000}">
      <formula1>$R$17:$R$21</formula1>
    </dataValidation>
    <dataValidation type="list" allowBlank="1" showInputMessage="1" showErrorMessage="1" sqref="B11:D11" xr:uid="{00000000-0002-0000-0A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10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B00-000000000000}">
      <formula1>$F$17:$F$20</formula1>
    </dataValidation>
    <dataValidation type="list" allowBlank="1" showInputMessage="1" showErrorMessage="1" sqref="B5" xr:uid="{00000000-0002-0000-0B00-000001000000}">
      <formula1>$D$17:$D$21</formula1>
    </dataValidation>
    <dataValidation type="list" allowBlank="1" showInputMessage="1" showErrorMessage="1" sqref="B4" xr:uid="{00000000-0002-0000-0B00-000002000000}">
      <formula1>$B$17:$B$18</formula1>
    </dataValidation>
    <dataValidation type="list" allowBlank="1" showInputMessage="1" showErrorMessage="1" sqref="B10:D10" xr:uid="{00000000-0002-0000-0B00-000003000000}">
      <formula1>$L$17:$L$24</formula1>
    </dataValidation>
    <dataValidation type="list" allowBlank="1" showInputMessage="1" showErrorMessage="1" sqref="B9:D9" xr:uid="{00000000-0002-0000-0B00-000004000000}">
      <formula1>$I$17:$I$25</formula1>
    </dataValidation>
    <dataValidation type="list" allowBlank="1" showInputMessage="1" showErrorMessage="1" sqref="B12:D12" xr:uid="{00000000-0002-0000-0B00-000005000000}">
      <formula1>$R$17:$R$21</formula1>
    </dataValidation>
    <dataValidation type="list" allowBlank="1" showInputMessage="1" showErrorMessage="1" sqref="B11:D11" xr:uid="{00000000-0002-0000-0B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11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C00-000000000000}">
      <formula1>$B$17:$B$18</formula1>
    </dataValidation>
    <dataValidation type="list" allowBlank="1" showInputMessage="1" showErrorMessage="1" sqref="B5" xr:uid="{00000000-0002-0000-0C00-000001000000}">
      <formula1>$D$17:$D$21</formula1>
    </dataValidation>
    <dataValidation type="list" allowBlank="1" showInputMessage="1" showErrorMessage="1" sqref="B6" xr:uid="{00000000-0002-0000-0C00-000002000000}">
      <formula1>$F$17:$F$20</formula1>
    </dataValidation>
    <dataValidation type="list" allowBlank="1" showInputMessage="1" showErrorMessage="1" sqref="B9:D9" xr:uid="{00000000-0002-0000-0C00-000003000000}">
      <formula1>$I$17:$I$25</formula1>
    </dataValidation>
    <dataValidation type="list" allowBlank="1" showInputMessage="1" showErrorMessage="1" sqref="B10:D10" xr:uid="{00000000-0002-0000-0C00-000004000000}">
      <formula1>$L$17:$L$24</formula1>
    </dataValidation>
    <dataValidation type="list" allowBlank="1" showInputMessage="1" showErrorMessage="1" sqref="B11:D11" xr:uid="{00000000-0002-0000-0C00-000005000000}">
      <formula1>$O$17:$O$20</formula1>
    </dataValidation>
    <dataValidation type="list" allowBlank="1" showInputMessage="1" showErrorMessage="1" sqref="B12:D12" xr:uid="{00000000-0002-0000-0C00-000006000000}">
      <formula1>$R$17:$R$21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12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D00-000000000000}">
      <formula1>$F$17:$F$20</formula1>
    </dataValidation>
    <dataValidation type="list" allowBlank="1" showInputMessage="1" showErrorMessage="1" sqref="B5" xr:uid="{00000000-0002-0000-0D00-000001000000}">
      <formula1>$D$17:$D$21</formula1>
    </dataValidation>
    <dataValidation type="list" allowBlank="1" showInputMessage="1" showErrorMessage="1" sqref="B4" xr:uid="{00000000-0002-0000-0D00-000002000000}">
      <formula1>$B$17:$B$18</formula1>
    </dataValidation>
    <dataValidation type="list" allowBlank="1" showInputMessage="1" showErrorMessage="1" sqref="B10:D10" xr:uid="{00000000-0002-0000-0D00-000003000000}">
      <formula1>$L$17:$L$24</formula1>
    </dataValidation>
    <dataValidation type="list" allowBlank="1" showInputMessage="1" showErrorMessage="1" sqref="B9:D9" xr:uid="{00000000-0002-0000-0D00-000004000000}">
      <formula1>$I$17:$I$25</formula1>
    </dataValidation>
    <dataValidation type="list" allowBlank="1" showInputMessage="1" showErrorMessage="1" sqref="B12:D12" xr:uid="{00000000-0002-0000-0D00-000005000000}">
      <formula1>$R$17:$R$21</formula1>
    </dataValidation>
    <dataValidation type="list" allowBlank="1" showInputMessage="1" showErrorMessage="1" sqref="B11:D11" xr:uid="{00000000-0002-0000-0D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13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E00-000000000000}">
      <formula1>$B$17:$B$18</formula1>
    </dataValidation>
    <dataValidation type="list" allowBlank="1" showInputMessage="1" showErrorMessage="1" sqref="B5" xr:uid="{00000000-0002-0000-0E00-000001000000}">
      <formula1>$D$17:$D$21</formula1>
    </dataValidation>
    <dataValidation type="list" allowBlank="1" showInputMessage="1" showErrorMessage="1" sqref="B6" xr:uid="{00000000-0002-0000-0E00-000002000000}">
      <formula1>$F$17:$F$20</formula1>
    </dataValidation>
    <dataValidation type="list" allowBlank="1" showInputMessage="1" showErrorMessage="1" sqref="B9:D9" xr:uid="{00000000-0002-0000-0E00-000003000000}">
      <formula1>$I$17:$I$25</formula1>
    </dataValidation>
    <dataValidation type="list" allowBlank="1" showInputMessage="1" showErrorMessage="1" sqref="B10:D10" xr:uid="{00000000-0002-0000-0E00-000004000000}">
      <formula1>$L$17:$L$24</formula1>
    </dataValidation>
    <dataValidation type="list" allowBlank="1" showInputMessage="1" showErrorMessage="1" sqref="B12:D12" xr:uid="{00000000-0002-0000-0E00-000005000000}">
      <formula1>$R$17:$R$21</formula1>
    </dataValidation>
    <dataValidation type="list" allowBlank="1" showInputMessage="1" showErrorMessage="1" sqref="B11:D11" xr:uid="{00000000-0002-0000-0E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14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F00-000000000000}">
      <formula1>$F$17:$F$20</formula1>
    </dataValidation>
    <dataValidation type="list" allowBlank="1" showInputMessage="1" showErrorMessage="1" sqref="B5" xr:uid="{00000000-0002-0000-0F00-000001000000}">
      <formula1>$D$17:$D$21</formula1>
    </dataValidation>
    <dataValidation type="list" allowBlank="1" showInputMessage="1" showErrorMessage="1" sqref="B4" xr:uid="{00000000-0002-0000-0F00-000002000000}">
      <formula1>$B$17:$B$18</formula1>
    </dataValidation>
    <dataValidation type="list" allowBlank="1" showInputMessage="1" showErrorMessage="1" sqref="B10:D10" xr:uid="{00000000-0002-0000-0F00-000003000000}">
      <formula1>$L$17:$L$24</formula1>
    </dataValidation>
    <dataValidation type="list" allowBlank="1" showInputMessage="1" showErrorMessage="1" sqref="B9:D9" xr:uid="{00000000-0002-0000-0F00-000004000000}">
      <formula1>$I$17:$I$25</formula1>
    </dataValidation>
    <dataValidation type="list" allowBlank="1" showInputMessage="1" showErrorMessage="1" sqref="B12:D12" xr:uid="{00000000-0002-0000-0F00-000005000000}">
      <formula1>$R$17:$R$21</formula1>
    </dataValidation>
    <dataValidation type="list" allowBlank="1" showInputMessage="1" showErrorMessage="1" sqref="B11:D11" xr:uid="{00000000-0002-0000-0F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15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1000-000000000000}">
      <formula1>$B$17:$B$18</formula1>
    </dataValidation>
    <dataValidation type="list" allowBlank="1" showInputMessage="1" showErrorMessage="1" sqref="B5" xr:uid="{00000000-0002-0000-1000-000001000000}">
      <formula1>$D$17:$D$21</formula1>
    </dataValidation>
    <dataValidation type="list" allowBlank="1" showInputMessage="1" showErrorMessage="1" sqref="B6" xr:uid="{00000000-0002-0000-1000-000002000000}">
      <formula1>$F$17:$F$20</formula1>
    </dataValidation>
    <dataValidation type="list" allowBlank="1" showInputMessage="1" showErrorMessage="1" sqref="B9:D9" xr:uid="{00000000-0002-0000-1000-000003000000}">
      <formula1>$I$17:$I$25</formula1>
    </dataValidation>
    <dataValidation type="list" allowBlank="1" showInputMessage="1" showErrorMessage="1" sqref="B10:D10" xr:uid="{00000000-0002-0000-1000-000004000000}">
      <formula1>$L$17:$L$24</formula1>
    </dataValidation>
    <dataValidation type="list" allowBlank="1" showInputMessage="1" showErrorMessage="1" sqref="B12:D12" xr:uid="{00000000-0002-0000-1000-000005000000}">
      <formula1>$R$17:$R$21</formula1>
    </dataValidation>
    <dataValidation type="list" allowBlank="1" showInputMessage="1" showErrorMessage="1" sqref="B11:D11" xr:uid="{00000000-0002-0000-10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P26"/>
  <sheetViews>
    <sheetView zoomScale="110" zoomScaleNormal="110" workbookViewId="0"/>
  </sheetViews>
  <sheetFormatPr defaultRowHeight="18.75"/>
  <cols>
    <col min="1" max="1" width="26.375" customWidth="1"/>
    <col min="2" max="16" width="26.625" customWidth="1"/>
  </cols>
  <sheetData>
    <row r="1" spans="1:16" s="14" customFormat="1">
      <c r="A1" s="22">
        <v>100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s="21">
        <v>11</v>
      </c>
      <c r="M1" s="21">
        <v>12</v>
      </c>
      <c r="N1" s="21">
        <v>13</v>
      </c>
      <c r="O1" s="21">
        <v>14</v>
      </c>
      <c r="P1" s="21">
        <v>15</v>
      </c>
    </row>
    <row r="2" spans="1:16" s="14" customFormat="1">
      <c r="A2" s="18" t="s">
        <v>49</v>
      </c>
      <c r="B2" s="8" t="s">
        <v>9</v>
      </c>
      <c r="C2" s="8" t="s">
        <v>50</v>
      </c>
      <c r="D2" s="8" t="s">
        <v>51</v>
      </c>
      <c r="E2" s="8" t="s">
        <v>12</v>
      </c>
      <c r="F2" s="8" t="s">
        <v>13</v>
      </c>
      <c r="G2" s="8" t="s">
        <v>52</v>
      </c>
      <c r="H2" s="8" t="s">
        <v>53</v>
      </c>
      <c r="I2" s="8" t="s">
        <v>54</v>
      </c>
      <c r="J2" s="8" t="s">
        <v>55</v>
      </c>
      <c r="K2" s="8" t="s">
        <v>56</v>
      </c>
      <c r="L2" s="8" t="s">
        <v>57</v>
      </c>
      <c r="M2" s="8" t="s">
        <v>58</v>
      </c>
      <c r="N2" s="8" t="s">
        <v>59</v>
      </c>
      <c r="O2" s="8" t="s">
        <v>60</v>
      </c>
      <c r="P2" s="8" t="s">
        <v>61</v>
      </c>
    </row>
    <row r="3" spans="1:16" s="14" customFormat="1">
      <c r="A3" s="18" t="s">
        <v>145</v>
      </c>
      <c r="B3" s="8" t="s">
        <v>10</v>
      </c>
      <c r="C3" s="8" t="s">
        <v>62</v>
      </c>
      <c r="D3" s="8" t="s">
        <v>63</v>
      </c>
      <c r="E3" s="8" t="s">
        <v>64</v>
      </c>
      <c r="F3" s="8" t="s">
        <v>65</v>
      </c>
      <c r="G3" s="8" t="s">
        <v>66</v>
      </c>
      <c r="H3" s="8" t="s">
        <v>67</v>
      </c>
      <c r="I3" s="8" t="s">
        <v>68</v>
      </c>
      <c r="J3" s="8" t="s">
        <v>69</v>
      </c>
      <c r="K3" s="8" t="s">
        <v>70</v>
      </c>
      <c r="L3" s="8" t="s">
        <v>71</v>
      </c>
      <c r="M3" s="8" t="s">
        <v>72</v>
      </c>
      <c r="N3" s="8" t="s">
        <v>73</v>
      </c>
      <c r="O3" s="8" t="s">
        <v>74</v>
      </c>
      <c r="P3" s="8" t="s">
        <v>75</v>
      </c>
    </row>
    <row r="4" spans="1:16" s="14" customFormat="1">
      <c r="A4" s="18" t="s">
        <v>77</v>
      </c>
      <c r="B4" s="8" t="s">
        <v>76</v>
      </c>
      <c r="C4" s="8" t="s">
        <v>77</v>
      </c>
      <c r="D4" s="8" t="s">
        <v>77</v>
      </c>
      <c r="E4" s="8" t="s">
        <v>76</v>
      </c>
      <c r="F4" s="8" t="s">
        <v>77</v>
      </c>
      <c r="G4" s="8" t="s">
        <v>77</v>
      </c>
      <c r="H4" s="8" t="s">
        <v>77</v>
      </c>
      <c r="I4" s="8" t="s">
        <v>77</v>
      </c>
      <c r="J4" s="8" t="s">
        <v>77</v>
      </c>
      <c r="K4" s="8" t="s">
        <v>77</v>
      </c>
      <c r="L4" s="8" t="s">
        <v>77</v>
      </c>
      <c r="M4" s="8" t="s">
        <v>77</v>
      </c>
      <c r="N4" s="8" t="s">
        <v>76</v>
      </c>
      <c r="O4" s="8" t="s">
        <v>76</v>
      </c>
      <c r="P4" s="8" t="s">
        <v>76</v>
      </c>
    </row>
    <row r="5" spans="1:16" s="14" customFormat="1">
      <c r="A5" s="18" t="s">
        <v>16</v>
      </c>
      <c r="B5" s="8" t="s">
        <v>78</v>
      </c>
      <c r="C5" s="8" t="s">
        <v>79</v>
      </c>
      <c r="D5" s="8" t="s">
        <v>80</v>
      </c>
      <c r="E5" s="8" t="s">
        <v>81</v>
      </c>
      <c r="F5" s="8" t="s">
        <v>79</v>
      </c>
      <c r="G5" s="8" t="s">
        <v>16</v>
      </c>
      <c r="H5" s="8" t="s">
        <v>79</v>
      </c>
      <c r="I5" s="8" t="s">
        <v>81</v>
      </c>
      <c r="J5" s="8" t="s">
        <v>78</v>
      </c>
      <c r="K5" s="8" t="s">
        <v>16</v>
      </c>
      <c r="L5" s="8" t="s">
        <v>80</v>
      </c>
      <c r="M5" s="8" t="s">
        <v>81</v>
      </c>
      <c r="N5" s="8" t="s">
        <v>80</v>
      </c>
      <c r="O5" s="8" t="s">
        <v>80</v>
      </c>
      <c r="P5" s="8" t="s">
        <v>16</v>
      </c>
    </row>
    <row r="6" spans="1:16" s="14" customFormat="1">
      <c r="A6" s="18" t="s">
        <v>82</v>
      </c>
      <c r="B6" s="8" t="s">
        <v>82</v>
      </c>
      <c r="C6" s="8" t="s">
        <v>82</v>
      </c>
      <c r="D6" s="8" t="s">
        <v>83</v>
      </c>
      <c r="E6" s="8" t="s">
        <v>84</v>
      </c>
      <c r="F6" s="8" t="s">
        <v>82</v>
      </c>
      <c r="G6" s="8" t="s">
        <v>82</v>
      </c>
      <c r="H6" s="8" t="s">
        <v>85</v>
      </c>
      <c r="I6" s="8" t="s">
        <v>83</v>
      </c>
      <c r="J6" s="8" t="s">
        <v>83</v>
      </c>
      <c r="K6" s="8" t="s">
        <v>82</v>
      </c>
      <c r="L6" s="8" t="s">
        <v>84</v>
      </c>
      <c r="M6" s="8" t="s">
        <v>85</v>
      </c>
      <c r="N6" s="8" t="s">
        <v>83</v>
      </c>
      <c r="O6" s="8" t="s">
        <v>82</v>
      </c>
      <c r="P6" s="8" t="s">
        <v>82</v>
      </c>
    </row>
    <row r="7" spans="1:16" s="14" customFormat="1">
      <c r="A7" s="18" t="s">
        <v>146</v>
      </c>
      <c r="B7" s="8" t="s">
        <v>11</v>
      </c>
      <c r="C7" s="8" t="s">
        <v>86</v>
      </c>
      <c r="D7" s="8" t="s">
        <v>134</v>
      </c>
      <c r="E7" s="8" t="s">
        <v>87</v>
      </c>
      <c r="F7" s="8" t="s">
        <v>88</v>
      </c>
      <c r="G7" s="8" t="s">
        <v>89</v>
      </c>
      <c r="H7" s="8" t="s">
        <v>90</v>
      </c>
      <c r="I7" s="8" t="s">
        <v>91</v>
      </c>
      <c r="J7" s="8" t="s">
        <v>92</v>
      </c>
      <c r="K7" s="8" t="s">
        <v>93</v>
      </c>
      <c r="L7" s="8" t="s">
        <v>94</v>
      </c>
      <c r="M7" s="8" t="s">
        <v>95</v>
      </c>
      <c r="N7" s="8" t="s">
        <v>96</v>
      </c>
      <c r="O7" s="8" t="s">
        <v>97</v>
      </c>
      <c r="P7" s="8" t="s">
        <v>98</v>
      </c>
    </row>
    <row r="8" spans="1:16" s="14" customFormat="1">
      <c r="A8" s="8" t="s">
        <v>153</v>
      </c>
      <c r="B8" s="8" t="s">
        <v>154</v>
      </c>
      <c r="C8" s="8" t="s">
        <v>99</v>
      </c>
      <c r="D8" s="8" t="s">
        <v>100</v>
      </c>
      <c r="E8" s="8" t="s">
        <v>101</v>
      </c>
      <c r="F8" s="8" t="s">
        <v>102</v>
      </c>
      <c r="G8" s="8" t="s">
        <v>103</v>
      </c>
      <c r="H8" s="8" t="s">
        <v>104</v>
      </c>
      <c r="I8" s="8" t="s">
        <v>105</v>
      </c>
      <c r="J8" s="8" t="s">
        <v>106</v>
      </c>
      <c r="K8" s="8" t="s">
        <v>107</v>
      </c>
      <c r="L8" s="8" t="s">
        <v>108</v>
      </c>
      <c r="M8" s="8" t="s">
        <v>109</v>
      </c>
      <c r="N8" s="8" t="s">
        <v>110</v>
      </c>
      <c r="O8" s="8" t="s">
        <v>111</v>
      </c>
      <c r="P8" s="8" t="s">
        <v>112</v>
      </c>
    </row>
    <row r="9" spans="1:16" s="14" customFormat="1">
      <c r="A9" s="18" t="s">
        <v>115</v>
      </c>
      <c r="B9" s="8" t="s">
        <v>113</v>
      </c>
      <c r="C9" s="8" t="s">
        <v>114</v>
      </c>
      <c r="D9" s="8" t="s">
        <v>115</v>
      </c>
      <c r="E9" s="8" t="s">
        <v>116</v>
      </c>
      <c r="F9" s="8" t="s">
        <v>133</v>
      </c>
      <c r="G9" s="8" t="s">
        <v>117</v>
      </c>
      <c r="H9" s="8" t="s">
        <v>114</v>
      </c>
      <c r="I9" s="8" t="s">
        <v>118</v>
      </c>
      <c r="J9" s="8" t="s">
        <v>115</v>
      </c>
      <c r="K9" s="8" t="s">
        <v>119</v>
      </c>
      <c r="L9" s="8" t="s">
        <v>117</v>
      </c>
      <c r="M9" s="8" t="s">
        <v>113</v>
      </c>
      <c r="N9" s="8" t="s">
        <v>113</v>
      </c>
      <c r="O9" s="8" t="s">
        <v>29</v>
      </c>
      <c r="P9" s="8" t="s">
        <v>114</v>
      </c>
    </row>
    <row r="10" spans="1:16" s="14" customFormat="1">
      <c r="A10" s="18" t="s">
        <v>39</v>
      </c>
      <c r="B10" s="8" t="s">
        <v>45</v>
      </c>
      <c r="C10" s="8" t="s">
        <v>120</v>
      </c>
      <c r="D10" s="8" t="s">
        <v>121</v>
      </c>
      <c r="E10" s="8" t="s">
        <v>39</v>
      </c>
      <c r="F10" s="8" t="s">
        <v>132</v>
      </c>
      <c r="G10" s="8" t="s">
        <v>43</v>
      </c>
      <c r="H10" s="8" t="s">
        <v>37</v>
      </c>
      <c r="I10" s="8" t="s">
        <v>122</v>
      </c>
      <c r="J10" s="8" t="s">
        <v>43</v>
      </c>
      <c r="K10" s="8" t="s">
        <v>37</v>
      </c>
      <c r="L10" s="8" t="s">
        <v>37</v>
      </c>
      <c r="M10" s="8" t="s">
        <v>41</v>
      </c>
      <c r="N10" s="8" t="s">
        <v>39</v>
      </c>
      <c r="O10" s="8" t="s">
        <v>120</v>
      </c>
      <c r="P10" s="8" t="s">
        <v>120</v>
      </c>
    </row>
    <row r="11" spans="1:16" s="14" customFormat="1">
      <c r="A11" s="18" t="s">
        <v>123</v>
      </c>
      <c r="B11" s="8" t="s">
        <v>123</v>
      </c>
      <c r="C11" s="8" t="s">
        <v>48</v>
      </c>
      <c r="D11" s="8" t="s">
        <v>47</v>
      </c>
      <c r="E11" s="8" t="s">
        <v>124</v>
      </c>
      <c r="F11" s="8" t="s">
        <v>131</v>
      </c>
      <c r="G11" s="8" t="s">
        <v>123</v>
      </c>
      <c r="H11" s="8" t="s">
        <v>123</v>
      </c>
      <c r="I11" s="8" t="s">
        <v>124</v>
      </c>
      <c r="J11" s="8" t="s">
        <v>47</v>
      </c>
      <c r="K11" s="8" t="s">
        <v>48</v>
      </c>
      <c r="L11" s="8" t="s">
        <v>123</v>
      </c>
      <c r="M11" s="8" t="s">
        <v>124</v>
      </c>
      <c r="N11" s="8" t="s">
        <v>124</v>
      </c>
      <c r="O11" s="8" t="s">
        <v>48</v>
      </c>
      <c r="P11" s="8" t="s">
        <v>47</v>
      </c>
    </row>
    <row r="12" spans="1:16" s="14" customFormat="1">
      <c r="A12" s="18" t="s">
        <v>128</v>
      </c>
      <c r="B12" s="8" t="s">
        <v>125</v>
      </c>
      <c r="C12" s="8" t="s">
        <v>126</v>
      </c>
      <c r="D12" s="8" t="s">
        <v>127</v>
      </c>
      <c r="E12" s="8" t="s">
        <v>128</v>
      </c>
      <c r="F12" s="8" t="s">
        <v>130</v>
      </c>
      <c r="G12" s="8" t="s">
        <v>129</v>
      </c>
      <c r="H12" s="8" t="s">
        <v>125</v>
      </c>
      <c r="I12" s="8" t="s">
        <v>126</v>
      </c>
      <c r="J12" s="8" t="s">
        <v>128</v>
      </c>
      <c r="K12" s="8" t="s">
        <v>127</v>
      </c>
      <c r="L12" s="8" t="s">
        <v>127</v>
      </c>
      <c r="M12" s="8" t="s">
        <v>128</v>
      </c>
      <c r="N12" s="8" t="s">
        <v>129</v>
      </c>
      <c r="O12" s="8" t="s">
        <v>125</v>
      </c>
      <c r="P12" s="8" t="s">
        <v>129</v>
      </c>
    </row>
    <row r="14" spans="1:16" s="15" customFormat="1">
      <c r="B14" s="20">
        <f>'1'!C1</f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>
        <v>9</v>
      </c>
      <c r="K14" s="20">
        <v>10</v>
      </c>
      <c r="L14" s="20">
        <v>11</v>
      </c>
      <c r="M14" s="20">
        <v>12</v>
      </c>
      <c r="N14" s="20">
        <v>13</v>
      </c>
      <c r="O14" s="20">
        <v>14</v>
      </c>
      <c r="P14" s="20">
        <v>15</v>
      </c>
    </row>
    <row r="15" spans="1:16" s="14" customFormat="1">
      <c r="B15" s="9" t="str">
        <f>IF('1'!B2=B2,"○","✕")</f>
        <v>✕</v>
      </c>
      <c r="C15" s="9" t="str">
        <f>IF('2'!B2=C2,"○","✕")</f>
        <v>✕</v>
      </c>
      <c r="D15" s="9" t="str">
        <f>IF('3'!B2=D2,"○","✕")</f>
        <v>✕</v>
      </c>
      <c r="E15" s="9" t="str">
        <f>IF('4'!B2=E2,"○","✕")</f>
        <v>✕</v>
      </c>
      <c r="F15" s="8" t="str">
        <f>IF('5'!B2=F2,"○","✕")</f>
        <v>✕</v>
      </c>
      <c r="G15" s="8" t="str">
        <f>IF('6'!B2=G2,"○","✕")</f>
        <v>✕</v>
      </c>
      <c r="H15" s="8" t="str">
        <f>IF('7'!B2=H2,"○","✕")</f>
        <v>✕</v>
      </c>
      <c r="I15" s="8" t="str">
        <f>IF('8'!B2=I2,"○","✕")</f>
        <v>✕</v>
      </c>
      <c r="J15" s="8" t="str">
        <f>IF('9'!B2=J2,"○","✕")</f>
        <v>✕</v>
      </c>
      <c r="K15" s="8" t="str">
        <f>IF('10'!B2=K2,"○","✕")</f>
        <v>✕</v>
      </c>
      <c r="L15" s="8" t="str">
        <f>IF('11'!B2=L2,"○","✕")</f>
        <v>✕</v>
      </c>
      <c r="M15" s="8" t="str">
        <f>IF('12'!B2=M2,"○","✕")</f>
        <v>✕</v>
      </c>
      <c r="N15" s="8" t="str">
        <f>IF('13'!B2=N2,"○","✕")</f>
        <v>✕</v>
      </c>
      <c r="O15" s="8" t="str">
        <f>IF('14'!B2=O2,"○","✕")</f>
        <v>✕</v>
      </c>
      <c r="P15" s="8" t="str">
        <f>IF('15'!B2=P2,"○","✕")</f>
        <v>✕</v>
      </c>
    </row>
    <row r="16" spans="1:16" s="14" customFormat="1">
      <c r="B16" s="9" t="str">
        <f>IF('1'!B3=B3,"○","✕")</f>
        <v>✕</v>
      </c>
      <c r="C16" s="9" t="str">
        <f>IF('2'!B3=C3,"○","✕")</f>
        <v>✕</v>
      </c>
      <c r="D16" s="9" t="str">
        <f>IF('3'!B3=D3,"○","✕")</f>
        <v>✕</v>
      </c>
      <c r="E16" s="9" t="str">
        <f>IF('4'!B3=E3,"○","✕")</f>
        <v>✕</v>
      </c>
      <c r="F16" s="8" t="str">
        <f>IF('5'!B3=F3,"○","✕")</f>
        <v>✕</v>
      </c>
      <c r="G16" s="8" t="str">
        <f>IF('6'!B3=G3,"○","✕")</f>
        <v>✕</v>
      </c>
      <c r="H16" s="8" t="str">
        <f>IF('7'!B3=H3,"○","✕")</f>
        <v>✕</v>
      </c>
      <c r="I16" s="8" t="str">
        <f>IF('8'!B3=I3,"○","✕")</f>
        <v>✕</v>
      </c>
      <c r="J16" s="8" t="str">
        <f>IF('9'!B3=J3,"○","✕")</f>
        <v>✕</v>
      </c>
      <c r="K16" s="8" t="str">
        <f>IF('10'!B3=K3,"○","✕")</f>
        <v>✕</v>
      </c>
      <c r="L16" s="8" t="str">
        <f>IF('11'!B3=L3,"○","✕")</f>
        <v>✕</v>
      </c>
      <c r="M16" s="8" t="str">
        <f>IF('12'!B3=M3,"○","✕")</f>
        <v>✕</v>
      </c>
      <c r="N16" s="8" t="str">
        <f>IF('13'!B3=N3,"○","✕")</f>
        <v>✕</v>
      </c>
      <c r="O16" s="8" t="str">
        <f>IF('14'!B3=O3,"○","✕")</f>
        <v>✕</v>
      </c>
      <c r="P16" s="8" t="str">
        <f>IF('15'!B3=P3,"○","✕")</f>
        <v>✕</v>
      </c>
    </row>
    <row r="17" spans="1:16" s="15" customFormat="1">
      <c r="B17" s="9" t="str">
        <f>IF('1'!B4=B4,"○","✕")</f>
        <v>✕</v>
      </c>
      <c r="C17" s="16" t="str">
        <f>IF('2'!B4=C4,"○","✕")</f>
        <v>✕</v>
      </c>
      <c r="D17" s="16" t="str">
        <f>IF('3'!B4=D4,"○","✕")</f>
        <v>✕</v>
      </c>
      <c r="E17" s="16" t="str">
        <f>IF('4'!B4=E4,"○","✕")</f>
        <v>✕</v>
      </c>
      <c r="F17" s="17" t="str">
        <f>IF('5'!B4=F4,"○","✕")</f>
        <v>✕</v>
      </c>
      <c r="G17" s="17" t="str">
        <f>IF('6'!B4=G4,"○","✕")</f>
        <v>✕</v>
      </c>
      <c r="H17" s="17" t="str">
        <f>IF('7'!B4=H4,"○","✕")</f>
        <v>✕</v>
      </c>
      <c r="I17" s="17" t="str">
        <f>IF('8'!B4=I4,"○","✕")</f>
        <v>✕</v>
      </c>
      <c r="J17" s="17" t="str">
        <f>IF('9'!B4=J4,"○","✕")</f>
        <v>✕</v>
      </c>
      <c r="K17" s="17" t="str">
        <f>IF('10'!B4=K4,"○","✕")</f>
        <v>✕</v>
      </c>
      <c r="L17" s="17" t="str">
        <f>IF('11'!B4=L4,"○","✕")</f>
        <v>✕</v>
      </c>
      <c r="M17" s="17" t="str">
        <f>IF('12'!B4=M4,"○","✕")</f>
        <v>✕</v>
      </c>
      <c r="N17" s="17" t="str">
        <f>IF('13'!B4=N4,"○","✕")</f>
        <v>✕</v>
      </c>
      <c r="O17" s="17" t="str">
        <f>IF('14'!B4=O4,"○","✕")</f>
        <v>✕</v>
      </c>
      <c r="P17" s="17" t="str">
        <f>IF('15'!B4=P4,"○","✕")</f>
        <v>✕</v>
      </c>
    </row>
    <row r="18" spans="1:16" s="15" customFormat="1">
      <c r="B18" s="9" t="str">
        <f>IF('1'!B5=B5,"○","✕")</f>
        <v>✕</v>
      </c>
      <c r="C18" s="16" t="str">
        <f>IF('2'!B5=C5,"○","✕")</f>
        <v>✕</v>
      </c>
      <c r="D18" s="16" t="str">
        <f>IF('3'!B5=D5,"○","✕")</f>
        <v>✕</v>
      </c>
      <c r="E18" s="16" t="str">
        <f>IF('4'!B5=E5,"○","✕")</f>
        <v>✕</v>
      </c>
      <c r="F18" s="17" t="str">
        <f>IF('5'!B5=F5,"○","✕")</f>
        <v>✕</v>
      </c>
      <c r="G18" s="17" t="str">
        <f>IF('6'!B5=G5,"○","✕")</f>
        <v>✕</v>
      </c>
      <c r="H18" s="17" t="str">
        <f>IF('7'!B5=H5,"○","✕")</f>
        <v>✕</v>
      </c>
      <c r="I18" s="17" t="str">
        <f>IF('8'!B5=I5,"○","✕")</f>
        <v>✕</v>
      </c>
      <c r="J18" s="17" t="str">
        <f>IF('9'!B5=J5,"○","✕")</f>
        <v>✕</v>
      </c>
      <c r="K18" s="17" t="str">
        <f>IF('10'!B5=K5,"○","✕")</f>
        <v>✕</v>
      </c>
      <c r="L18" s="17" t="str">
        <f>IF('11'!B5=L5,"○","✕")</f>
        <v>✕</v>
      </c>
      <c r="M18" s="17" t="str">
        <f>IF('12'!B5=M5,"○","✕")</f>
        <v>✕</v>
      </c>
      <c r="N18" s="17" t="str">
        <f>IF('13'!B5=N5,"○","✕")</f>
        <v>✕</v>
      </c>
      <c r="O18" s="17" t="str">
        <f>IF('14'!B5=O5,"○","✕")</f>
        <v>✕</v>
      </c>
      <c r="P18" s="17" t="str">
        <f>IF('15'!B5=P5,"○","✕")</f>
        <v>✕</v>
      </c>
    </row>
    <row r="19" spans="1:16" s="15" customFormat="1">
      <c r="B19" s="9" t="str">
        <f>IF('1'!B6=B6,"○","✕")</f>
        <v>✕</v>
      </c>
      <c r="C19" s="16" t="str">
        <f>IF('2'!B6=C6,"○","✕")</f>
        <v>✕</v>
      </c>
      <c r="D19" s="16" t="str">
        <f>IF('3'!B6=D6,"○","✕")</f>
        <v>✕</v>
      </c>
      <c r="E19" s="16" t="str">
        <f>IF('4'!B6=E6,"○","✕")</f>
        <v>✕</v>
      </c>
      <c r="F19" s="17" t="str">
        <f>IF('5'!B6=F6,"○","✕")</f>
        <v>✕</v>
      </c>
      <c r="G19" s="17" t="str">
        <f>IF('6'!B6=G6,"○","✕")</f>
        <v>✕</v>
      </c>
      <c r="H19" s="17" t="str">
        <f>IF('7'!B6=H6,"○","✕")</f>
        <v>✕</v>
      </c>
      <c r="I19" s="17" t="str">
        <f>IF('8'!B6=I6,"○","✕")</f>
        <v>✕</v>
      </c>
      <c r="J19" s="17" t="str">
        <f>IF('9'!B6=J6,"○","✕")</f>
        <v>✕</v>
      </c>
      <c r="K19" s="17" t="str">
        <f>IF('10'!B6=K6,"○","✕")</f>
        <v>✕</v>
      </c>
      <c r="L19" s="17" t="str">
        <f>IF('11'!B6=L6,"○","✕")</f>
        <v>✕</v>
      </c>
      <c r="M19" s="17" t="str">
        <f>IF('12'!B6=M6,"○","✕")</f>
        <v>✕</v>
      </c>
      <c r="N19" s="17" t="str">
        <f>IF('13'!B6=N6,"○","✕")</f>
        <v>✕</v>
      </c>
      <c r="O19" s="17" t="str">
        <f>IF('14'!B6=O6,"○","✕")</f>
        <v>✕</v>
      </c>
      <c r="P19" s="17" t="str">
        <f>IF('15'!B6=P6,"○","✕")</f>
        <v>✕</v>
      </c>
    </row>
    <row r="20" spans="1:16" s="14" customFormat="1">
      <c r="B20" s="9" t="str">
        <f>IF('1'!B7=B7,"○","✕")</f>
        <v>✕</v>
      </c>
      <c r="C20" s="9" t="str">
        <f>IF('2'!B7=C7,"○","✕")</f>
        <v>✕</v>
      </c>
      <c r="D20" s="9" t="str">
        <f>IF('3'!B7=D7,"○","✕")</f>
        <v>✕</v>
      </c>
      <c r="E20" s="9" t="str">
        <f>IF('4'!B7=E7,"○","✕")</f>
        <v>✕</v>
      </c>
      <c r="F20" s="8" t="str">
        <f>IF('5'!B7=F7,"○","✕")</f>
        <v>✕</v>
      </c>
      <c r="G20" s="8" t="str">
        <f>IF('6'!B7=G7,"○","✕")</f>
        <v>✕</v>
      </c>
      <c r="H20" s="8" t="str">
        <f>IF('7'!B7=H7,"○","✕")</f>
        <v>✕</v>
      </c>
      <c r="I20" s="8" t="str">
        <f>IF('8'!B7=I7,"○","✕")</f>
        <v>✕</v>
      </c>
      <c r="J20" s="8" t="str">
        <f>IF('9'!B7=J7,"○","✕")</f>
        <v>✕</v>
      </c>
      <c r="K20" s="8" t="str">
        <f>IF('10'!B7=K7,"○","✕")</f>
        <v>✕</v>
      </c>
      <c r="L20" s="8" t="str">
        <f>IF('11'!B7=L7,"○","✕")</f>
        <v>✕</v>
      </c>
      <c r="M20" s="8" t="str">
        <f>IF('12'!B7=M7,"○","✕")</f>
        <v>✕</v>
      </c>
      <c r="N20" s="8" t="str">
        <f>IF('13'!B7=N7,"○","✕")</f>
        <v>✕</v>
      </c>
      <c r="O20" s="8" t="str">
        <f>IF('14'!B7=O7,"○","✕")</f>
        <v>✕</v>
      </c>
      <c r="P20" s="8" t="str">
        <f>IF('15'!B7=P7,"○","✕")</f>
        <v>✕</v>
      </c>
    </row>
    <row r="21" spans="1:16" s="14" customFormat="1">
      <c r="B21" s="9" t="str">
        <f>IF('1'!B8=B8,"○","✕")</f>
        <v>✕</v>
      </c>
      <c r="C21" s="9" t="str">
        <f>IF('2'!B8=C8,"○","✕")</f>
        <v>✕</v>
      </c>
      <c r="D21" s="9" t="str">
        <f>IF('3'!B8=D8,"○","✕")</f>
        <v>✕</v>
      </c>
      <c r="E21" s="9" t="str">
        <f>IF('4'!B8=E8,"○","✕")</f>
        <v>✕</v>
      </c>
      <c r="F21" s="8" t="str">
        <f>IF('5'!B8=F8,"○","✕")</f>
        <v>✕</v>
      </c>
      <c r="G21" s="8" t="str">
        <f>IF('6'!B8=G8,"○","✕")</f>
        <v>✕</v>
      </c>
      <c r="H21" s="8" t="str">
        <f>IF('7'!B8=H8,"○","✕")</f>
        <v>✕</v>
      </c>
      <c r="I21" s="8" t="str">
        <f>IF('8'!B8=I8,"○","✕")</f>
        <v>✕</v>
      </c>
      <c r="J21" s="8" t="str">
        <f>IF('9'!B8=J8,"○","✕")</f>
        <v>✕</v>
      </c>
      <c r="K21" s="8" t="str">
        <f>IF('10'!B8=K8,"○","✕")</f>
        <v>✕</v>
      </c>
      <c r="L21" s="8" t="str">
        <f>IF('11'!B8=L8,"○","✕")</f>
        <v>✕</v>
      </c>
      <c r="M21" s="8" t="str">
        <f>IF('12'!B8=M8,"○","✕")</f>
        <v>✕</v>
      </c>
      <c r="N21" s="8" t="str">
        <f>IF('13'!B8=N8,"○","✕")</f>
        <v>✕</v>
      </c>
      <c r="O21" s="8" t="str">
        <f>IF('14'!B8=O8,"○","✕")</f>
        <v>✕</v>
      </c>
      <c r="P21" s="8" t="str">
        <f>IF('15'!B8=P8,"○","✕")</f>
        <v>✕</v>
      </c>
    </row>
    <row r="22" spans="1:16" s="14" customFormat="1">
      <c r="A22" s="29" t="s">
        <v>150</v>
      </c>
      <c r="B22" s="9" t="str">
        <f>IF('1'!B9=B9,"○","✕")</f>
        <v>✕</v>
      </c>
      <c r="C22" s="9" t="str">
        <f>IF('2'!B9=C9,"○","✕")</f>
        <v>✕</v>
      </c>
      <c r="D22" s="9" t="str">
        <f>IF('3'!B9=D9,"○","✕")</f>
        <v>✕</v>
      </c>
      <c r="E22" s="9" t="str">
        <f>IF('4'!B9=E9,"○","✕")</f>
        <v>✕</v>
      </c>
      <c r="F22" s="8" t="str">
        <f>IF('5'!B9=F9,"○","✕")</f>
        <v>✕</v>
      </c>
      <c r="G22" s="8" t="str">
        <f>IF('6'!B9=G9,"○","✕")</f>
        <v>✕</v>
      </c>
      <c r="H22" s="8" t="str">
        <f>IF('7'!B9=H9,"○","✕")</f>
        <v>✕</v>
      </c>
      <c r="I22" s="8" t="str">
        <f>IF('8'!B9=I9,"○","✕")</f>
        <v>✕</v>
      </c>
      <c r="J22" s="8" t="str">
        <f>IF('9'!B9=J9,"○","✕")</f>
        <v>✕</v>
      </c>
      <c r="K22" s="8" t="str">
        <f>IF('10'!B9=K9,"○","✕")</f>
        <v>✕</v>
      </c>
      <c r="L22" s="8" t="str">
        <f>IF('11'!B9=L9,"○","✕")</f>
        <v>✕</v>
      </c>
      <c r="M22" s="8" t="str">
        <f>IF('12'!B9=M9,"○","✕")</f>
        <v>✕</v>
      </c>
      <c r="N22" s="8" t="str">
        <f>IF('13'!B9=N9,"○","✕")</f>
        <v>✕</v>
      </c>
      <c r="O22" s="8" t="str">
        <f>IF('14'!B9=O9,"○","✕")</f>
        <v>✕</v>
      </c>
      <c r="P22" s="8" t="str">
        <f>IF('15'!B9=P9,"○","✕")</f>
        <v>✕</v>
      </c>
    </row>
    <row r="23" spans="1:16" s="14" customFormat="1">
      <c r="A23" s="29">
        <f>'1'!D1</f>
        <v>0</v>
      </c>
      <c r="B23" s="9" t="str">
        <f>IF('1'!B10=B10,"○","✕")</f>
        <v>✕</v>
      </c>
      <c r="C23" s="9" t="str">
        <f>IF('2'!B10=C10,"○","✕")</f>
        <v>✕</v>
      </c>
      <c r="D23" s="9" t="str">
        <f>IF('3'!B10=D10,"○","✕")</f>
        <v>✕</v>
      </c>
      <c r="E23" s="9" t="str">
        <f>IF('4'!B10=E10,"○","✕")</f>
        <v>✕</v>
      </c>
      <c r="F23" s="8" t="str">
        <f>IF('5'!B10=F10,"○","✕")</f>
        <v>✕</v>
      </c>
      <c r="G23" s="8" t="str">
        <f>IF('6'!B10=G10,"○","✕")</f>
        <v>✕</v>
      </c>
      <c r="H23" s="8" t="str">
        <f>IF('7'!B10=H10,"○","✕")</f>
        <v>✕</v>
      </c>
      <c r="I23" s="8" t="str">
        <f>IF('8'!B10=I10,"○","✕")</f>
        <v>✕</v>
      </c>
      <c r="J23" s="8" t="str">
        <f>IF('9'!B10=J10,"○","✕")</f>
        <v>✕</v>
      </c>
      <c r="K23" s="8" t="str">
        <f>IF('10'!B10=K10,"○","✕")</f>
        <v>✕</v>
      </c>
      <c r="L23" s="8" t="str">
        <f>IF('11'!B10=L10,"○","✕")</f>
        <v>✕</v>
      </c>
      <c r="M23" s="8" t="str">
        <f>IF('12'!B10=M10,"○","✕")</f>
        <v>✕</v>
      </c>
      <c r="N23" s="8" t="str">
        <f>IF('13'!B10=N10,"○","✕")</f>
        <v>✕</v>
      </c>
      <c r="O23" s="8" t="str">
        <f>IF('14'!B10=O10,"○","✕")</f>
        <v>✕</v>
      </c>
      <c r="P23" s="8" t="str">
        <f>IF('15'!B10=P10,"○","✕")</f>
        <v>✕</v>
      </c>
    </row>
    <row r="24" spans="1:16" s="14" customFormat="1">
      <c r="B24" s="9" t="str">
        <f>IF('1'!B11=B11,"○","✕")</f>
        <v>✕</v>
      </c>
      <c r="C24" s="9" t="str">
        <f>IF('2'!B11=C11,"○","✕")</f>
        <v>✕</v>
      </c>
      <c r="D24" s="9" t="str">
        <f>IF('3'!B11=D11,"○","✕")</f>
        <v>✕</v>
      </c>
      <c r="E24" s="9" t="str">
        <f>IF('4'!B11=E11,"○","✕")</f>
        <v>✕</v>
      </c>
      <c r="F24" s="8" t="str">
        <f>IF('5'!B11=F11,"○","✕")</f>
        <v>✕</v>
      </c>
      <c r="G24" s="8" t="str">
        <f>IF('6'!B11=G11,"○","✕")</f>
        <v>✕</v>
      </c>
      <c r="H24" s="8" t="str">
        <f>IF('7'!B11=H11,"○","✕")</f>
        <v>✕</v>
      </c>
      <c r="I24" s="8" t="str">
        <f>IF('8'!B11=I11,"○","✕")</f>
        <v>✕</v>
      </c>
      <c r="J24" s="8" t="str">
        <f>IF('9'!B11=J11,"○","✕")</f>
        <v>✕</v>
      </c>
      <c r="K24" s="8" t="str">
        <f>IF('10'!B11=K11,"○","✕")</f>
        <v>✕</v>
      </c>
      <c r="L24" s="8" t="str">
        <f>IF('11'!B11=L11,"○","✕")</f>
        <v>✕</v>
      </c>
      <c r="M24" s="8" t="str">
        <f>IF('12'!B11=M11,"○","✕")</f>
        <v>✕</v>
      </c>
      <c r="N24" s="8" t="str">
        <f>IF('13'!B11=N11,"○","✕")</f>
        <v>✕</v>
      </c>
      <c r="O24" s="8" t="str">
        <f>IF('14'!B11=O11,"○","✕")</f>
        <v>✕</v>
      </c>
      <c r="P24" s="8" t="str">
        <f>IF('15'!B11=P11,"○","✕")</f>
        <v>✕</v>
      </c>
    </row>
    <row r="25" spans="1:16" s="14" customFormat="1" ht="19.5" thickBot="1">
      <c r="A25" s="28" t="s">
        <v>135</v>
      </c>
      <c r="B25" s="25" t="str">
        <f>IF('1'!B12=B12,"○","✕")</f>
        <v>✕</v>
      </c>
      <c r="C25" s="25" t="str">
        <f>IF('2'!B12=C12,"○","✕")</f>
        <v>✕</v>
      </c>
      <c r="D25" s="25" t="str">
        <f>IF('3'!B12=D12,"○","✕")</f>
        <v>✕</v>
      </c>
      <c r="E25" s="25" t="str">
        <f>IF('4'!B12=E12,"○","✕")</f>
        <v>✕</v>
      </c>
      <c r="F25" s="26" t="str">
        <f>IF('5'!B12=F12,"○","✕")</f>
        <v>✕</v>
      </c>
      <c r="G25" s="26" t="str">
        <f>IF('6'!B12=G12,"○","✕")</f>
        <v>✕</v>
      </c>
      <c r="H25" s="26" t="str">
        <f>IF('7'!B12=H12,"○","✕")</f>
        <v>✕</v>
      </c>
      <c r="I25" s="26" t="str">
        <f>IF('8'!B12=I12,"○","✕")</f>
        <v>✕</v>
      </c>
      <c r="J25" s="26" t="str">
        <f>IF('9'!B12=J12,"○","✕")</f>
        <v>✕</v>
      </c>
      <c r="K25" s="26" t="str">
        <f>IF('10'!B12=K12,"○","✕")</f>
        <v>✕</v>
      </c>
      <c r="L25" s="26" t="str">
        <f>IF('11'!B12=L12,"○","✕")</f>
        <v>✕</v>
      </c>
      <c r="M25" s="26" t="str">
        <f>IF('12'!B12=M12,"○","✕")</f>
        <v>✕</v>
      </c>
      <c r="N25" s="26" t="str">
        <f>IF('13'!B12=N12,"○","✕")</f>
        <v>✕</v>
      </c>
      <c r="O25" s="26" t="str">
        <f>IF('14'!B12=O12,"○","✕")</f>
        <v>✕</v>
      </c>
      <c r="P25" s="26" t="str">
        <f>IF('15'!B12=P12,"○","✕")</f>
        <v>✕</v>
      </c>
    </row>
    <row r="26" spans="1:16" s="14" customFormat="1" ht="19.5" thickTop="1">
      <c r="A26" s="27">
        <f>SUM(B26:P26)</f>
        <v>0</v>
      </c>
      <c r="B26" s="24">
        <f>COUNTIF(B15:B25,"○")</f>
        <v>0</v>
      </c>
      <c r="C26" s="24">
        <f>COUNTIF(C15:C25,"○")</f>
        <v>0</v>
      </c>
      <c r="D26" s="24">
        <f>COUNTIF(D15:D25,"○")</f>
        <v>0</v>
      </c>
      <c r="E26" s="24">
        <f t="shared" ref="E26:P26" si="0">COUNTIF(E15:E25,"○")</f>
        <v>0</v>
      </c>
      <c r="F26" s="24">
        <f t="shared" si="0"/>
        <v>0</v>
      </c>
      <c r="G26" s="24">
        <f t="shared" si="0"/>
        <v>0</v>
      </c>
      <c r="H26" s="24">
        <f t="shared" si="0"/>
        <v>0</v>
      </c>
      <c r="I26" s="24">
        <f t="shared" si="0"/>
        <v>0</v>
      </c>
      <c r="J26" s="24">
        <f t="shared" si="0"/>
        <v>0</v>
      </c>
      <c r="K26" s="24">
        <f t="shared" si="0"/>
        <v>0</v>
      </c>
      <c r="L26" s="24">
        <f t="shared" si="0"/>
        <v>0</v>
      </c>
      <c r="M26" s="24">
        <f t="shared" si="0"/>
        <v>0</v>
      </c>
      <c r="N26" s="24">
        <f t="shared" si="0"/>
        <v>0</v>
      </c>
      <c r="O26" s="24">
        <f t="shared" si="0"/>
        <v>0</v>
      </c>
      <c r="P26" s="24">
        <f t="shared" si="0"/>
        <v>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1" width="9" customWidth="1"/>
  </cols>
  <sheetData>
    <row r="1" spans="1:7" ht="19.5">
      <c r="A1" s="4" t="s">
        <v>0</v>
      </c>
      <c r="B1" s="7" t="s">
        <v>1</v>
      </c>
      <c r="C1" s="1">
        <v>1</v>
      </c>
      <c r="D1" s="30"/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200-000000000000}">
      <formula1>$F$17:$F$20</formula1>
    </dataValidation>
    <dataValidation type="list" allowBlank="1" showInputMessage="1" showErrorMessage="1" sqref="B5" xr:uid="{00000000-0002-0000-0200-000001000000}">
      <formula1>$D$17:$D$21</formula1>
    </dataValidation>
    <dataValidation type="list" allowBlank="1" showInputMessage="1" showErrorMessage="1" sqref="B4" xr:uid="{00000000-0002-0000-0200-000002000000}">
      <formula1>$B$17:$B$18</formula1>
    </dataValidation>
    <dataValidation type="list" allowBlank="1" showInputMessage="1" showErrorMessage="1" sqref="B10:D10" xr:uid="{00000000-0002-0000-0200-000003000000}">
      <formula1>$L$17:$L$24</formula1>
    </dataValidation>
    <dataValidation type="list" allowBlank="1" showInputMessage="1" showErrorMessage="1" sqref="B9:D9" xr:uid="{00000000-0002-0000-0200-000004000000}">
      <formula1>$I$17:$I$25</formula1>
    </dataValidation>
    <dataValidation type="list" allowBlank="1" showInputMessage="1" showErrorMessage="1" sqref="B12:D12" xr:uid="{00000000-0002-0000-0200-000005000000}">
      <formula1>$R$17:$R$21</formula1>
    </dataValidation>
    <dataValidation type="list" allowBlank="1" showInputMessage="1" showErrorMessage="1" sqref="B11:D11" xr:uid="{00000000-0002-0000-02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1" width="9" customWidth="1"/>
  </cols>
  <sheetData>
    <row r="1" spans="1:7" ht="19.5">
      <c r="A1" s="4" t="s">
        <v>0</v>
      </c>
      <c r="B1" s="7" t="s">
        <v>1</v>
      </c>
      <c r="C1" s="1">
        <v>2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300-000000000000}">
      <formula1>$B$17:$B$18</formula1>
    </dataValidation>
    <dataValidation type="list" allowBlank="1" showInputMessage="1" showErrorMessage="1" sqref="B5" xr:uid="{00000000-0002-0000-0300-000001000000}">
      <formula1>$D$17:$D$21</formula1>
    </dataValidation>
    <dataValidation type="list" allowBlank="1" showInputMessage="1" showErrorMessage="1" sqref="B6" xr:uid="{00000000-0002-0000-0300-000002000000}">
      <formula1>$F$17:$F$20</formula1>
    </dataValidation>
    <dataValidation type="list" allowBlank="1" showInputMessage="1" showErrorMessage="1" sqref="B9:D9" xr:uid="{00000000-0002-0000-0300-000003000000}">
      <formula1>$I$17:$I$25</formula1>
    </dataValidation>
    <dataValidation type="list" allowBlank="1" showInputMessage="1" showErrorMessage="1" sqref="B10:D10" xr:uid="{00000000-0002-0000-0300-000004000000}">
      <formula1>$L$17:$L$24</formula1>
    </dataValidation>
    <dataValidation type="list" allowBlank="1" showInputMessage="1" showErrorMessage="1" sqref="B12:D12" xr:uid="{00000000-0002-0000-0300-000005000000}">
      <formula1>$R$17:$R$21</formula1>
    </dataValidation>
    <dataValidation type="list" allowBlank="1" showInputMessage="1" showErrorMessage="1" sqref="B11:D11" xr:uid="{00000000-0002-0000-03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3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400-000000000000}">
      <formula1>$F$17:$F$20</formula1>
    </dataValidation>
    <dataValidation type="list" allowBlank="1" showInputMessage="1" showErrorMessage="1" sqref="B5" xr:uid="{00000000-0002-0000-0400-000001000000}">
      <formula1>$D$17:$D$21</formula1>
    </dataValidation>
    <dataValidation type="list" allowBlank="1" showInputMessage="1" showErrorMessage="1" sqref="B4" xr:uid="{00000000-0002-0000-0400-000002000000}">
      <formula1>$B$17:$B$18</formula1>
    </dataValidation>
    <dataValidation type="list" allowBlank="1" showInputMessage="1" showErrorMessage="1" sqref="B10:D10" xr:uid="{00000000-0002-0000-0400-000003000000}">
      <formula1>$L$17:$L$24</formula1>
    </dataValidation>
    <dataValidation type="list" allowBlank="1" showInputMessage="1" showErrorMessage="1" sqref="B9:D9" xr:uid="{00000000-0002-0000-0400-000004000000}">
      <formula1>$I$17:$I$25</formula1>
    </dataValidation>
    <dataValidation type="list" allowBlank="1" showInputMessage="1" showErrorMessage="1" sqref="B12:D12" xr:uid="{00000000-0002-0000-0400-000005000000}">
      <formula1>$R$17:$R$21</formula1>
    </dataValidation>
    <dataValidation type="list" allowBlank="1" showInputMessage="1" showErrorMessage="1" sqref="B11:D11" xr:uid="{00000000-0002-0000-04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180" zoomScaleNormal="21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4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500-000000000000}">
      <formula1>$B$17:$B$18</formula1>
    </dataValidation>
    <dataValidation type="list" allowBlank="1" showInputMessage="1" showErrorMessage="1" sqref="B5" xr:uid="{00000000-0002-0000-0500-000001000000}">
      <formula1>$D$17:$D$21</formula1>
    </dataValidation>
    <dataValidation type="list" allowBlank="1" showInputMessage="1" showErrorMessage="1" sqref="B6" xr:uid="{00000000-0002-0000-0500-000002000000}">
      <formula1>$F$17:$F$20</formula1>
    </dataValidation>
    <dataValidation type="list" allowBlank="1" showInputMessage="1" showErrorMessage="1" sqref="B9:D9" xr:uid="{00000000-0002-0000-0500-000003000000}">
      <formula1>$I$17:$I$25</formula1>
    </dataValidation>
    <dataValidation type="list" allowBlank="1" showInputMessage="1" showErrorMessage="1" sqref="B10:D10" xr:uid="{00000000-0002-0000-0500-000004000000}">
      <formula1>$L$17:$L$24</formula1>
    </dataValidation>
    <dataValidation type="list" allowBlank="1" showInputMessage="1" showErrorMessage="1" sqref="B12:D12" xr:uid="{00000000-0002-0000-0500-000005000000}">
      <formula1>$R$17:$R$21</formula1>
    </dataValidation>
    <dataValidation type="list" allowBlank="1" showInputMessage="1" showErrorMessage="1" sqref="B11:D11" xr:uid="{00000000-0002-0000-05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5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6" xr:uid="{00000000-0002-0000-0600-000000000000}">
      <formula1>$F$17:$F$20</formula1>
    </dataValidation>
    <dataValidation type="list" allowBlank="1" showInputMessage="1" showErrorMessage="1" sqref="B5" xr:uid="{00000000-0002-0000-0600-000001000000}">
      <formula1>$D$17:$D$21</formula1>
    </dataValidation>
    <dataValidation type="list" allowBlank="1" showInputMessage="1" showErrorMessage="1" sqref="B4" xr:uid="{00000000-0002-0000-0600-000002000000}">
      <formula1>$B$17:$B$18</formula1>
    </dataValidation>
    <dataValidation type="list" allowBlank="1" showInputMessage="1" showErrorMessage="1" sqref="B10:D10" xr:uid="{00000000-0002-0000-0600-000003000000}">
      <formula1>$L$17:$L$24</formula1>
    </dataValidation>
    <dataValidation type="list" allowBlank="1" showInputMessage="1" showErrorMessage="1" sqref="B9:D9" xr:uid="{00000000-0002-0000-0600-000004000000}">
      <formula1>$I$17:$I$25</formula1>
    </dataValidation>
    <dataValidation type="list" allowBlank="1" showInputMessage="1" showErrorMessage="1" sqref="B12:D12" xr:uid="{00000000-0002-0000-0600-000005000000}">
      <formula1>$R$17:$R$21</formula1>
    </dataValidation>
    <dataValidation type="list" allowBlank="1" showInputMessage="1" showErrorMessage="1" sqref="B11:D11" xr:uid="{00000000-0002-0000-06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6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700-000000000000}">
      <formula1>$B$17:$B$18</formula1>
    </dataValidation>
    <dataValidation type="list" allowBlank="1" showInputMessage="1" showErrorMessage="1" sqref="B5" xr:uid="{00000000-0002-0000-0700-000001000000}">
      <formula1>$D$17:$D$21</formula1>
    </dataValidation>
    <dataValidation type="list" allowBlank="1" showInputMessage="1" showErrorMessage="1" sqref="B6" xr:uid="{00000000-0002-0000-0700-000002000000}">
      <formula1>$F$17:$F$20</formula1>
    </dataValidation>
    <dataValidation type="list" allowBlank="1" showInputMessage="1" showErrorMessage="1" sqref="B9:D9" xr:uid="{00000000-0002-0000-0700-000003000000}">
      <formula1>$I$17:$I$25</formula1>
    </dataValidation>
    <dataValidation type="list" allowBlank="1" showInputMessage="1" showErrorMessage="1" sqref="B10:D10" xr:uid="{00000000-0002-0000-0700-000004000000}">
      <formula1>$L$17:$L$24</formula1>
    </dataValidation>
    <dataValidation type="list" allowBlank="1" showInputMessage="1" showErrorMessage="1" sqref="B12:D12" xr:uid="{00000000-0002-0000-0700-000005000000}">
      <formula1>$R$17:$R$21</formula1>
    </dataValidation>
    <dataValidation type="list" allowBlank="1" showInputMessage="1" showErrorMessage="1" sqref="B11:D11" xr:uid="{00000000-0002-0000-07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180" zoomScaleNormal="100" zoomScaleSheetLayoutView="180" workbookViewId="0"/>
  </sheetViews>
  <sheetFormatPr defaultRowHeight="18.75"/>
  <cols>
    <col min="2" max="2" width="9.75" customWidth="1"/>
    <col min="5" max="5" width="9.5" style="10" customWidth="1"/>
    <col min="6" max="10" width="9.625" customWidth="1"/>
    <col min="11" max="13" width="9" customWidth="1"/>
  </cols>
  <sheetData>
    <row r="1" spans="1:7" ht="19.5">
      <c r="A1" s="4" t="s">
        <v>0</v>
      </c>
      <c r="B1" s="7" t="s">
        <v>1</v>
      </c>
      <c r="C1" s="1">
        <v>7</v>
      </c>
      <c r="E1"/>
    </row>
    <row r="2" spans="1:7">
      <c r="A2" s="5">
        <v>1</v>
      </c>
      <c r="B2" s="33"/>
      <c r="C2" s="34"/>
      <c r="D2" s="35"/>
      <c r="E2"/>
    </row>
    <row r="3" spans="1:7">
      <c r="A3" s="6">
        <v>2</v>
      </c>
      <c r="B3" s="36"/>
      <c r="C3" s="37"/>
      <c r="D3" s="38"/>
      <c r="E3"/>
    </row>
    <row r="4" spans="1:7">
      <c r="A4" s="5">
        <v>3</v>
      </c>
      <c r="B4" s="12"/>
      <c r="E4"/>
    </row>
    <row r="5" spans="1:7">
      <c r="A5" s="6">
        <v>4</v>
      </c>
      <c r="B5" s="13"/>
      <c r="E5"/>
    </row>
    <row r="6" spans="1:7">
      <c r="A6" s="5">
        <v>5</v>
      </c>
      <c r="B6" s="12"/>
      <c r="E6"/>
    </row>
    <row r="7" spans="1:7">
      <c r="A7" s="6">
        <v>6</v>
      </c>
      <c r="B7" s="36"/>
      <c r="C7" s="37"/>
      <c r="D7" s="38"/>
      <c r="E7"/>
    </row>
    <row r="8" spans="1:7">
      <c r="A8" s="5">
        <v>7</v>
      </c>
      <c r="B8" s="33"/>
      <c r="C8" s="34"/>
      <c r="D8" s="35"/>
      <c r="E8"/>
    </row>
    <row r="9" spans="1:7">
      <c r="A9" s="6">
        <v>8</v>
      </c>
      <c r="B9" s="31"/>
      <c r="C9" s="31"/>
      <c r="D9" s="31"/>
      <c r="E9"/>
    </row>
    <row r="10" spans="1:7">
      <c r="A10" s="5">
        <v>9</v>
      </c>
      <c r="B10" s="32"/>
      <c r="C10" s="32"/>
      <c r="D10" s="32"/>
      <c r="E10"/>
    </row>
    <row r="11" spans="1:7">
      <c r="A11" s="6">
        <v>10</v>
      </c>
      <c r="B11" s="31"/>
      <c r="C11" s="31"/>
      <c r="D11" s="31"/>
      <c r="E11"/>
    </row>
    <row r="12" spans="1:7">
      <c r="A12" s="5">
        <v>11</v>
      </c>
      <c r="B12" s="32"/>
      <c r="C12" s="32"/>
      <c r="D12" s="32"/>
      <c r="E12"/>
    </row>
    <row r="13" spans="1:7">
      <c r="E13"/>
    </row>
    <row r="14" spans="1:7" ht="27.75">
      <c r="A14" ph="1"/>
      <c r="B14" ph="1"/>
      <c r="C14" ph="1"/>
      <c r="D14" ph="1"/>
      <c r="E14" s="10" ph="1"/>
      <c r="F14" ph="1"/>
      <c r="G14" ph="1"/>
    </row>
    <row r="17" spans="1:18" hidden="1">
      <c r="A17">
        <v>3</v>
      </c>
      <c r="B17" s="11" t="s">
        <v>14</v>
      </c>
      <c r="C17">
        <v>4</v>
      </c>
      <c r="D17" s="11" t="s">
        <v>17</v>
      </c>
      <c r="E17" s="19">
        <v>5</v>
      </c>
      <c r="F17" s="10" t="s">
        <v>21</v>
      </c>
      <c r="H17">
        <v>8</v>
      </c>
      <c r="I17" s="10" t="s">
        <v>27</v>
      </c>
      <c r="K17">
        <v>9</v>
      </c>
      <c r="L17" s="10" t="s">
        <v>38</v>
      </c>
      <c r="N17">
        <v>10</v>
      </c>
      <c r="O17" s="10" t="s">
        <v>136</v>
      </c>
      <c r="Q17">
        <v>11</v>
      </c>
      <c r="R17" s="10" t="s">
        <v>140</v>
      </c>
    </row>
    <row r="18" spans="1:18" hidden="1">
      <c r="B18" s="11" t="s">
        <v>15</v>
      </c>
      <c r="D18" s="11" t="s">
        <v>16</v>
      </c>
      <c r="F18" s="10" t="s">
        <v>22</v>
      </c>
      <c r="I18" s="10" t="s">
        <v>25</v>
      </c>
      <c r="L18" s="10" t="s">
        <v>34</v>
      </c>
      <c r="O18" s="10" t="s">
        <v>137</v>
      </c>
      <c r="R18" s="10" t="s">
        <v>141</v>
      </c>
    </row>
    <row r="19" spans="1:18" hidden="1">
      <c r="D19" s="11" t="s">
        <v>18</v>
      </c>
      <c r="F19" s="10" t="s">
        <v>23</v>
      </c>
      <c r="I19" s="10" t="s">
        <v>26</v>
      </c>
      <c r="L19" s="10" t="s">
        <v>35</v>
      </c>
      <c r="O19" s="10" t="s">
        <v>138</v>
      </c>
      <c r="R19" s="10" t="s">
        <v>142</v>
      </c>
    </row>
    <row r="20" spans="1:18" hidden="1">
      <c r="D20" s="11" t="s">
        <v>19</v>
      </c>
      <c r="F20" s="10" t="s">
        <v>24</v>
      </c>
      <c r="I20" s="10" t="s">
        <v>28</v>
      </c>
      <c r="L20" s="10" t="s">
        <v>40</v>
      </c>
      <c r="O20" s="10" t="s">
        <v>139</v>
      </c>
      <c r="R20" s="10" t="s">
        <v>143</v>
      </c>
    </row>
    <row r="21" spans="1:18" hidden="1">
      <c r="D21" s="11" t="s">
        <v>20</v>
      </c>
      <c r="I21" s="10" t="s">
        <v>29</v>
      </c>
      <c r="L21" s="10" t="s">
        <v>42</v>
      </c>
      <c r="R21" s="10" t="s">
        <v>144</v>
      </c>
    </row>
    <row r="22" spans="1:18" hidden="1">
      <c r="I22" s="10" t="s">
        <v>30</v>
      </c>
      <c r="L22" s="10" t="s">
        <v>36</v>
      </c>
    </row>
    <row r="23" spans="1:18" hidden="1">
      <c r="I23" s="10" t="s">
        <v>31</v>
      </c>
      <c r="L23" s="10" t="s">
        <v>44</v>
      </c>
    </row>
    <row r="24" spans="1:18" hidden="1">
      <c r="I24" s="10" t="s">
        <v>32</v>
      </c>
      <c r="L24" s="10" t="s">
        <v>46</v>
      </c>
    </row>
    <row r="25" spans="1:18" hidden="1">
      <c r="I25" s="10" t="s">
        <v>33</v>
      </c>
    </row>
  </sheetData>
  <mergeCells count="8">
    <mergeCell ref="B11:D11"/>
    <mergeCell ref="B12:D12"/>
    <mergeCell ref="B2:D2"/>
    <mergeCell ref="B3:D3"/>
    <mergeCell ref="B7:D7"/>
    <mergeCell ref="B8:D8"/>
    <mergeCell ref="B9:D9"/>
    <mergeCell ref="B10:D10"/>
  </mergeCells>
  <phoneticPr fontId="1"/>
  <dataValidations count="7">
    <dataValidation type="list" allowBlank="1" showInputMessage="1" showErrorMessage="1" sqref="B4" xr:uid="{00000000-0002-0000-0800-000000000000}">
      <formula1>$B$17:$B$18</formula1>
    </dataValidation>
    <dataValidation type="list" allowBlank="1" showInputMessage="1" showErrorMessage="1" sqref="B5" xr:uid="{00000000-0002-0000-0800-000001000000}">
      <formula1>$D$17:$D$21</formula1>
    </dataValidation>
    <dataValidation type="list" allowBlank="1" showInputMessage="1" showErrorMessage="1" sqref="B6" xr:uid="{00000000-0002-0000-0800-000002000000}">
      <formula1>$F$17:$F$20</formula1>
    </dataValidation>
    <dataValidation type="list" allowBlank="1" showInputMessage="1" showErrorMessage="1" sqref="B9:D9" xr:uid="{00000000-0002-0000-0800-000003000000}">
      <formula1>$I$17:$I$25</formula1>
    </dataValidation>
    <dataValidation type="list" allowBlank="1" showInputMessage="1" showErrorMessage="1" sqref="B10:D10" xr:uid="{00000000-0002-0000-0800-000004000000}">
      <formula1>$L$17:$L$24</formula1>
    </dataValidation>
    <dataValidation type="list" allowBlank="1" showInputMessage="1" showErrorMessage="1" sqref="B12:D12" xr:uid="{00000000-0002-0000-0800-000005000000}">
      <formula1>$R$17:$R$21</formula1>
    </dataValidation>
    <dataValidation type="list" allowBlank="1" showInputMessage="1" showErrorMessage="1" sqref="B11:D11" xr:uid="{00000000-0002-0000-0800-000006000000}">
      <formula1>$O$17:$O$20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15</vt:i4>
      </vt:variant>
    </vt:vector>
  </HeadingPairs>
  <TitlesOfParts>
    <vt:vector size="32" baseType="lpstr">
      <vt:lpstr>注意と採点</vt:lpstr>
      <vt:lpstr>結果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P060201</dc:creator>
  <cp:lastModifiedBy>P060201</cp:lastModifiedBy>
  <cp:lastPrinted>2023-05-09T03:18:38Z</cp:lastPrinted>
  <dcterms:created xsi:type="dcterms:W3CDTF">2015-06-05T18:19:34Z</dcterms:created>
  <dcterms:modified xsi:type="dcterms:W3CDTF">2023-05-29T09:44:54Z</dcterms:modified>
</cp:coreProperties>
</file>