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15" windowWidth="19440" windowHeight="6795"/>
  </bookViews>
  <sheets>
    <sheet name="知識問題" sheetId="2" r:id="rId1"/>
    <sheet name="課題１" sheetId="1" r:id="rId2"/>
    <sheet name="課題２" sheetId="6" r:id="rId3"/>
    <sheet name="課題３" sheetId="3"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3" l="1"/>
  <c r="C32" i="2" l="1"/>
  <c r="A14" i="3" l="1"/>
  <c r="L4" i="1" l="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 i="1"/>
  <c r="D36" i="1" l="1"/>
  <c r="E36" i="1"/>
  <c r="F36" i="1"/>
  <c r="G36" i="1"/>
  <c r="H36" i="1"/>
  <c r="I36" i="1"/>
  <c r="J36" i="1"/>
  <c r="C36" i="1"/>
  <c r="E35" i="1"/>
  <c r="D35" i="1"/>
  <c r="F35" i="1"/>
  <c r="G35" i="1"/>
  <c r="H35" i="1"/>
  <c r="I35" i="1"/>
  <c r="J35" i="1"/>
  <c r="C35"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 i="1"/>
  <c r="K35" i="1" l="1"/>
  <c r="A5" i="3"/>
  <c r="L35" i="1"/>
  <c r="A2" i="3" s="1"/>
</calcChain>
</file>

<file path=xl/sharedStrings.xml><?xml version="1.0" encoding="utf-8"?>
<sst xmlns="http://schemas.openxmlformats.org/spreadsheetml/2006/main" count="83" uniqueCount="50">
  <si>
    <t>①マクロ　②ミクロ　③メクロ　④リモート</t>
    <phoneticPr fontId="6"/>
  </si>
  <si>
    <t>エクセルで作業を自動化することが出来る機能のことをなんと言いますか？</t>
    <rPh sb="16" eb="18">
      <t>デキ</t>
    </rPh>
    <rPh sb="19" eb="21">
      <t>キノウ</t>
    </rPh>
    <rPh sb="28" eb="29">
      <t>イ</t>
    </rPh>
    <phoneticPr fontId="7"/>
  </si>
  <si>
    <t>①オートサム　②オートカット　③オートフィル　④オートセル</t>
  </si>
  <si>
    <r>
      <t>セルの右下隅にマウスを合わせ</t>
    </r>
    <r>
      <rPr>
        <b/>
        <sz val="10"/>
        <color indexed="8"/>
        <rFont val="ＭＳ Ｐゴシック"/>
        <family val="3"/>
        <charset val="128"/>
      </rPr>
      <t>＋</t>
    </r>
    <r>
      <rPr>
        <sz val="10"/>
        <color indexed="8"/>
        <rFont val="ＭＳ Ｐゴシック"/>
        <family val="3"/>
        <charset val="128"/>
      </rPr>
      <t>にしてドラッグすることを何と言いますか？</t>
    </r>
    <rPh sb="3" eb="5">
      <t>ミギシタ</t>
    </rPh>
    <rPh sb="5" eb="6">
      <t>スミ</t>
    </rPh>
    <rPh sb="11" eb="12">
      <t>ア</t>
    </rPh>
    <rPh sb="27" eb="28">
      <t>ナン</t>
    </rPh>
    <rPh sb="29" eb="30">
      <t>イ</t>
    </rPh>
    <phoneticPr fontId="3"/>
  </si>
  <si>
    <t>① ÷　② ＾　③ *　④ ：</t>
  </si>
  <si>
    <t>計算式で使う事が出来ない文字は？</t>
    <rPh sb="0" eb="2">
      <t>ケイサン</t>
    </rPh>
    <rPh sb="2" eb="3">
      <t>シキ</t>
    </rPh>
    <rPh sb="4" eb="5">
      <t>ツカ</t>
    </rPh>
    <rPh sb="6" eb="7">
      <t>コト</t>
    </rPh>
    <rPh sb="8" eb="10">
      <t>デキ</t>
    </rPh>
    <rPh sb="12" eb="14">
      <t>モジ</t>
    </rPh>
    <phoneticPr fontId="3"/>
  </si>
  <si>
    <t>①~　②±　③/　④=</t>
  </si>
  <si>
    <t>エクセルに計算式を入れる際に必ず使うキーは？</t>
    <rPh sb="5" eb="7">
      <t>ケイサン</t>
    </rPh>
    <rPh sb="7" eb="8">
      <t>シキ</t>
    </rPh>
    <rPh sb="9" eb="10">
      <t>イ</t>
    </rPh>
    <rPh sb="12" eb="13">
      <t>サイ</t>
    </rPh>
    <rPh sb="14" eb="15">
      <t>カナラ</t>
    </rPh>
    <rPh sb="16" eb="17">
      <t>ツカ</t>
    </rPh>
    <phoneticPr fontId="3"/>
  </si>
  <si>
    <t>①.xls　②.csv　③.doc　④.txt</t>
  </si>
  <si>
    <t>エクセルで開くことの出来ないものは？</t>
    <rPh sb="5" eb="6">
      <t>ヒラ</t>
    </rPh>
    <rPh sb="10" eb="12">
      <t>デキ</t>
    </rPh>
    <phoneticPr fontId="3"/>
  </si>
  <si>
    <t>①イラストを作る　②ホームページを作る　③ゲームを作る　④テレビを見る</t>
    <rPh sb="6" eb="7">
      <t>ツク</t>
    </rPh>
    <rPh sb="17" eb="18">
      <t>ツク</t>
    </rPh>
    <rPh sb="25" eb="26">
      <t>ツク</t>
    </rPh>
    <rPh sb="33" eb="34">
      <t>ミ</t>
    </rPh>
    <phoneticPr fontId="3"/>
  </si>
  <si>
    <t>エクセルで出来ないことは？</t>
    <rPh sb="5" eb="7">
      <t>デキ</t>
    </rPh>
    <phoneticPr fontId="3"/>
  </si>
  <si>
    <t>①はい ②いいえ</t>
    <phoneticPr fontId="6"/>
  </si>
  <si>
    <t>エクセルはウインドウズでしか使えない。</t>
    <rPh sb="14" eb="15">
      <t>ツカ</t>
    </rPh>
    <phoneticPr fontId="6"/>
  </si>
  <si>
    <t>エクセルはウインドウズパソコンには必ず入っている。</t>
    <rPh sb="17" eb="18">
      <t>カナラ</t>
    </rPh>
    <rPh sb="19" eb="20">
      <t>ハイ</t>
    </rPh>
    <phoneticPr fontId="6"/>
  </si>
  <si>
    <t>表計算ソフト（アプリ）はエクセルだけである。</t>
    <rPh sb="0" eb="3">
      <t>ヒョウケイサン</t>
    </rPh>
    <phoneticPr fontId="6"/>
  </si>
  <si>
    <t>回答欄</t>
    <rPh sb="0" eb="2">
      <t>カイトウ</t>
    </rPh>
    <rPh sb="2" eb="3">
      <t>ラン</t>
    </rPh>
    <phoneticPr fontId="6"/>
  </si>
  <si>
    <t>下の問題の答えを回答欄に記入して下さい。</t>
    <rPh sb="0" eb="1">
      <t>シタ</t>
    </rPh>
    <rPh sb="2" eb="4">
      <t>モンダイ</t>
    </rPh>
    <rPh sb="5" eb="6">
      <t>コタ</t>
    </rPh>
    <rPh sb="8" eb="10">
      <t>カイトウ</t>
    </rPh>
    <rPh sb="10" eb="11">
      <t>ラン</t>
    </rPh>
    <rPh sb="12" eb="14">
      <t>キニュウ</t>
    </rPh>
    <rPh sb="16" eb="17">
      <t>クダ</t>
    </rPh>
    <phoneticPr fontId="6"/>
  </si>
  <si>
    <t>問題</t>
    <rPh sb="0" eb="2">
      <t>モンダイ</t>
    </rPh>
    <phoneticPr fontId="6"/>
  </si>
  <si>
    <t>名前</t>
    <rPh sb="0" eb="2">
      <t>ナマエ</t>
    </rPh>
    <phoneticPr fontId="6"/>
  </si>
  <si>
    <t>エクセル知識問題Ｂ</t>
    <rPh sb="4" eb="6">
      <t>チシキ</t>
    </rPh>
    <rPh sb="6" eb="8">
      <t>モンダイ</t>
    </rPh>
    <phoneticPr fontId="7"/>
  </si>
  <si>
    <t>セルC2に入力した自分の名字（姓）を、Left関数を使って表示させなさい。</t>
    <rPh sb="5" eb="7">
      <t>ニュウリョク</t>
    </rPh>
    <rPh sb="9" eb="11">
      <t>ジブン</t>
    </rPh>
    <rPh sb="12" eb="14">
      <t>ミョウジ</t>
    </rPh>
    <rPh sb="15" eb="16">
      <t>セイ</t>
    </rPh>
    <rPh sb="23" eb="25">
      <t>カンスウ</t>
    </rPh>
    <rPh sb="26" eb="27">
      <t>ツカ</t>
    </rPh>
    <rPh sb="29" eb="31">
      <t>ヒョウジ</t>
    </rPh>
    <phoneticPr fontId="5"/>
  </si>
  <si>
    <t>※名字だけ表示できていればOKです。</t>
    <rPh sb="1" eb="3">
      <t>ミョウジ</t>
    </rPh>
    <rPh sb="5" eb="7">
      <t>ヒョウジ</t>
    </rPh>
    <phoneticPr fontId="3"/>
  </si>
  <si>
    <t>あんぱん</t>
    <phoneticPr fontId="3"/>
  </si>
  <si>
    <t>クリームパン</t>
    <phoneticPr fontId="3"/>
  </si>
  <si>
    <t>カレーパン</t>
    <phoneticPr fontId="3"/>
  </si>
  <si>
    <t>メロンパン</t>
    <phoneticPr fontId="3"/>
  </si>
  <si>
    <t>サンドイッチ</t>
    <phoneticPr fontId="3"/>
  </si>
  <si>
    <t>ロールパン</t>
    <phoneticPr fontId="3"/>
  </si>
  <si>
    <t>食パン</t>
    <rPh sb="0" eb="1">
      <t>ショク</t>
    </rPh>
    <phoneticPr fontId="3"/>
  </si>
  <si>
    <t>ジャムパン</t>
    <phoneticPr fontId="3"/>
  </si>
  <si>
    <t>合計</t>
    <rPh sb="0" eb="2">
      <t>ゴウケイ</t>
    </rPh>
    <phoneticPr fontId="3"/>
  </si>
  <si>
    <t>土</t>
  </si>
  <si>
    <t>日</t>
  </si>
  <si>
    <t>月</t>
  </si>
  <si>
    <t>火</t>
  </si>
  <si>
    <t>水</t>
  </si>
  <si>
    <t>木</t>
  </si>
  <si>
    <t>金</t>
  </si>
  <si>
    <t>売上金額</t>
    <rPh sb="0" eb="2">
      <t>ウリアゲ</t>
    </rPh>
    <rPh sb="2" eb="4">
      <t>キンガク</t>
    </rPh>
    <phoneticPr fontId="3"/>
  </si>
  <si>
    <t>計</t>
    <rPh sb="0" eb="1">
      <t>ケイ</t>
    </rPh>
    <phoneticPr fontId="3"/>
  </si>
  <si>
    <t>③最も売り上げがあった(②）の日をmm/dd形式で表示しなさい。</t>
    <rPh sb="1" eb="2">
      <t>モット</t>
    </rPh>
    <rPh sb="3" eb="4">
      <t>ウ</t>
    </rPh>
    <rPh sb="5" eb="6">
      <t>ア</t>
    </rPh>
    <rPh sb="15" eb="16">
      <t>ヒ</t>
    </rPh>
    <rPh sb="22" eb="24">
      <t>ケイシキ</t>
    </rPh>
    <rPh sb="25" eb="27">
      <t>ヒョウジ</t>
    </rPh>
    <phoneticPr fontId="3"/>
  </si>
  <si>
    <t>平均</t>
    <rPh sb="0" eb="2">
      <t>ヘイキン</t>
    </rPh>
    <phoneticPr fontId="3"/>
  </si>
  <si>
    <t>①ある高知家パン屋の一日の平均売り上げ（店休日を除く）を小数点第１位まで出しましょう。</t>
    <rPh sb="3" eb="5">
      <t>コウチ</t>
    </rPh>
    <rPh sb="5" eb="6">
      <t>ケ</t>
    </rPh>
    <rPh sb="8" eb="9">
      <t>ヤ</t>
    </rPh>
    <rPh sb="10" eb="12">
      <t>イチニチ</t>
    </rPh>
    <rPh sb="13" eb="15">
      <t>ヘイキン</t>
    </rPh>
    <rPh sb="15" eb="16">
      <t>ウ</t>
    </rPh>
    <rPh sb="17" eb="18">
      <t>ア</t>
    </rPh>
    <rPh sb="20" eb="23">
      <t>テンキュウビ</t>
    </rPh>
    <rPh sb="24" eb="25">
      <t>ノゾ</t>
    </rPh>
    <rPh sb="28" eb="31">
      <t>ショウスウテン</t>
    </rPh>
    <rPh sb="31" eb="32">
      <t>ダイ</t>
    </rPh>
    <rPh sb="33" eb="34">
      <t>イ</t>
    </rPh>
    <rPh sb="36" eb="37">
      <t>ダ</t>
    </rPh>
    <phoneticPr fontId="3"/>
  </si>
  <si>
    <t>価格</t>
    <rPh sb="0" eb="2">
      <t>カカク</t>
    </rPh>
    <phoneticPr fontId="3"/>
  </si>
  <si>
    <t>種類</t>
    <rPh sb="0" eb="2">
      <t>シュルイ</t>
    </rPh>
    <phoneticPr fontId="3"/>
  </si>
  <si>
    <t>②最も売り上げの高かった時の金額を計算式で求めなさい。</t>
    <rPh sb="1" eb="2">
      <t>モット</t>
    </rPh>
    <rPh sb="3" eb="4">
      <t>ウ</t>
    </rPh>
    <rPh sb="5" eb="6">
      <t>ア</t>
    </rPh>
    <rPh sb="8" eb="9">
      <t>タカ</t>
    </rPh>
    <rPh sb="12" eb="13">
      <t>トキ</t>
    </rPh>
    <rPh sb="14" eb="16">
      <t>キンガク</t>
    </rPh>
    <rPh sb="17" eb="20">
      <t>ケイサンシキ</t>
    </rPh>
    <rPh sb="21" eb="22">
      <t>モト</t>
    </rPh>
    <phoneticPr fontId="3"/>
  </si>
  <si>
    <t>④２番目に売り上げの高かった時の金額を計算式で求めなさい。</t>
    <rPh sb="2" eb="4">
      <t>バンメ</t>
    </rPh>
    <rPh sb="5" eb="6">
      <t>ウ</t>
    </rPh>
    <rPh sb="7" eb="8">
      <t>ア</t>
    </rPh>
    <rPh sb="10" eb="11">
      <t>タカ</t>
    </rPh>
    <rPh sb="14" eb="15">
      <t>トキ</t>
    </rPh>
    <rPh sb="16" eb="18">
      <t>キンガク</t>
    </rPh>
    <rPh sb="19" eb="22">
      <t>ケイサンシキ</t>
    </rPh>
    <rPh sb="23" eb="24">
      <t>モト</t>
    </rPh>
    <phoneticPr fontId="3"/>
  </si>
  <si>
    <t>6月</t>
    <rPh sb="1" eb="2">
      <t>ガツ</t>
    </rPh>
    <phoneticPr fontId="3"/>
  </si>
  <si>
    <t>⑤一番売り上げが少なかった時の金額を計算式で求めなさい。（ヒント：30日間のうち休みは４回あります）</t>
    <rPh sb="1" eb="3">
      <t>イチバン</t>
    </rPh>
    <rPh sb="3" eb="4">
      <t>ウ</t>
    </rPh>
    <rPh sb="5" eb="6">
      <t>ア</t>
    </rPh>
    <rPh sb="8" eb="9">
      <t>スク</t>
    </rPh>
    <rPh sb="13" eb="14">
      <t>トキ</t>
    </rPh>
    <rPh sb="15" eb="17">
      <t>キンガク</t>
    </rPh>
    <rPh sb="18" eb="21">
      <t>ケイサンシキ</t>
    </rPh>
    <rPh sb="22" eb="23">
      <t>モト</t>
    </rPh>
    <rPh sb="35" eb="36">
      <t>ニチ</t>
    </rPh>
    <rPh sb="36" eb="37">
      <t>カン</t>
    </rPh>
    <rPh sb="40" eb="41">
      <t>ヤス</t>
    </rPh>
    <rPh sb="44" eb="45">
      <t>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</si>
</sst>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76" formatCode="m/d;@"/>
    <numFmt numFmtId="177" formatCode="&quot;¥&quot;#,##0.0;[Red]&quot;¥&quot;\-#,##0.0"/>
    <numFmt numFmtId="178" formatCode="0.0&quot;個&quot;"/>
  </numFmts>
  <fonts count="14" x14ac:knownFonts="1">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6"/>
      <name val="ＭＳ Ｐゴシック"/>
      <family val="3"/>
      <charset val="128"/>
    </font>
    <font>
      <sz val="6"/>
      <name val="ＭＳ Ｐゴシック"/>
      <family val="3"/>
      <charset val="128"/>
      <scheme val="minor"/>
    </font>
    <font>
      <b/>
      <sz val="10"/>
      <color indexed="8"/>
      <name val="ＭＳ Ｐゴシック"/>
      <family val="3"/>
      <charset val="128"/>
    </font>
    <font>
      <sz val="10"/>
      <color indexed="8"/>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sz val="11"/>
      <color theme="1"/>
      <name val="HG丸ｺﾞｼｯｸM-PRO"/>
      <family val="3"/>
      <charset val="128"/>
    </font>
    <font>
      <b/>
      <sz val="1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
      <patternFill patternType="solid">
        <fgColor rgb="FFFFFF00"/>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50">
    <xf numFmtId="0" fontId="0" fillId="0" borderId="0" xfId="0">
      <alignment vertical="center"/>
    </xf>
    <xf numFmtId="0" fontId="2" fillId="0" borderId="0" xfId="3" applyNumberFormat="1">
      <alignment vertical="center"/>
    </xf>
    <xf numFmtId="0" fontId="4" fillId="0" borderId="0" xfId="3" applyNumberFormat="1" applyFont="1" applyFill="1" applyBorder="1" applyAlignment="1" applyProtection="1">
      <alignment vertical="center"/>
    </xf>
    <xf numFmtId="0" fontId="4" fillId="2" borderId="1" xfId="3" applyNumberFormat="1" applyFont="1" applyFill="1" applyBorder="1" applyAlignment="1" applyProtection="1">
      <alignment vertical="center"/>
    </xf>
    <xf numFmtId="0" fontId="4" fillId="2" borderId="2" xfId="3" applyNumberFormat="1" applyFont="1" applyFill="1" applyBorder="1" applyAlignment="1" applyProtection="1">
      <alignment vertical="center"/>
    </xf>
    <xf numFmtId="0" fontId="4" fillId="2" borderId="3" xfId="3" applyNumberFormat="1" applyFont="1" applyFill="1" applyBorder="1" applyAlignment="1" applyProtection="1">
      <alignment vertical="center"/>
    </xf>
    <xf numFmtId="0" fontId="4" fillId="2" borderId="4"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5" xfId="3" applyNumberFormat="1" applyFont="1" applyFill="1" applyBorder="1" applyAlignment="1" applyProtection="1">
      <alignment vertical="center"/>
    </xf>
    <xf numFmtId="0" fontId="4" fillId="2" borderId="0" xfId="3" applyNumberFormat="1" applyFont="1" applyFill="1" applyBorder="1" applyAlignment="1" applyProtection="1">
      <alignment vertical="center" wrapText="1"/>
    </xf>
    <xf numFmtId="0" fontId="4" fillId="2" borderId="0" xfId="3" applyNumberFormat="1" applyFont="1" applyFill="1" applyBorder="1" applyAlignment="1" applyProtection="1">
      <alignment vertical="top" wrapText="1"/>
    </xf>
    <xf numFmtId="0" fontId="4" fillId="2" borderId="5" xfId="3" applyNumberFormat="1" applyFont="1" applyFill="1" applyBorder="1" applyAlignment="1" applyProtection="1">
      <alignment vertical="top"/>
    </xf>
    <xf numFmtId="0" fontId="4" fillId="0" borderId="6" xfId="3" applyNumberFormat="1" applyFont="1" applyFill="1" applyBorder="1" applyAlignment="1" applyProtection="1">
      <alignment vertical="center" wrapText="1"/>
    </xf>
    <xf numFmtId="0" fontId="4" fillId="0" borderId="6" xfId="3" quotePrefix="1" applyNumberFormat="1" applyFont="1" applyFill="1" applyBorder="1" applyAlignment="1" applyProtection="1">
      <alignment vertical="center"/>
    </xf>
    <xf numFmtId="0" fontId="2" fillId="0" borderId="0" xfId="3" applyNumberFormat="1" applyFill="1">
      <alignment vertical="center"/>
    </xf>
    <xf numFmtId="0" fontId="2" fillId="0" borderId="0" xfId="3" quotePrefix="1" applyNumberFormat="1">
      <alignment vertical="center"/>
    </xf>
    <xf numFmtId="0" fontId="4" fillId="0" borderId="6" xfId="3" applyNumberFormat="1" applyFont="1" applyFill="1" applyBorder="1" applyAlignment="1" applyProtection="1">
      <alignment vertical="center"/>
    </xf>
    <xf numFmtId="0" fontId="4" fillId="2" borderId="5" xfId="3" applyNumberFormat="1" applyFont="1" applyFill="1" applyBorder="1" applyAlignment="1" applyProtection="1">
      <alignment horizontal="center" vertical="center"/>
    </xf>
    <xf numFmtId="0" fontId="4" fillId="2" borderId="0" xfId="3" applyNumberFormat="1" applyFont="1" applyFill="1" applyBorder="1" applyAlignment="1" applyProtection="1">
      <alignment horizontal="right" vertical="center"/>
    </xf>
    <xf numFmtId="0" fontId="4" fillId="2" borderId="7" xfId="3" applyNumberFormat="1" applyFont="1" applyFill="1" applyBorder="1" applyAlignment="1" applyProtection="1">
      <alignment vertical="center"/>
    </xf>
    <xf numFmtId="0" fontId="4" fillId="2" borderId="8" xfId="3" applyNumberFormat="1" applyFont="1" applyFill="1" applyBorder="1" applyAlignment="1" applyProtection="1">
      <alignment vertical="center"/>
    </xf>
    <xf numFmtId="0" fontId="10" fillId="2" borderId="8" xfId="3" applyNumberFormat="1" applyFont="1" applyFill="1" applyBorder="1" applyAlignment="1" applyProtection="1">
      <alignment horizontal="center" vertical="center"/>
    </xf>
    <xf numFmtId="0" fontId="2" fillId="2" borderId="9" xfId="3" applyNumberFormat="1" applyFont="1" applyFill="1" applyBorder="1" applyAlignment="1" applyProtection="1">
      <alignment vertical="center"/>
    </xf>
    <xf numFmtId="0" fontId="0" fillId="0" borderId="6" xfId="0" applyBorder="1">
      <alignment vertical="center"/>
    </xf>
    <xf numFmtId="0" fontId="0" fillId="3" borderId="6" xfId="0" applyFill="1" applyBorder="1">
      <alignment vertical="center"/>
    </xf>
    <xf numFmtId="38" fontId="0" fillId="0" borderId="6" xfId="1" applyFont="1" applyBorder="1">
      <alignment vertical="center"/>
    </xf>
    <xf numFmtId="38" fontId="0" fillId="3" borderId="6" xfId="1" applyFont="1" applyFill="1" applyBorder="1">
      <alignment vertical="center"/>
    </xf>
    <xf numFmtId="6" fontId="0" fillId="3" borderId="6" xfId="0" applyNumberFormat="1" applyFill="1" applyBorder="1">
      <alignment vertical="center"/>
    </xf>
    <xf numFmtId="0" fontId="0" fillId="0" borderId="0" xfId="0" applyBorder="1">
      <alignment vertical="center"/>
    </xf>
    <xf numFmtId="0" fontId="11" fillId="0" borderId="11" xfId="0" applyFont="1" applyBorder="1" applyAlignment="1">
      <alignment horizontal="center" vertical="center"/>
    </xf>
    <xf numFmtId="0" fontId="0" fillId="0" borderId="11" xfId="0" applyBorder="1" applyAlignment="1">
      <alignment horizontal="center" vertical="center"/>
    </xf>
    <xf numFmtId="38" fontId="0" fillId="0" borderId="0" xfId="1" applyFont="1" applyBorder="1">
      <alignment vertical="center"/>
    </xf>
    <xf numFmtId="6" fontId="0" fillId="0" borderId="0" xfId="0" applyNumberFormat="1" applyBorder="1">
      <alignment vertical="center"/>
    </xf>
    <xf numFmtId="0" fontId="0" fillId="0" borderId="6" xfId="0" applyFill="1" applyBorder="1">
      <alignment vertical="center"/>
    </xf>
    <xf numFmtId="6" fontId="0" fillId="0" borderId="6" xfId="2" applyFont="1" applyBorder="1">
      <alignment vertical="center"/>
    </xf>
    <xf numFmtId="8" fontId="0" fillId="0" borderId="0" xfId="0" applyNumberFormat="1">
      <alignment vertical="center"/>
    </xf>
    <xf numFmtId="178" fontId="0" fillId="0" borderId="6" xfId="0" applyNumberFormat="1" applyBorder="1">
      <alignment vertical="center"/>
    </xf>
    <xf numFmtId="6" fontId="11" fillId="0" borderId="6" xfId="2" applyFont="1" applyBorder="1">
      <alignment vertical="center"/>
    </xf>
    <xf numFmtId="0" fontId="12" fillId="0" borderId="11" xfId="0" applyFont="1" applyBorder="1" applyAlignment="1">
      <alignment horizontal="center" vertical="center"/>
    </xf>
    <xf numFmtId="0" fontId="12" fillId="0" borderId="6" xfId="0" applyFont="1" applyBorder="1" applyAlignment="1">
      <alignment vertical="center"/>
    </xf>
    <xf numFmtId="0" fontId="0" fillId="0" borderId="10" xfId="0" applyFill="1" applyBorder="1">
      <alignment vertical="center"/>
    </xf>
    <xf numFmtId="38" fontId="0" fillId="0" borderId="10" xfId="1" applyFont="1" applyFill="1" applyBorder="1">
      <alignment vertical="center"/>
    </xf>
    <xf numFmtId="6" fontId="0" fillId="0" borderId="10" xfId="0" applyNumberFormat="1" applyFill="1" applyBorder="1">
      <alignment vertical="center"/>
    </xf>
    <xf numFmtId="38" fontId="0" fillId="0" borderId="6" xfId="1" applyFont="1" applyFill="1" applyBorder="1">
      <alignment vertical="center"/>
    </xf>
    <xf numFmtId="6" fontId="0" fillId="0" borderId="6" xfId="0" applyNumberFormat="1" applyFill="1" applyBorder="1">
      <alignment vertical="center"/>
    </xf>
    <xf numFmtId="177" fontId="0" fillId="4" borderId="0" xfId="0" applyNumberFormat="1" applyFill="1">
      <alignment vertical="center"/>
    </xf>
    <xf numFmtId="6" fontId="0" fillId="4" borderId="0" xfId="2" applyFont="1" applyFill="1">
      <alignment vertical="center"/>
    </xf>
    <xf numFmtId="176" fontId="0" fillId="4" borderId="0" xfId="0" applyNumberFormat="1" applyFill="1">
      <alignmen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cellXfs>
  <cellStyles count="4">
    <cellStyle name="桁区切り" xfId="1" builtinId="6"/>
    <cellStyle name="通貨" xfId="2" builtinId="7"/>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ある高知家パン屋の売り上げ状況</a:t>
            </a:r>
          </a:p>
        </c:rich>
      </c:tx>
      <c:layout/>
      <c:overlay val="0"/>
    </c:title>
    <c:autoTitleDeleted val="0"/>
    <c:plotArea>
      <c:layout/>
      <c:barChart>
        <c:barDir val="col"/>
        <c:grouping val="stacked"/>
        <c:varyColors val="0"/>
        <c:ser>
          <c:idx val="0"/>
          <c:order val="0"/>
          <c:tx>
            <c:strRef>
              <c:f>課題１!$C$2</c:f>
              <c:strCache>
                <c:ptCount val="1"/>
                <c:pt idx="0">
                  <c:v>あんぱん</c:v>
                </c:pt>
              </c:strCache>
            </c:strRef>
          </c:tx>
          <c:invertIfNegative val="0"/>
          <c:cat>
            <c:multiLvlStrRef>
              <c:f>課題１!$A$3:$B$33</c:f>
              <c:multiLvlStrCache>
                <c:ptCount val="30"/>
                <c:lvl>
                  <c:pt idx="0">
                    <c:v>木</c:v>
                  </c:pt>
                  <c:pt idx="1">
                    <c:v>金</c:v>
                  </c:pt>
                  <c:pt idx="2">
                    <c:v>土</c:v>
                  </c:pt>
                  <c:pt idx="3">
                    <c:v>日</c:v>
                  </c:pt>
                  <c:pt idx="4">
                    <c:v>月</c:v>
                  </c:pt>
                  <c:pt idx="5">
                    <c:v>火</c:v>
                  </c:pt>
                  <c:pt idx="6">
                    <c:v>水</c:v>
                  </c:pt>
                  <c:pt idx="7">
                    <c:v>木</c:v>
                  </c:pt>
                  <c:pt idx="8">
                    <c:v>金</c:v>
                  </c:pt>
                  <c:pt idx="9">
                    <c:v>土</c:v>
                  </c:pt>
                  <c:pt idx="10">
                    <c:v>日</c:v>
                  </c:pt>
                  <c:pt idx="11">
                    <c:v>月</c:v>
                  </c:pt>
                  <c:pt idx="12">
                    <c:v>火</c:v>
                  </c:pt>
                  <c:pt idx="13">
                    <c:v>水</c:v>
                  </c:pt>
                  <c:pt idx="14">
                    <c:v>木</c:v>
                  </c:pt>
                  <c:pt idx="15">
                    <c:v>金</c:v>
                  </c:pt>
                  <c:pt idx="16">
                    <c:v>土</c:v>
                  </c:pt>
                  <c:pt idx="17">
                    <c:v>日</c:v>
                  </c:pt>
                  <c:pt idx="18">
                    <c:v>月</c:v>
                  </c:pt>
                  <c:pt idx="19">
                    <c:v>火</c:v>
                  </c:pt>
                  <c:pt idx="20">
                    <c:v>水</c:v>
                  </c:pt>
                  <c:pt idx="21">
                    <c:v>木</c:v>
                  </c:pt>
                  <c:pt idx="22">
                    <c:v>金</c:v>
                  </c:pt>
                  <c:pt idx="23">
                    <c:v>土</c:v>
                  </c:pt>
                  <c:pt idx="24">
                    <c:v>日</c:v>
                  </c:pt>
                  <c:pt idx="25">
                    <c:v>月</c:v>
                  </c:pt>
                  <c:pt idx="26">
                    <c:v>火</c:v>
                  </c:pt>
                  <c:pt idx="27">
                    <c:v>水</c:v>
                  </c:pt>
                  <c:pt idx="28">
                    <c:v>木</c:v>
                  </c:pt>
                  <c:pt idx="29">
                    <c:v>金</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lvl>
              </c:multiLvlStrCache>
            </c:multiLvlStrRef>
          </c:cat>
          <c:val>
            <c:numRef>
              <c:f>課題１!$C$3:$C$33</c:f>
              <c:numCache>
                <c:formatCode>General</c:formatCode>
                <c:ptCount val="31"/>
                <c:pt idx="0">
                  <c:v>223</c:v>
                </c:pt>
                <c:pt idx="1">
                  <c:v>234</c:v>
                </c:pt>
                <c:pt idx="2">
                  <c:v>170</c:v>
                </c:pt>
                <c:pt idx="3">
                  <c:v>171</c:v>
                </c:pt>
                <c:pt idx="4">
                  <c:v>168</c:v>
                </c:pt>
                <c:pt idx="5">
                  <c:v>175</c:v>
                </c:pt>
                <c:pt idx="7">
                  <c:v>220</c:v>
                </c:pt>
                <c:pt idx="8">
                  <c:v>239</c:v>
                </c:pt>
                <c:pt idx="9">
                  <c:v>172</c:v>
                </c:pt>
                <c:pt idx="10">
                  <c:v>170</c:v>
                </c:pt>
                <c:pt idx="11">
                  <c:v>168</c:v>
                </c:pt>
                <c:pt idx="12">
                  <c:v>168</c:v>
                </c:pt>
                <c:pt idx="14">
                  <c:v>229</c:v>
                </c:pt>
                <c:pt idx="15">
                  <c:v>214</c:v>
                </c:pt>
                <c:pt idx="16">
                  <c:v>174</c:v>
                </c:pt>
                <c:pt idx="17">
                  <c:v>172</c:v>
                </c:pt>
                <c:pt idx="18">
                  <c:v>172</c:v>
                </c:pt>
                <c:pt idx="19">
                  <c:v>169</c:v>
                </c:pt>
                <c:pt idx="21">
                  <c:v>228</c:v>
                </c:pt>
                <c:pt idx="22">
                  <c:v>240</c:v>
                </c:pt>
                <c:pt idx="23">
                  <c:v>175</c:v>
                </c:pt>
                <c:pt idx="24">
                  <c:v>174</c:v>
                </c:pt>
                <c:pt idx="25">
                  <c:v>169</c:v>
                </c:pt>
                <c:pt idx="26">
                  <c:v>170</c:v>
                </c:pt>
                <c:pt idx="28">
                  <c:v>231</c:v>
                </c:pt>
                <c:pt idx="29">
                  <c:v>241</c:v>
                </c:pt>
              </c:numCache>
            </c:numRef>
          </c:val>
        </c:ser>
        <c:ser>
          <c:idx val="1"/>
          <c:order val="1"/>
          <c:tx>
            <c:strRef>
              <c:f>課題１!$D$2</c:f>
              <c:strCache>
                <c:ptCount val="1"/>
                <c:pt idx="0">
                  <c:v>クリームパン</c:v>
                </c:pt>
              </c:strCache>
            </c:strRef>
          </c:tx>
          <c:invertIfNegative val="0"/>
          <c:cat>
            <c:multiLvlStrRef>
              <c:f>課題１!$A$3:$B$33</c:f>
              <c:multiLvlStrCache>
                <c:ptCount val="30"/>
                <c:lvl>
                  <c:pt idx="0">
                    <c:v>木</c:v>
                  </c:pt>
                  <c:pt idx="1">
                    <c:v>金</c:v>
                  </c:pt>
                  <c:pt idx="2">
                    <c:v>土</c:v>
                  </c:pt>
                  <c:pt idx="3">
                    <c:v>日</c:v>
                  </c:pt>
                  <c:pt idx="4">
                    <c:v>月</c:v>
                  </c:pt>
                  <c:pt idx="5">
                    <c:v>火</c:v>
                  </c:pt>
                  <c:pt idx="6">
                    <c:v>水</c:v>
                  </c:pt>
                  <c:pt idx="7">
                    <c:v>木</c:v>
                  </c:pt>
                  <c:pt idx="8">
                    <c:v>金</c:v>
                  </c:pt>
                  <c:pt idx="9">
                    <c:v>土</c:v>
                  </c:pt>
                  <c:pt idx="10">
                    <c:v>日</c:v>
                  </c:pt>
                  <c:pt idx="11">
                    <c:v>月</c:v>
                  </c:pt>
                  <c:pt idx="12">
                    <c:v>火</c:v>
                  </c:pt>
                  <c:pt idx="13">
                    <c:v>水</c:v>
                  </c:pt>
                  <c:pt idx="14">
                    <c:v>木</c:v>
                  </c:pt>
                  <c:pt idx="15">
                    <c:v>金</c:v>
                  </c:pt>
                  <c:pt idx="16">
                    <c:v>土</c:v>
                  </c:pt>
                  <c:pt idx="17">
                    <c:v>日</c:v>
                  </c:pt>
                  <c:pt idx="18">
                    <c:v>月</c:v>
                  </c:pt>
                  <c:pt idx="19">
                    <c:v>火</c:v>
                  </c:pt>
                  <c:pt idx="20">
                    <c:v>水</c:v>
                  </c:pt>
                  <c:pt idx="21">
                    <c:v>木</c:v>
                  </c:pt>
                  <c:pt idx="22">
                    <c:v>金</c:v>
                  </c:pt>
                  <c:pt idx="23">
                    <c:v>土</c:v>
                  </c:pt>
                  <c:pt idx="24">
                    <c:v>日</c:v>
                  </c:pt>
                  <c:pt idx="25">
                    <c:v>月</c:v>
                  </c:pt>
                  <c:pt idx="26">
                    <c:v>火</c:v>
                  </c:pt>
                  <c:pt idx="27">
                    <c:v>水</c:v>
                  </c:pt>
                  <c:pt idx="28">
                    <c:v>木</c:v>
                  </c:pt>
                  <c:pt idx="29">
                    <c:v>金</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lvl>
              </c:multiLvlStrCache>
            </c:multiLvlStrRef>
          </c:cat>
          <c:val>
            <c:numRef>
              <c:f>課題１!$D$3:$D$33</c:f>
              <c:numCache>
                <c:formatCode>General</c:formatCode>
                <c:ptCount val="31"/>
                <c:pt idx="0">
                  <c:v>200</c:v>
                </c:pt>
                <c:pt idx="1">
                  <c:v>211</c:v>
                </c:pt>
                <c:pt idx="2">
                  <c:v>151</c:v>
                </c:pt>
                <c:pt idx="3">
                  <c:v>150</c:v>
                </c:pt>
                <c:pt idx="4">
                  <c:v>148</c:v>
                </c:pt>
                <c:pt idx="5">
                  <c:v>152</c:v>
                </c:pt>
                <c:pt idx="7">
                  <c:v>199</c:v>
                </c:pt>
                <c:pt idx="8">
                  <c:v>215</c:v>
                </c:pt>
                <c:pt idx="9">
                  <c:v>152</c:v>
                </c:pt>
                <c:pt idx="10">
                  <c:v>151</c:v>
                </c:pt>
                <c:pt idx="11">
                  <c:v>152</c:v>
                </c:pt>
                <c:pt idx="12">
                  <c:v>150</c:v>
                </c:pt>
                <c:pt idx="14">
                  <c:v>199</c:v>
                </c:pt>
                <c:pt idx="15">
                  <c:v>189</c:v>
                </c:pt>
                <c:pt idx="16">
                  <c:v>149</c:v>
                </c:pt>
                <c:pt idx="17">
                  <c:v>148</c:v>
                </c:pt>
                <c:pt idx="18">
                  <c:v>151</c:v>
                </c:pt>
                <c:pt idx="19">
                  <c:v>147</c:v>
                </c:pt>
                <c:pt idx="21">
                  <c:v>229</c:v>
                </c:pt>
                <c:pt idx="22">
                  <c:v>211</c:v>
                </c:pt>
                <c:pt idx="23">
                  <c:v>148</c:v>
                </c:pt>
                <c:pt idx="24">
                  <c:v>147</c:v>
                </c:pt>
                <c:pt idx="25">
                  <c:v>150</c:v>
                </c:pt>
                <c:pt idx="26">
                  <c:v>151</c:v>
                </c:pt>
                <c:pt idx="28">
                  <c:v>200</c:v>
                </c:pt>
                <c:pt idx="29">
                  <c:v>208</c:v>
                </c:pt>
              </c:numCache>
            </c:numRef>
          </c:val>
        </c:ser>
        <c:ser>
          <c:idx val="2"/>
          <c:order val="2"/>
          <c:tx>
            <c:strRef>
              <c:f>課題１!$E$2</c:f>
              <c:strCache>
                <c:ptCount val="1"/>
                <c:pt idx="0">
                  <c:v>カレーパン</c:v>
                </c:pt>
              </c:strCache>
            </c:strRef>
          </c:tx>
          <c:invertIfNegative val="0"/>
          <c:cat>
            <c:multiLvlStrRef>
              <c:f>課題１!$A$3:$B$33</c:f>
              <c:multiLvlStrCache>
                <c:ptCount val="30"/>
                <c:lvl>
                  <c:pt idx="0">
                    <c:v>木</c:v>
                  </c:pt>
                  <c:pt idx="1">
                    <c:v>金</c:v>
                  </c:pt>
                  <c:pt idx="2">
                    <c:v>土</c:v>
                  </c:pt>
                  <c:pt idx="3">
                    <c:v>日</c:v>
                  </c:pt>
                  <c:pt idx="4">
                    <c:v>月</c:v>
                  </c:pt>
                  <c:pt idx="5">
                    <c:v>火</c:v>
                  </c:pt>
                  <c:pt idx="6">
                    <c:v>水</c:v>
                  </c:pt>
                  <c:pt idx="7">
                    <c:v>木</c:v>
                  </c:pt>
                  <c:pt idx="8">
                    <c:v>金</c:v>
                  </c:pt>
                  <c:pt idx="9">
                    <c:v>土</c:v>
                  </c:pt>
                  <c:pt idx="10">
                    <c:v>日</c:v>
                  </c:pt>
                  <c:pt idx="11">
                    <c:v>月</c:v>
                  </c:pt>
                  <c:pt idx="12">
                    <c:v>火</c:v>
                  </c:pt>
                  <c:pt idx="13">
                    <c:v>水</c:v>
                  </c:pt>
                  <c:pt idx="14">
                    <c:v>木</c:v>
                  </c:pt>
                  <c:pt idx="15">
                    <c:v>金</c:v>
                  </c:pt>
                  <c:pt idx="16">
                    <c:v>土</c:v>
                  </c:pt>
                  <c:pt idx="17">
                    <c:v>日</c:v>
                  </c:pt>
                  <c:pt idx="18">
                    <c:v>月</c:v>
                  </c:pt>
                  <c:pt idx="19">
                    <c:v>火</c:v>
                  </c:pt>
                  <c:pt idx="20">
                    <c:v>水</c:v>
                  </c:pt>
                  <c:pt idx="21">
                    <c:v>木</c:v>
                  </c:pt>
                  <c:pt idx="22">
                    <c:v>金</c:v>
                  </c:pt>
                  <c:pt idx="23">
                    <c:v>土</c:v>
                  </c:pt>
                  <c:pt idx="24">
                    <c:v>日</c:v>
                  </c:pt>
                  <c:pt idx="25">
                    <c:v>月</c:v>
                  </c:pt>
                  <c:pt idx="26">
                    <c:v>火</c:v>
                  </c:pt>
                  <c:pt idx="27">
                    <c:v>水</c:v>
                  </c:pt>
                  <c:pt idx="28">
                    <c:v>木</c:v>
                  </c:pt>
                  <c:pt idx="29">
                    <c:v>金</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lvl>
              </c:multiLvlStrCache>
            </c:multiLvlStrRef>
          </c:cat>
          <c:val>
            <c:numRef>
              <c:f>課題１!$E$3:$E$33</c:f>
              <c:numCache>
                <c:formatCode>General</c:formatCode>
                <c:ptCount val="31"/>
                <c:pt idx="0">
                  <c:v>211</c:v>
                </c:pt>
                <c:pt idx="1">
                  <c:v>223</c:v>
                </c:pt>
                <c:pt idx="2">
                  <c:v>162</c:v>
                </c:pt>
                <c:pt idx="3">
                  <c:v>168</c:v>
                </c:pt>
                <c:pt idx="4">
                  <c:v>164</c:v>
                </c:pt>
                <c:pt idx="5">
                  <c:v>166</c:v>
                </c:pt>
                <c:pt idx="7">
                  <c:v>212</c:v>
                </c:pt>
                <c:pt idx="8">
                  <c:v>219</c:v>
                </c:pt>
                <c:pt idx="9">
                  <c:v>163</c:v>
                </c:pt>
                <c:pt idx="10">
                  <c:v>160</c:v>
                </c:pt>
                <c:pt idx="11">
                  <c:v>165</c:v>
                </c:pt>
                <c:pt idx="12">
                  <c:v>161</c:v>
                </c:pt>
                <c:pt idx="14">
                  <c:v>218</c:v>
                </c:pt>
                <c:pt idx="15">
                  <c:v>200</c:v>
                </c:pt>
                <c:pt idx="16">
                  <c:v>160</c:v>
                </c:pt>
                <c:pt idx="17">
                  <c:v>158</c:v>
                </c:pt>
                <c:pt idx="18">
                  <c:v>162</c:v>
                </c:pt>
                <c:pt idx="19">
                  <c:v>161</c:v>
                </c:pt>
                <c:pt idx="21">
                  <c:v>240</c:v>
                </c:pt>
                <c:pt idx="22">
                  <c:v>224</c:v>
                </c:pt>
                <c:pt idx="23">
                  <c:v>160</c:v>
                </c:pt>
                <c:pt idx="24">
                  <c:v>162</c:v>
                </c:pt>
                <c:pt idx="25">
                  <c:v>163</c:v>
                </c:pt>
                <c:pt idx="26">
                  <c:v>162</c:v>
                </c:pt>
                <c:pt idx="28">
                  <c:v>212</c:v>
                </c:pt>
                <c:pt idx="29">
                  <c:v>227</c:v>
                </c:pt>
              </c:numCache>
            </c:numRef>
          </c:val>
        </c:ser>
        <c:ser>
          <c:idx val="3"/>
          <c:order val="3"/>
          <c:tx>
            <c:strRef>
              <c:f>課題１!$F$2</c:f>
              <c:strCache>
                <c:ptCount val="1"/>
                <c:pt idx="0">
                  <c:v>ジャムパン</c:v>
                </c:pt>
              </c:strCache>
            </c:strRef>
          </c:tx>
          <c:invertIfNegative val="0"/>
          <c:cat>
            <c:multiLvlStrRef>
              <c:f>課題１!$A$3:$B$33</c:f>
              <c:multiLvlStrCache>
                <c:ptCount val="30"/>
                <c:lvl>
                  <c:pt idx="0">
                    <c:v>木</c:v>
                  </c:pt>
                  <c:pt idx="1">
                    <c:v>金</c:v>
                  </c:pt>
                  <c:pt idx="2">
                    <c:v>土</c:v>
                  </c:pt>
                  <c:pt idx="3">
                    <c:v>日</c:v>
                  </c:pt>
                  <c:pt idx="4">
                    <c:v>月</c:v>
                  </c:pt>
                  <c:pt idx="5">
                    <c:v>火</c:v>
                  </c:pt>
                  <c:pt idx="6">
                    <c:v>水</c:v>
                  </c:pt>
                  <c:pt idx="7">
                    <c:v>木</c:v>
                  </c:pt>
                  <c:pt idx="8">
                    <c:v>金</c:v>
                  </c:pt>
                  <c:pt idx="9">
                    <c:v>土</c:v>
                  </c:pt>
                  <c:pt idx="10">
                    <c:v>日</c:v>
                  </c:pt>
                  <c:pt idx="11">
                    <c:v>月</c:v>
                  </c:pt>
                  <c:pt idx="12">
                    <c:v>火</c:v>
                  </c:pt>
                  <c:pt idx="13">
                    <c:v>水</c:v>
                  </c:pt>
                  <c:pt idx="14">
                    <c:v>木</c:v>
                  </c:pt>
                  <c:pt idx="15">
                    <c:v>金</c:v>
                  </c:pt>
                  <c:pt idx="16">
                    <c:v>土</c:v>
                  </c:pt>
                  <c:pt idx="17">
                    <c:v>日</c:v>
                  </c:pt>
                  <c:pt idx="18">
                    <c:v>月</c:v>
                  </c:pt>
                  <c:pt idx="19">
                    <c:v>火</c:v>
                  </c:pt>
                  <c:pt idx="20">
                    <c:v>水</c:v>
                  </c:pt>
                  <c:pt idx="21">
                    <c:v>木</c:v>
                  </c:pt>
                  <c:pt idx="22">
                    <c:v>金</c:v>
                  </c:pt>
                  <c:pt idx="23">
                    <c:v>土</c:v>
                  </c:pt>
                  <c:pt idx="24">
                    <c:v>日</c:v>
                  </c:pt>
                  <c:pt idx="25">
                    <c:v>月</c:v>
                  </c:pt>
                  <c:pt idx="26">
                    <c:v>火</c:v>
                  </c:pt>
                  <c:pt idx="27">
                    <c:v>水</c:v>
                  </c:pt>
                  <c:pt idx="28">
                    <c:v>木</c:v>
                  </c:pt>
                  <c:pt idx="29">
                    <c:v>金</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lvl>
              </c:multiLvlStrCache>
            </c:multiLvlStrRef>
          </c:cat>
          <c:val>
            <c:numRef>
              <c:f>課題１!$F$3:$F$33</c:f>
              <c:numCache>
                <c:formatCode>General</c:formatCode>
                <c:ptCount val="31"/>
                <c:pt idx="0">
                  <c:v>172</c:v>
                </c:pt>
                <c:pt idx="1">
                  <c:v>180</c:v>
                </c:pt>
                <c:pt idx="2">
                  <c:v>121</c:v>
                </c:pt>
                <c:pt idx="3">
                  <c:v>122</c:v>
                </c:pt>
                <c:pt idx="4">
                  <c:v>123</c:v>
                </c:pt>
                <c:pt idx="5">
                  <c:v>121</c:v>
                </c:pt>
                <c:pt idx="7">
                  <c:v>174</c:v>
                </c:pt>
                <c:pt idx="8">
                  <c:v>184</c:v>
                </c:pt>
                <c:pt idx="9">
                  <c:v>121</c:v>
                </c:pt>
                <c:pt idx="10">
                  <c:v>120</c:v>
                </c:pt>
                <c:pt idx="11">
                  <c:v>119</c:v>
                </c:pt>
                <c:pt idx="12">
                  <c:v>122</c:v>
                </c:pt>
                <c:pt idx="14">
                  <c:v>172</c:v>
                </c:pt>
                <c:pt idx="15">
                  <c:v>158</c:v>
                </c:pt>
                <c:pt idx="16">
                  <c:v>118</c:v>
                </c:pt>
                <c:pt idx="17">
                  <c:v>120</c:v>
                </c:pt>
                <c:pt idx="18">
                  <c:v>121</c:v>
                </c:pt>
                <c:pt idx="19">
                  <c:v>118</c:v>
                </c:pt>
                <c:pt idx="21">
                  <c:v>198</c:v>
                </c:pt>
                <c:pt idx="22">
                  <c:v>181</c:v>
                </c:pt>
                <c:pt idx="23">
                  <c:v>120</c:v>
                </c:pt>
                <c:pt idx="24">
                  <c:v>121</c:v>
                </c:pt>
                <c:pt idx="25">
                  <c:v>121</c:v>
                </c:pt>
                <c:pt idx="26">
                  <c:v>124</c:v>
                </c:pt>
                <c:pt idx="28">
                  <c:v>170</c:v>
                </c:pt>
                <c:pt idx="29">
                  <c:v>183</c:v>
                </c:pt>
              </c:numCache>
            </c:numRef>
          </c:val>
        </c:ser>
        <c:ser>
          <c:idx val="4"/>
          <c:order val="4"/>
          <c:tx>
            <c:strRef>
              <c:f>課題１!$G$2</c:f>
              <c:strCache>
                <c:ptCount val="1"/>
                <c:pt idx="0">
                  <c:v>メロンパン</c:v>
                </c:pt>
              </c:strCache>
            </c:strRef>
          </c:tx>
          <c:invertIfNegative val="0"/>
          <c:cat>
            <c:multiLvlStrRef>
              <c:f>課題１!$A$3:$B$33</c:f>
              <c:multiLvlStrCache>
                <c:ptCount val="30"/>
                <c:lvl>
                  <c:pt idx="0">
                    <c:v>木</c:v>
                  </c:pt>
                  <c:pt idx="1">
                    <c:v>金</c:v>
                  </c:pt>
                  <c:pt idx="2">
                    <c:v>土</c:v>
                  </c:pt>
                  <c:pt idx="3">
                    <c:v>日</c:v>
                  </c:pt>
                  <c:pt idx="4">
                    <c:v>月</c:v>
                  </c:pt>
                  <c:pt idx="5">
                    <c:v>火</c:v>
                  </c:pt>
                  <c:pt idx="6">
                    <c:v>水</c:v>
                  </c:pt>
                  <c:pt idx="7">
                    <c:v>木</c:v>
                  </c:pt>
                  <c:pt idx="8">
                    <c:v>金</c:v>
                  </c:pt>
                  <c:pt idx="9">
                    <c:v>土</c:v>
                  </c:pt>
                  <c:pt idx="10">
                    <c:v>日</c:v>
                  </c:pt>
                  <c:pt idx="11">
                    <c:v>月</c:v>
                  </c:pt>
                  <c:pt idx="12">
                    <c:v>火</c:v>
                  </c:pt>
                  <c:pt idx="13">
                    <c:v>水</c:v>
                  </c:pt>
                  <c:pt idx="14">
                    <c:v>木</c:v>
                  </c:pt>
                  <c:pt idx="15">
                    <c:v>金</c:v>
                  </c:pt>
                  <c:pt idx="16">
                    <c:v>土</c:v>
                  </c:pt>
                  <c:pt idx="17">
                    <c:v>日</c:v>
                  </c:pt>
                  <c:pt idx="18">
                    <c:v>月</c:v>
                  </c:pt>
                  <c:pt idx="19">
                    <c:v>火</c:v>
                  </c:pt>
                  <c:pt idx="20">
                    <c:v>水</c:v>
                  </c:pt>
                  <c:pt idx="21">
                    <c:v>木</c:v>
                  </c:pt>
                  <c:pt idx="22">
                    <c:v>金</c:v>
                  </c:pt>
                  <c:pt idx="23">
                    <c:v>土</c:v>
                  </c:pt>
                  <c:pt idx="24">
                    <c:v>日</c:v>
                  </c:pt>
                  <c:pt idx="25">
                    <c:v>月</c:v>
                  </c:pt>
                  <c:pt idx="26">
                    <c:v>火</c:v>
                  </c:pt>
                  <c:pt idx="27">
                    <c:v>水</c:v>
                  </c:pt>
                  <c:pt idx="28">
                    <c:v>木</c:v>
                  </c:pt>
                  <c:pt idx="29">
                    <c:v>金</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lvl>
              </c:multiLvlStrCache>
            </c:multiLvlStrRef>
          </c:cat>
          <c:val>
            <c:numRef>
              <c:f>課題１!$G$3:$G$33</c:f>
              <c:numCache>
                <c:formatCode>General</c:formatCode>
                <c:ptCount val="31"/>
                <c:pt idx="0">
                  <c:v>180</c:v>
                </c:pt>
                <c:pt idx="1">
                  <c:v>194</c:v>
                </c:pt>
                <c:pt idx="2">
                  <c:v>132</c:v>
                </c:pt>
                <c:pt idx="3">
                  <c:v>130</c:v>
                </c:pt>
                <c:pt idx="4">
                  <c:v>131</c:v>
                </c:pt>
                <c:pt idx="5">
                  <c:v>128</c:v>
                </c:pt>
                <c:pt idx="7">
                  <c:v>192</c:v>
                </c:pt>
                <c:pt idx="8">
                  <c:v>204</c:v>
                </c:pt>
                <c:pt idx="9">
                  <c:v>131</c:v>
                </c:pt>
                <c:pt idx="10">
                  <c:v>134</c:v>
                </c:pt>
                <c:pt idx="11">
                  <c:v>133</c:v>
                </c:pt>
                <c:pt idx="12">
                  <c:v>132</c:v>
                </c:pt>
                <c:pt idx="14">
                  <c:v>182</c:v>
                </c:pt>
                <c:pt idx="15">
                  <c:v>170</c:v>
                </c:pt>
                <c:pt idx="16">
                  <c:v>130</c:v>
                </c:pt>
                <c:pt idx="17">
                  <c:v>128</c:v>
                </c:pt>
                <c:pt idx="18">
                  <c:v>132</c:v>
                </c:pt>
                <c:pt idx="19">
                  <c:v>126</c:v>
                </c:pt>
                <c:pt idx="21">
                  <c:v>210</c:v>
                </c:pt>
                <c:pt idx="22">
                  <c:v>189</c:v>
                </c:pt>
                <c:pt idx="23">
                  <c:v>130</c:v>
                </c:pt>
                <c:pt idx="24">
                  <c:v>131</c:v>
                </c:pt>
                <c:pt idx="25">
                  <c:v>131</c:v>
                </c:pt>
                <c:pt idx="26">
                  <c:v>132</c:v>
                </c:pt>
                <c:pt idx="28">
                  <c:v>180</c:v>
                </c:pt>
                <c:pt idx="29">
                  <c:v>188</c:v>
                </c:pt>
              </c:numCache>
            </c:numRef>
          </c:val>
        </c:ser>
        <c:ser>
          <c:idx val="5"/>
          <c:order val="5"/>
          <c:tx>
            <c:strRef>
              <c:f>課題１!$H$2</c:f>
              <c:strCache>
                <c:ptCount val="1"/>
                <c:pt idx="0">
                  <c:v>サンドイッチ</c:v>
                </c:pt>
              </c:strCache>
            </c:strRef>
          </c:tx>
          <c:invertIfNegative val="0"/>
          <c:cat>
            <c:multiLvlStrRef>
              <c:f>課題１!$A$3:$B$33</c:f>
              <c:multiLvlStrCache>
                <c:ptCount val="30"/>
                <c:lvl>
                  <c:pt idx="0">
                    <c:v>木</c:v>
                  </c:pt>
                  <c:pt idx="1">
                    <c:v>金</c:v>
                  </c:pt>
                  <c:pt idx="2">
                    <c:v>土</c:v>
                  </c:pt>
                  <c:pt idx="3">
                    <c:v>日</c:v>
                  </c:pt>
                  <c:pt idx="4">
                    <c:v>月</c:v>
                  </c:pt>
                  <c:pt idx="5">
                    <c:v>火</c:v>
                  </c:pt>
                  <c:pt idx="6">
                    <c:v>水</c:v>
                  </c:pt>
                  <c:pt idx="7">
                    <c:v>木</c:v>
                  </c:pt>
                  <c:pt idx="8">
                    <c:v>金</c:v>
                  </c:pt>
                  <c:pt idx="9">
                    <c:v>土</c:v>
                  </c:pt>
                  <c:pt idx="10">
                    <c:v>日</c:v>
                  </c:pt>
                  <c:pt idx="11">
                    <c:v>月</c:v>
                  </c:pt>
                  <c:pt idx="12">
                    <c:v>火</c:v>
                  </c:pt>
                  <c:pt idx="13">
                    <c:v>水</c:v>
                  </c:pt>
                  <c:pt idx="14">
                    <c:v>木</c:v>
                  </c:pt>
                  <c:pt idx="15">
                    <c:v>金</c:v>
                  </c:pt>
                  <c:pt idx="16">
                    <c:v>土</c:v>
                  </c:pt>
                  <c:pt idx="17">
                    <c:v>日</c:v>
                  </c:pt>
                  <c:pt idx="18">
                    <c:v>月</c:v>
                  </c:pt>
                  <c:pt idx="19">
                    <c:v>火</c:v>
                  </c:pt>
                  <c:pt idx="20">
                    <c:v>水</c:v>
                  </c:pt>
                  <c:pt idx="21">
                    <c:v>木</c:v>
                  </c:pt>
                  <c:pt idx="22">
                    <c:v>金</c:v>
                  </c:pt>
                  <c:pt idx="23">
                    <c:v>土</c:v>
                  </c:pt>
                  <c:pt idx="24">
                    <c:v>日</c:v>
                  </c:pt>
                  <c:pt idx="25">
                    <c:v>月</c:v>
                  </c:pt>
                  <c:pt idx="26">
                    <c:v>火</c:v>
                  </c:pt>
                  <c:pt idx="27">
                    <c:v>水</c:v>
                  </c:pt>
                  <c:pt idx="28">
                    <c:v>木</c:v>
                  </c:pt>
                  <c:pt idx="29">
                    <c:v>金</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lvl>
              </c:multiLvlStrCache>
            </c:multiLvlStrRef>
          </c:cat>
          <c:val>
            <c:numRef>
              <c:f>課題１!$H$3:$H$33</c:f>
              <c:numCache>
                <c:formatCode>General</c:formatCode>
                <c:ptCount val="31"/>
                <c:pt idx="0">
                  <c:v>70</c:v>
                </c:pt>
                <c:pt idx="1">
                  <c:v>81</c:v>
                </c:pt>
                <c:pt idx="2">
                  <c:v>28</c:v>
                </c:pt>
                <c:pt idx="3">
                  <c:v>26</c:v>
                </c:pt>
                <c:pt idx="4">
                  <c:v>24</c:v>
                </c:pt>
                <c:pt idx="5">
                  <c:v>24</c:v>
                </c:pt>
                <c:pt idx="7">
                  <c:v>69</c:v>
                </c:pt>
                <c:pt idx="8">
                  <c:v>80</c:v>
                </c:pt>
                <c:pt idx="9">
                  <c:v>22</c:v>
                </c:pt>
                <c:pt idx="10">
                  <c:v>21</c:v>
                </c:pt>
                <c:pt idx="11">
                  <c:v>20</c:v>
                </c:pt>
                <c:pt idx="12">
                  <c:v>22</c:v>
                </c:pt>
                <c:pt idx="14">
                  <c:v>70</c:v>
                </c:pt>
                <c:pt idx="15">
                  <c:v>66</c:v>
                </c:pt>
                <c:pt idx="16">
                  <c:v>26</c:v>
                </c:pt>
                <c:pt idx="17">
                  <c:v>28</c:v>
                </c:pt>
                <c:pt idx="18">
                  <c:v>26</c:v>
                </c:pt>
                <c:pt idx="19">
                  <c:v>24</c:v>
                </c:pt>
                <c:pt idx="21">
                  <c:v>106</c:v>
                </c:pt>
                <c:pt idx="22">
                  <c:v>84</c:v>
                </c:pt>
                <c:pt idx="23">
                  <c:v>23</c:v>
                </c:pt>
                <c:pt idx="24">
                  <c:v>22</c:v>
                </c:pt>
                <c:pt idx="25">
                  <c:v>22</c:v>
                </c:pt>
                <c:pt idx="26">
                  <c:v>23</c:v>
                </c:pt>
                <c:pt idx="28">
                  <c:v>68</c:v>
                </c:pt>
                <c:pt idx="29">
                  <c:v>76</c:v>
                </c:pt>
              </c:numCache>
            </c:numRef>
          </c:val>
        </c:ser>
        <c:ser>
          <c:idx val="6"/>
          <c:order val="6"/>
          <c:tx>
            <c:strRef>
              <c:f>課題１!$I$2</c:f>
              <c:strCache>
                <c:ptCount val="1"/>
                <c:pt idx="0">
                  <c:v>ロールパン</c:v>
                </c:pt>
              </c:strCache>
            </c:strRef>
          </c:tx>
          <c:invertIfNegative val="0"/>
          <c:cat>
            <c:multiLvlStrRef>
              <c:f>課題１!$A$3:$B$33</c:f>
              <c:multiLvlStrCache>
                <c:ptCount val="30"/>
                <c:lvl>
                  <c:pt idx="0">
                    <c:v>木</c:v>
                  </c:pt>
                  <c:pt idx="1">
                    <c:v>金</c:v>
                  </c:pt>
                  <c:pt idx="2">
                    <c:v>土</c:v>
                  </c:pt>
                  <c:pt idx="3">
                    <c:v>日</c:v>
                  </c:pt>
                  <c:pt idx="4">
                    <c:v>月</c:v>
                  </c:pt>
                  <c:pt idx="5">
                    <c:v>火</c:v>
                  </c:pt>
                  <c:pt idx="6">
                    <c:v>水</c:v>
                  </c:pt>
                  <c:pt idx="7">
                    <c:v>木</c:v>
                  </c:pt>
                  <c:pt idx="8">
                    <c:v>金</c:v>
                  </c:pt>
                  <c:pt idx="9">
                    <c:v>土</c:v>
                  </c:pt>
                  <c:pt idx="10">
                    <c:v>日</c:v>
                  </c:pt>
                  <c:pt idx="11">
                    <c:v>月</c:v>
                  </c:pt>
                  <c:pt idx="12">
                    <c:v>火</c:v>
                  </c:pt>
                  <c:pt idx="13">
                    <c:v>水</c:v>
                  </c:pt>
                  <c:pt idx="14">
                    <c:v>木</c:v>
                  </c:pt>
                  <c:pt idx="15">
                    <c:v>金</c:v>
                  </c:pt>
                  <c:pt idx="16">
                    <c:v>土</c:v>
                  </c:pt>
                  <c:pt idx="17">
                    <c:v>日</c:v>
                  </c:pt>
                  <c:pt idx="18">
                    <c:v>月</c:v>
                  </c:pt>
                  <c:pt idx="19">
                    <c:v>火</c:v>
                  </c:pt>
                  <c:pt idx="20">
                    <c:v>水</c:v>
                  </c:pt>
                  <c:pt idx="21">
                    <c:v>木</c:v>
                  </c:pt>
                  <c:pt idx="22">
                    <c:v>金</c:v>
                  </c:pt>
                  <c:pt idx="23">
                    <c:v>土</c:v>
                  </c:pt>
                  <c:pt idx="24">
                    <c:v>日</c:v>
                  </c:pt>
                  <c:pt idx="25">
                    <c:v>月</c:v>
                  </c:pt>
                  <c:pt idx="26">
                    <c:v>火</c:v>
                  </c:pt>
                  <c:pt idx="27">
                    <c:v>水</c:v>
                  </c:pt>
                  <c:pt idx="28">
                    <c:v>木</c:v>
                  </c:pt>
                  <c:pt idx="29">
                    <c:v>金</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lvl>
              </c:multiLvlStrCache>
            </c:multiLvlStrRef>
          </c:cat>
          <c:val>
            <c:numRef>
              <c:f>課題１!$I$3:$I$33</c:f>
              <c:numCache>
                <c:formatCode>General</c:formatCode>
                <c:ptCount val="31"/>
                <c:pt idx="0">
                  <c:v>150</c:v>
                </c:pt>
                <c:pt idx="1">
                  <c:v>161</c:v>
                </c:pt>
                <c:pt idx="2">
                  <c:v>113</c:v>
                </c:pt>
                <c:pt idx="3">
                  <c:v>110</c:v>
                </c:pt>
                <c:pt idx="4">
                  <c:v>114</c:v>
                </c:pt>
                <c:pt idx="5">
                  <c:v>100</c:v>
                </c:pt>
                <c:pt idx="7">
                  <c:v>156</c:v>
                </c:pt>
                <c:pt idx="8">
                  <c:v>159</c:v>
                </c:pt>
                <c:pt idx="9">
                  <c:v>100</c:v>
                </c:pt>
                <c:pt idx="10">
                  <c:v>103</c:v>
                </c:pt>
                <c:pt idx="11">
                  <c:v>100</c:v>
                </c:pt>
                <c:pt idx="12">
                  <c:v>110</c:v>
                </c:pt>
                <c:pt idx="14">
                  <c:v>148</c:v>
                </c:pt>
                <c:pt idx="15">
                  <c:v>140</c:v>
                </c:pt>
                <c:pt idx="16">
                  <c:v>100</c:v>
                </c:pt>
                <c:pt idx="17">
                  <c:v>102</c:v>
                </c:pt>
                <c:pt idx="18">
                  <c:v>103</c:v>
                </c:pt>
                <c:pt idx="19">
                  <c:v>106</c:v>
                </c:pt>
                <c:pt idx="21">
                  <c:v>180</c:v>
                </c:pt>
                <c:pt idx="22">
                  <c:v>163</c:v>
                </c:pt>
                <c:pt idx="23">
                  <c:v>101</c:v>
                </c:pt>
                <c:pt idx="24">
                  <c:v>100</c:v>
                </c:pt>
                <c:pt idx="25">
                  <c:v>100</c:v>
                </c:pt>
                <c:pt idx="26">
                  <c:v>102</c:v>
                </c:pt>
                <c:pt idx="28">
                  <c:v>151</c:v>
                </c:pt>
                <c:pt idx="29">
                  <c:v>164</c:v>
                </c:pt>
              </c:numCache>
            </c:numRef>
          </c:val>
        </c:ser>
        <c:ser>
          <c:idx val="7"/>
          <c:order val="7"/>
          <c:tx>
            <c:strRef>
              <c:f>課題１!$J$2</c:f>
              <c:strCache>
                <c:ptCount val="1"/>
                <c:pt idx="0">
                  <c:v>食パン</c:v>
                </c:pt>
              </c:strCache>
            </c:strRef>
          </c:tx>
          <c:invertIfNegative val="0"/>
          <c:cat>
            <c:multiLvlStrRef>
              <c:f>課題１!$A$3:$B$33</c:f>
              <c:multiLvlStrCache>
                <c:ptCount val="30"/>
                <c:lvl>
                  <c:pt idx="0">
                    <c:v>木</c:v>
                  </c:pt>
                  <c:pt idx="1">
                    <c:v>金</c:v>
                  </c:pt>
                  <c:pt idx="2">
                    <c:v>土</c:v>
                  </c:pt>
                  <c:pt idx="3">
                    <c:v>日</c:v>
                  </c:pt>
                  <c:pt idx="4">
                    <c:v>月</c:v>
                  </c:pt>
                  <c:pt idx="5">
                    <c:v>火</c:v>
                  </c:pt>
                  <c:pt idx="6">
                    <c:v>水</c:v>
                  </c:pt>
                  <c:pt idx="7">
                    <c:v>木</c:v>
                  </c:pt>
                  <c:pt idx="8">
                    <c:v>金</c:v>
                  </c:pt>
                  <c:pt idx="9">
                    <c:v>土</c:v>
                  </c:pt>
                  <c:pt idx="10">
                    <c:v>日</c:v>
                  </c:pt>
                  <c:pt idx="11">
                    <c:v>月</c:v>
                  </c:pt>
                  <c:pt idx="12">
                    <c:v>火</c:v>
                  </c:pt>
                  <c:pt idx="13">
                    <c:v>水</c:v>
                  </c:pt>
                  <c:pt idx="14">
                    <c:v>木</c:v>
                  </c:pt>
                  <c:pt idx="15">
                    <c:v>金</c:v>
                  </c:pt>
                  <c:pt idx="16">
                    <c:v>土</c:v>
                  </c:pt>
                  <c:pt idx="17">
                    <c:v>日</c:v>
                  </c:pt>
                  <c:pt idx="18">
                    <c:v>月</c:v>
                  </c:pt>
                  <c:pt idx="19">
                    <c:v>火</c:v>
                  </c:pt>
                  <c:pt idx="20">
                    <c:v>水</c:v>
                  </c:pt>
                  <c:pt idx="21">
                    <c:v>木</c:v>
                  </c:pt>
                  <c:pt idx="22">
                    <c:v>金</c:v>
                  </c:pt>
                  <c:pt idx="23">
                    <c:v>土</c:v>
                  </c:pt>
                  <c:pt idx="24">
                    <c:v>日</c:v>
                  </c:pt>
                  <c:pt idx="25">
                    <c:v>月</c:v>
                  </c:pt>
                  <c:pt idx="26">
                    <c:v>火</c:v>
                  </c:pt>
                  <c:pt idx="27">
                    <c:v>水</c:v>
                  </c:pt>
                  <c:pt idx="28">
                    <c:v>木</c:v>
                  </c:pt>
                  <c:pt idx="29">
                    <c:v>金</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lvl>
              </c:multiLvlStrCache>
            </c:multiLvlStrRef>
          </c:cat>
          <c:val>
            <c:numRef>
              <c:f>課題１!$J$3:$J$33</c:f>
              <c:numCache>
                <c:formatCode>General</c:formatCode>
                <c:ptCount val="31"/>
                <c:pt idx="0">
                  <c:v>91</c:v>
                </c:pt>
                <c:pt idx="1">
                  <c:v>87</c:v>
                </c:pt>
                <c:pt idx="2">
                  <c:v>42</c:v>
                </c:pt>
                <c:pt idx="3">
                  <c:v>40</c:v>
                </c:pt>
                <c:pt idx="4">
                  <c:v>42</c:v>
                </c:pt>
                <c:pt idx="5">
                  <c:v>41</c:v>
                </c:pt>
                <c:pt idx="7">
                  <c:v>79</c:v>
                </c:pt>
                <c:pt idx="8">
                  <c:v>87</c:v>
                </c:pt>
                <c:pt idx="9">
                  <c:v>42</c:v>
                </c:pt>
                <c:pt idx="10">
                  <c:v>50</c:v>
                </c:pt>
                <c:pt idx="11">
                  <c:v>38</c:v>
                </c:pt>
                <c:pt idx="12">
                  <c:v>42</c:v>
                </c:pt>
                <c:pt idx="14">
                  <c:v>84</c:v>
                </c:pt>
                <c:pt idx="15">
                  <c:v>91</c:v>
                </c:pt>
                <c:pt idx="16">
                  <c:v>51</c:v>
                </c:pt>
                <c:pt idx="17">
                  <c:v>46</c:v>
                </c:pt>
                <c:pt idx="18">
                  <c:v>42</c:v>
                </c:pt>
                <c:pt idx="19">
                  <c:v>38</c:v>
                </c:pt>
                <c:pt idx="21">
                  <c:v>131</c:v>
                </c:pt>
                <c:pt idx="22">
                  <c:v>90</c:v>
                </c:pt>
                <c:pt idx="23">
                  <c:v>48</c:v>
                </c:pt>
                <c:pt idx="24">
                  <c:v>43</c:v>
                </c:pt>
                <c:pt idx="25">
                  <c:v>45</c:v>
                </c:pt>
                <c:pt idx="26">
                  <c:v>42</c:v>
                </c:pt>
                <c:pt idx="28">
                  <c:v>85</c:v>
                </c:pt>
                <c:pt idx="29">
                  <c:v>95</c:v>
                </c:pt>
              </c:numCache>
            </c:numRef>
          </c:val>
        </c:ser>
        <c:dLbls>
          <c:showLegendKey val="0"/>
          <c:showVal val="0"/>
          <c:showCatName val="0"/>
          <c:showSerName val="0"/>
          <c:showPercent val="0"/>
          <c:showBubbleSize val="0"/>
        </c:dLbls>
        <c:gapWidth val="150"/>
        <c:overlap val="100"/>
        <c:axId val="84650240"/>
        <c:axId val="93398528"/>
      </c:barChart>
      <c:catAx>
        <c:axId val="84650240"/>
        <c:scaling>
          <c:orientation val="minMax"/>
        </c:scaling>
        <c:delete val="0"/>
        <c:axPos val="b"/>
        <c:numFmt formatCode="General" sourceLinked="0"/>
        <c:majorTickMark val="out"/>
        <c:minorTickMark val="none"/>
        <c:tickLblPos val="nextTo"/>
        <c:crossAx val="93398528"/>
        <c:crosses val="autoZero"/>
        <c:auto val="1"/>
        <c:lblAlgn val="ctr"/>
        <c:lblOffset val="100"/>
        <c:noMultiLvlLbl val="0"/>
      </c:catAx>
      <c:valAx>
        <c:axId val="93398528"/>
        <c:scaling>
          <c:orientation val="minMax"/>
        </c:scaling>
        <c:delete val="0"/>
        <c:axPos val="l"/>
        <c:majorGridlines/>
        <c:numFmt formatCode="General" sourceLinked="1"/>
        <c:majorTickMark val="out"/>
        <c:minorTickMark val="none"/>
        <c:tickLblPos val="nextTo"/>
        <c:crossAx val="84650240"/>
        <c:crosses val="autoZero"/>
        <c:crossBetween val="between"/>
      </c:valAx>
    </c:plotArea>
    <c:legend>
      <c:legendPos val="r"/>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Graph1"/>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3</xdr:col>
      <xdr:colOff>219075</xdr:colOff>
      <xdr:row>0</xdr:row>
      <xdr:rowOff>40864</xdr:rowOff>
    </xdr:from>
    <xdr:ext cx="5067300" cy="530636"/>
    <xdr:sp macro="" textlink="">
      <xdr:nvSpPr>
        <xdr:cNvPr id="2" name="正方形/長方形 1"/>
        <xdr:cNvSpPr/>
      </xdr:nvSpPr>
      <xdr:spPr>
        <a:xfrm>
          <a:off x="1733550" y="40864"/>
          <a:ext cx="5067300" cy="530636"/>
        </a:xfrm>
        <a:prstGeom prst="rect">
          <a:avLst/>
        </a:prstGeom>
        <a:noFill/>
      </xdr:spPr>
      <xdr:txBody>
        <a:bodyPr wrap="square" lIns="91440" tIns="45720" rIns="91440" bIns="45720">
          <a:noAutofit/>
        </a:bodyPr>
        <a:lstStyle/>
        <a:p>
          <a:pPr algn="ctr"/>
          <a:r>
            <a:rPr lang="ja-JP" altLang="en-US" sz="2800" b="0" cap="none" spc="0">
              <a:ln w="10160">
                <a:solidFill>
                  <a:schemeClr val="accent1"/>
                </a:solidFill>
                <a:prstDash val="solid"/>
              </a:ln>
              <a:solidFill>
                <a:srgbClr val="FFFFFF"/>
              </a:solidFill>
              <a:effectLst>
                <a:outerShdw blurRad="38100" dist="32000" dir="5400000" algn="tl">
                  <a:srgbClr val="000000">
                    <a:alpha val="30000"/>
                  </a:srgbClr>
                </a:outerShdw>
              </a:effectLst>
            </a:rPr>
            <a:t>ある高知家パン屋の売り上げ表</a:t>
          </a:r>
        </a:p>
      </xdr:txBody>
    </xdr:sp>
    <xdr:clientData/>
  </xdr:oneCellAnchor>
  <xdr:twoCellAnchor editAs="oneCell">
    <xdr:from>
      <xdr:col>13</xdr:col>
      <xdr:colOff>47625</xdr:colOff>
      <xdr:row>11</xdr:row>
      <xdr:rowOff>76200</xdr:rowOff>
    </xdr:from>
    <xdr:to>
      <xdr:col>14</xdr:col>
      <xdr:colOff>619125</xdr:colOff>
      <xdr:row>20</xdr:row>
      <xdr:rowOff>57150</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3175" y="2428875"/>
          <a:ext cx="158115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84804" cy="6046304"/>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9"/>
  <sheetViews>
    <sheetView tabSelected="1" workbookViewId="0">
      <selection activeCell="C32" sqref="C32"/>
    </sheetView>
  </sheetViews>
  <sheetFormatPr defaultRowHeight="12" x14ac:dyDescent="0.15"/>
  <cols>
    <col min="1" max="1" width="8" style="1" customWidth="1"/>
    <col min="2" max="2" width="56" style="1" customWidth="1"/>
    <col min="3" max="3" width="13.75" style="1" bestFit="1" customWidth="1"/>
    <col min="4" max="16384" width="9" style="1"/>
  </cols>
  <sheetData>
    <row r="1" spans="1:8" ht="17.25" x14ac:dyDescent="0.15">
      <c r="A1" s="22"/>
      <c r="B1" s="21" t="s">
        <v>20</v>
      </c>
      <c r="C1" s="20"/>
      <c r="D1" s="19"/>
    </row>
    <row r="2" spans="1:8" x14ac:dyDescent="0.15">
      <c r="A2" s="8"/>
      <c r="B2" s="18" t="s">
        <v>19</v>
      </c>
      <c r="C2" s="16"/>
      <c r="D2" s="6"/>
    </row>
    <row r="3" spans="1:8" x14ac:dyDescent="0.15">
      <c r="A3" s="8"/>
      <c r="B3" s="7"/>
      <c r="C3" s="7"/>
      <c r="D3" s="6"/>
    </row>
    <row r="4" spans="1:8" x14ac:dyDescent="0.15">
      <c r="A4" s="17" t="s">
        <v>18</v>
      </c>
      <c r="B4" s="7" t="s">
        <v>17</v>
      </c>
      <c r="C4" s="7" t="s">
        <v>16</v>
      </c>
      <c r="D4" s="6"/>
    </row>
    <row r="5" spans="1:8" x14ac:dyDescent="0.15">
      <c r="A5" s="8">
        <v>1</v>
      </c>
      <c r="B5" s="7" t="s">
        <v>15</v>
      </c>
      <c r="C5" s="16">
        <v>2</v>
      </c>
      <c r="D5" s="6"/>
    </row>
    <row r="6" spans="1:8" x14ac:dyDescent="0.15">
      <c r="A6" s="8"/>
      <c r="B6" s="7" t="s">
        <v>12</v>
      </c>
      <c r="C6" s="7"/>
      <c r="D6" s="6"/>
    </row>
    <row r="7" spans="1:8" x14ac:dyDescent="0.15">
      <c r="A7" s="8"/>
      <c r="B7" s="7"/>
      <c r="C7" s="7"/>
      <c r="D7" s="6"/>
    </row>
    <row r="8" spans="1:8" x14ac:dyDescent="0.15">
      <c r="A8" s="8">
        <v>2</v>
      </c>
      <c r="B8" s="7" t="s">
        <v>14</v>
      </c>
      <c r="C8" s="16">
        <v>2</v>
      </c>
      <c r="D8" s="6"/>
    </row>
    <row r="9" spans="1:8" x14ac:dyDescent="0.15">
      <c r="A9" s="8"/>
      <c r="B9" s="7" t="s">
        <v>12</v>
      </c>
      <c r="C9" s="7"/>
      <c r="D9" s="6"/>
    </row>
    <row r="10" spans="1:8" x14ac:dyDescent="0.15">
      <c r="A10" s="8"/>
      <c r="B10" s="7"/>
      <c r="C10" s="7"/>
      <c r="D10" s="6"/>
    </row>
    <row r="11" spans="1:8" x14ac:dyDescent="0.15">
      <c r="A11" s="8">
        <v>3</v>
      </c>
      <c r="B11" s="7" t="s">
        <v>13</v>
      </c>
      <c r="C11" s="13">
        <v>2</v>
      </c>
      <c r="D11" s="6"/>
    </row>
    <row r="12" spans="1:8" x14ac:dyDescent="0.15">
      <c r="A12" s="8"/>
      <c r="B12" s="7" t="s">
        <v>12</v>
      </c>
      <c r="C12" s="7"/>
      <c r="D12" s="6"/>
    </row>
    <row r="13" spans="1:8" x14ac:dyDescent="0.15">
      <c r="A13" s="8"/>
      <c r="B13" s="7"/>
      <c r="C13" s="7"/>
      <c r="D13" s="6"/>
    </row>
    <row r="14" spans="1:8" x14ac:dyDescent="0.15">
      <c r="A14" s="8">
        <v>4</v>
      </c>
      <c r="B14" s="7" t="s">
        <v>11</v>
      </c>
      <c r="C14" s="13">
        <v>4</v>
      </c>
      <c r="D14" s="6"/>
      <c r="H14" s="15"/>
    </row>
    <row r="15" spans="1:8" x14ac:dyDescent="0.15">
      <c r="A15" s="8"/>
      <c r="B15" s="7" t="s">
        <v>10</v>
      </c>
      <c r="C15" s="7"/>
      <c r="D15" s="6"/>
    </row>
    <row r="16" spans="1:8" x14ac:dyDescent="0.15">
      <c r="A16" s="8"/>
      <c r="B16" s="7"/>
      <c r="C16" s="7"/>
      <c r="D16" s="6"/>
    </row>
    <row r="17" spans="1:9" x14ac:dyDescent="0.15">
      <c r="A17" s="8">
        <v>5</v>
      </c>
      <c r="B17" s="7" t="s">
        <v>9</v>
      </c>
      <c r="C17" s="13">
        <v>3</v>
      </c>
      <c r="D17" s="6"/>
    </row>
    <row r="18" spans="1:9" x14ac:dyDescent="0.15">
      <c r="A18" s="8"/>
      <c r="B18" s="7" t="s">
        <v>8</v>
      </c>
      <c r="C18" s="7"/>
      <c r="D18" s="6"/>
    </row>
    <row r="19" spans="1:9" x14ac:dyDescent="0.15">
      <c r="A19" s="8"/>
      <c r="B19" s="7"/>
      <c r="C19" s="7"/>
      <c r="D19" s="6"/>
    </row>
    <row r="20" spans="1:9" x14ac:dyDescent="0.15">
      <c r="A20" s="8">
        <v>6</v>
      </c>
      <c r="B20" s="7" t="s">
        <v>7</v>
      </c>
      <c r="C20" s="13">
        <v>4</v>
      </c>
      <c r="D20" s="6"/>
      <c r="G20" s="2"/>
      <c r="H20" s="14"/>
      <c r="I20" s="14"/>
    </row>
    <row r="21" spans="1:9" x14ac:dyDescent="0.15">
      <c r="A21" s="8"/>
      <c r="B21" s="7" t="s">
        <v>6</v>
      </c>
      <c r="C21" s="7"/>
      <c r="D21" s="6"/>
      <c r="G21" s="2"/>
      <c r="H21" s="14"/>
      <c r="I21" s="14"/>
    </row>
    <row r="22" spans="1:9" x14ac:dyDescent="0.15">
      <c r="A22" s="8"/>
      <c r="B22" s="7"/>
      <c r="C22" s="7"/>
      <c r="D22" s="6"/>
      <c r="G22" s="14"/>
      <c r="H22" s="14"/>
      <c r="I22" s="14"/>
    </row>
    <row r="23" spans="1:9" x14ac:dyDescent="0.15">
      <c r="A23" s="8">
        <v>7</v>
      </c>
      <c r="B23" s="7" t="s">
        <v>5</v>
      </c>
      <c r="C23" s="13">
        <v>1</v>
      </c>
      <c r="D23" s="6"/>
    </row>
    <row r="24" spans="1:9" x14ac:dyDescent="0.15">
      <c r="A24" s="8"/>
      <c r="B24" s="7" t="s">
        <v>4</v>
      </c>
      <c r="C24" s="7"/>
      <c r="D24" s="6"/>
    </row>
    <row r="25" spans="1:9" x14ac:dyDescent="0.15">
      <c r="A25" s="8"/>
      <c r="B25" s="7"/>
      <c r="C25" s="7"/>
      <c r="D25" s="6"/>
    </row>
    <row r="26" spans="1:9" x14ac:dyDescent="0.15">
      <c r="A26" s="8">
        <v>8</v>
      </c>
      <c r="B26" s="7" t="s">
        <v>3</v>
      </c>
      <c r="C26" s="13">
        <v>3</v>
      </c>
      <c r="D26" s="6"/>
    </row>
    <row r="27" spans="1:9" x14ac:dyDescent="0.15">
      <c r="A27" s="8"/>
      <c r="B27" s="7" t="s">
        <v>2</v>
      </c>
      <c r="C27" s="7"/>
      <c r="D27" s="6"/>
    </row>
    <row r="28" spans="1:9" x14ac:dyDescent="0.15">
      <c r="A28" s="8"/>
      <c r="B28" s="7"/>
      <c r="C28" s="7"/>
      <c r="D28" s="6"/>
    </row>
    <row r="29" spans="1:9" x14ac:dyDescent="0.15">
      <c r="A29" s="8">
        <v>9</v>
      </c>
      <c r="B29" s="7" t="s">
        <v>1</v>
      </c>
      <c r="C29" s="13">
        <v>1</v>
      </c>
      <c r="D29" s="6"/>
    </row>
    <row r="30" spans="1:9" x14ac:dyDescent="0.15">
      <c r="A30" s="8"/>
      <c r="B30" s="7" t="s">
        <v>0</v>
      </c>
      <c r="C30" s="7"/>
      <c r="D30" s="6"/>
    </row>
    <row r="31" spans="1:9" x14ac:dyDescent="0.15">
      <c r="A31" s="8"/>
      <c r="B31" s="7"/>
      <c r="C31" s="7"/>
      <c r="D31" s="6"/>
    </row>
    <row r="32" spans="1:9" x14ac:dyDescent="0.15">
      <c r="A32" s="11">
        <v>10</v>
      </c>
      <c r="B32" s="10" t="s">
        <v>21</v>
      </c>
      <c r="C32" s="12" t="str">
        <f>LEFT(C2,2)</f>
        <v/>
      </c>
      <c r="D32" s="6"/>
    </row>
    <row r="33" spans="1:4" x14ac:dyDescent="0.15">
      <c r="A33" s="11"/>
      <c r="B33" s="10" t="s">
        <v>22</v>
      </c>
      <c r="C33" s="9"/>
      <c r="D33" s="6"/>
    </row>
    <row r="34" spans="1:4" x14ac:dyDescent="0.15">
      <c r="A34" s="8"/>
      <c r="B34" s="7"/>
      <c r="C34" s="7"/>
      <c r="D34" s="6"/>
    </row>
    <row r="35" spans="1:4" x14ac:dyDescent="0.15">
      <c r="A35" s="5"/>
      <c r="B35" s="4"/>
      <c r="C35" s="4"/>
      <c r="D35" s="3"/>
    </row>
    <row r="36" spans="1:4" x14ac:dyDescent="0.15">
      <c r="A36" s="2"/>
      <c r="B36" s="2"/>
      <c r="C36" s="2"/>
      <c r="D36" s="2"/>
    </row>
    <row r="37" spans="1:4" x14ac:dyDescent="0.15">
      <c r="A37" s="2"/>
      <c r="B37" s="2"/>
      <c r="C37" s="2"/>
      <c r="D37" s="2"/>
    </row>
    <row r="38" spans="1:4" x14ac:dyDescent="0.15">
      <c r="A38" s="2"/>
      <c r="B38" s="2"/>
      <c r="C38" s="2"/>
      <c r="D38" s="2"/>
    </row>
    <row r="39" spans="1:4" x14ac:dyDescent="0.15">
      <c r="A39" s="2"/>
      <c r="B39" s="2"/>
      <c r="C39" s="2"/>
      <c r="D39" s="2"/>
    </row>
  </sheetData>
  <phoneticPr fontId="3"/>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8"/>
  <sheetViews>
    <sheetView workbookViewId="0">
      <selection activeCell="G36" sqref="G36"/>
    </sheetView>
  </sheetViews>
  <sheetFormatPr defaultRowHeight="13.5" x14ac:dyDescent="0.15"/>
  <cols>
    <col min="1" max="2" width="3.625" customWidth="1"/>
    <col min="3" max="10" width="12.625" customWidth="1"/>
    <col min="11" max="12" width="10.625" customWidth="1"/>
    <col min="13" max="13" width="3.25" customWidth="1"/>
    <col min="14" max="14" width="13.25" bestFit="1" customWidth="1"/>
  </cols>
  <sheetData>
    <row r="1" spans="1:15" ht="48" customHeight="1" x14ac:dyDescent="0.15"/>
    <row r="2" spans="1:15" ht="15" thickBot="1" x14ac:dyDescent="0.2">
      <c r="A2" s="48" t="s">
        <v>48</v>
      </c>
      <c r="B2" s="49"/>
      <c r="C2" s="38" t="s">
        <v>23</v>
      </c>
      <c r="D2" s="38" t="s">
        <v>24</v>
      </c>
      <c r="E2" s="38" t="s">
        <v>25</v>
      </c>
      <c r="F2" s="38" t="s">
        <v>30</v>
      </c>
      <c r="G2" s="38" t="s">
        <v>26</v>
      </c>
      <c r="H2" s="38" t="s">
        <v>27</v>
      </c>
      <c r="I2" s="38" t="s">
        <v>28</v>
      </c>
      <c r="J2" s="38" t="s">
        <v>29</v>
      </c>
      <c r="K2" s="29" t="s">
        <v>31</v>
      </c>
      <c r="L2" s="30" t="s">
        <v>39</v>
      </c>
      <c r="N2" s="23" t="s">
        <v>45</v>
      </c>
      <c r="O2" s="23" t="s">
        <v>44</v>
      </c>
    </row>
    <row r="3" spans="1:15" ht="14.25" thickTop="1" x14ac:dyDescent="0.15">
      <c r="A3" s="40">
        <v>1</v>
      </c>
      <c r="B3" s="40" t="s">
        <v>37</v>
      </c>
      <c r="C3" s="40">
        <v>223</v>
      </c>
      <c r="D3" s="40">
        <v>200</v>
      </c>
      <c r="E3" s="40">
        <v>211</v>
      </c>
      <c r="F3" s="40">
        <v>172</v>
      </c>
      <c r="G3" s="40">
        <v>180</v>
      </c>
      <c r="H3" s="40">
        <v>70</v>
      </c>
      <c r="I3" s="40">
        <v>150</v>
      </c>
      <c r="J3" s="40">
        <v>91</v>
      </c>
      <c r="K3" s="41">
        <f>SUM(C3:J3)</f>
        <v>1297</v>
      </c>
      <c r="L3" s="42">
        <f>$O$3*C3+$O$4*D3+$O$5*E3+$O$6*F3+$O$7*G3+$O$8*H3+$O$9*I3+$O$10*J3</f>
        <v>179540</v>
      </c>
      <c r="N3" s="39" t="s">
        <v>23</v>
      </c>
      <c r="O3" s="34">
        <v>120</v>
      </c>
    </row>
    <row r="4" spans="1:15" x14ac:dyDescent="0.15">
      <c r="A4" s="33">
        <v>2</v>
      </c>
      <c r="B4" s="33" t="s">
        <v>38</v>
      </c>
      <c r="C4" s="33">
        <v>234</v>
      </c>
      <c r="D4" s="33">
        <v>211</v>
      </c>
      <c r="E4" s="33">
        <v>223</v>
      </c>
      <c r="F4" s="33">
        <v>180</v>
      </c>
      <c r="G4" s="33">
        <v>194</v>
      </c>
      <c r="H4" s="33">
        <v>81</v>
      </c>
      <c r="I4" s="33">
        <v>161</v>
      </c>
      <c r="J4" s="33">
        <v>87</v>
      </c>
      <c r="K4" s="43">
        <f t="shared" ref="K4:K33" si="0">SUM(C4:J4)</f>
        <v>1371</v>
      </c>
      <c r="L4" s="44">
        <f t="shared" ref="L4:L33" si="1">$O$3*C4+$O$4*D4+$O$5*E4+$O$6*F4+$O$7*G4+$O$8*H4+$O$9*I4+$O$10*J4</f>
        <v>189850</v>
      </c>
      <c r="N4" s="39" t="s">
        <v>24</v>
      </c>
      <c r="O4" s="37">
        <v>130</v>
      </c>
    </row>
    <row r="5" spans="1:15" x14ac:dyDescent="0.15">
      <c r="A5" s="33">
        <v>3</v>
      </c>
      <c r="B5" s="33" t="s">
        <v>32</v>
      </c>
      <c r="C5" s="33">
        <v>170</v>
      </c>
      <c r="D5" s="33">
        <v>151</v>
      </c>
      <c r="E5" s="33">
        <v>162</v>
      </c>
      <c r="F5" s="33">
        <v>121</v>
      </c>
      <c r="G5" s="33">
        <v>132</v>
      </c>
      <c r="H5" s="33">
        <v>28</v>
      </c>
      <c r="I5" s="33">
        <v>113</v>
      </c>
      <c r="J5" s="33">
        <v>42</v>
      </c>
      <c r="K5" s="43">
        <f t="shared" si="0"/>
        <v>919</v>
      </c>
      <c r="L5" s="44">
        <f t="shared" si="1"/>
        <v>124730</v>
      </c>
      <c r="N5" s="39" t="s">
        <v>25</v>
      </c>
      <c r="O5" s="37">
        <v>160</v>
      </c>
    </row>
    <row r="6" spans="1:15" x14ac:dyDescent="0.15">
      <c r="A6" s="33">
        <v>4</v>
      </c>
      <c r="B6" s="33" t="s">
        <v>33</v>
      </c>
      <c r="C6" s="33">
        <v>171</v>
      </c>
      <c r="D6" s="33">
        <v>150</v>
      </c>
      <c r="E6" s="33">
        <v>168</v>
      </c>
      <c r="F6" s="33">
        <v>122</v>
      </c>
      <c r="G6" s="33">
        <v>130</v>
      </c>
      <c r="H6" s="33">
        <v>26</v>
      </c>
      <c r="I6" s="33">
        <v>110</v>
      </c>
      <c r="J6" s="33">
        <v>40</v>
      </c>
      <c r="K6" s="43">
        <f t="shared" si="0"/>
        <v>917</v>
      </c>
      <c r="L6" s="44">
        <f t="shared" si="1"/>
        <v>124440</v>
      </c>
      <c r="N6" s="39" t="s">
        <v>30</v>
      </c>
      <c r="O6" s="37">
        <v>120</v>
      </c>
    </row>
    <row r="7" spans="1:15" x14ac:dyDescent="0.15">
      <c r="A7" s="33">
        <v>5</v>
      </c>
      <c r="B7" s="33" t="s">
        <v>34</v>
      </c>
      <c r="C7" s="33">
        <v>168</v>
      </c>
      <c r="D7" s="33">
        <v>148</v>
      </c>
      <c r="E7" s="33">
        <v>164</v>
      </c>
      <c r="F7" s="33">
        <v>123</v>
      </c>
      <c r="G7" s="33">
        <v>131</v>
      </c>
      <c r="H7" s="33">
        <v>24</v>
      </c>
      <c r="I7" s="33">
        <v>114</v>
      </c>
      <c r="J7" s="33">
        <v>42</v>
      </c>
      <c r="K7" s="43">
        <f t="shared" si="0"/>
        <v>914</v>
      </c>
      <c r="L7" s="44">
        <f t="shared" si="1"/>
        <v>123810</v>
      </c>
      <c r="N7" s="39" t="s">
        <v>26</v>
      </c>
      <c r="O7" s="37">
        <v>150</v>
      </c>
    </row>
    <row r="8" spans="1:15" x14ac:dyDescent="0.15">
      <c r="A8" s="33">
        <v>6</v>
      </c>
      <c r="B8" s="33" t="s">
        <v>35</v>
      </c>
      <c r="C8" s="33">
        <v>175</v>
      </c>
      <c r="D8" s="33">
        <v>152</v>
      </c>
      <c r="E8" s="33">
        <v>166</v>
      </c>
      <c r="F8" s="33">
        <v>121</v>
      </c>
      <c r="G8" s="33">
        <v>128</v>
      </c>
      <c r="H8" s="33">
        <v>24</v>
      </c>
      <c r="I8" s="33">
        <v>100</v>
      </c>
      <c r="J8" s="33">
        <v>41</v>
      </c>
      <c r="K8" s="43">
        <f t="shared" si="0"/>
        <v>907</v>
      </c>
      <c r="L8" s="44">
        <f t="shared" si="1"/>
        <v>123220</v>
      </c>
      <c r="N8" s="39" t="s">
        <v>27</v>
      </c>
      <c r="O8" s="37">
        <v>200</v>
      </c>
    </row>
    <row r="9" spans="1:15" x14ac:dyDescent="0.15">
      <c r="A9" s="24">
        <v>7</v>
      </c>
      <c r="B9" s="24" t="s">
        <v>36</v>
      </c>
      <c r="C9" s="24"/>
      <c r="D9" s="24"/>
      <c r="E9" s="24"/>
      <c r="F9" s="24"/>
      <c r="G9" s="24"/>
      <c r="H9" s="24"/>
      <c r="I9" s="24"/>
      <c r="J9" s="24"/>
      <c r="K9" s="26">
        <f t="shared" si="0"/>
        <v>0</v>
      </c>
      <c r="L9" s="27">
        <f t="shared" si="1"/>
        <v>0</v>
      </c>
      <c r="N9" s="39" t="s">
        <v>28</v>
      </c>
      <c r="O9" s="37">
        <v>100</v>
      </c>
    </row>
    <row r="10" spans="1:15" x14ac:dyDescent="0.15">
      <c r="A10" s="33">
        <v>8</v>
      </c>
      <c r="B10" s="33" t="s">
        <v>37</v>
      </c>
      <c r="C10" s="33">
        <v>220</v>
      </c>
      <c r="D10" s="33">
        <v>199</v>
      </c>
      <c r="E10" s="33">
        <v>212</v>
      </c>
      <c r="F10" s="33">
        <v>174</v>
      </c>
      <c r="G10" s="33">
        <v>192</v>
      </c>
      <c r="H10" s="33">
        <v>69</v>
      </c>
      <c r="I10" s="33">
        <v>156</v>
      </c>
      <c r="J10" s="33">
        <v>79</v>
      </c>
      <c r="K10" s="43">
        <f t="shared" si="0"/>
        <v>1301</v>
      </c>
      <c r="L10" s="44">
        <f t="shared" si="1"/>
        <v>179490</v>
      </c>
      <c r="N10" s="39" t="s">
        <v>29</v>
      </c>
      <c r="O10" s="37">
        <v>180</v>
      </c>
    </row>
    <row r="11" spans="1:15" x14ac:dyDescent="0.15">
      <c r="A11" s="33">
        <v>9</v>
      </c>
      <c r="B11" s="33" t="s">
        <v>38</v>
      </c>
      <c r="C11" s="33">
        <v>239</v>
      </c>
      <c r="D11" s="33">
        <v>215</v>
      </c>
      <c r="E11" s="33">
        <v>219</v>
      </c>
      <c r="F11" s="33">
        <v>184</v>
      </c>
      <c r="G11" s="33">
        <v>204</v>
      </c>
      <c r="H11" s="33">
        <v>80</v>
      </c>
      <c r="I11" s="33">
        <v>159</v>
      </c>
      <c r="J11" s="33">
        <v>87</v>
      </c>
      <c r="K11" s="43">
        <f t="shared" si="0"/>
        <v>1387</v>
      </c>
      <c r="L11" s="44">
        <f t="shared" si="1"/>
        <v>191910</v>
      </c>
    </row>
    <row r="12" spans="1:15" x14ac:dyDescent="0.15">
      <c r="A12" s="33">
        <v>10</v>
      </c>
      <c r="B12" s="33" t="s">
        <v>32</v>
      </c>
      <c r="C12" s="33">
        <v>172</v>
      </c>
      <c r="D12" s="33">
        <v>152</v>
      </c>
      <c r="E12" s="33">
        <v>163</v>
      </c>
      <c r="F12" s="33">
        <v>121</v>
      </c>
      <c r="G12" s="33">
        <v>131</v>
      </c>
      <c r="H12" s="33">
        <v>22</v>
      </c>
      <c r="I12" s="33">
        <v>100</v>
      </c>
      <c r="J12" s="33">
        <v>42</v>
      </c>
      <c r="K12" s="43">
        <f t="shared" si="0"/>
        <v>903</v>
      </c>
      <c r="L12" s="44">
        <f t="shared" si="1"/>
        <v>122610</v>
      </c>
    </row>
    <row r="13" spans="1:15" x14ac:dyDescent="0.15">
      <c r="A13" s="33">
        <v>11</v>
      </c>
      <c r="B13" s="33" t="s">
        <v>33</v>
      </c>
      <c r="C13" s="33">
        <v>170</v>
      </c>
      <c r="D13" s="33">
        <v>151</v>
      </c>
      <c r="E13" s="33">
        <v>160</v>
      </c>
      <c r="F13" s="33">
        <v>120</v>
      </c>
      <c r="G13" s="33">
        <v>134</v>
      </c>
      <c r="H13" s="33">
        <v>21</v>
      </c>
      <c r="I13" s="33">
        <v>103</v>
      </c>
      <c r="J13" s="33">
        <v>50</v>
      </c>
      <c r="K13" s="43">
        <f t="shared" si="0"/>
        <v>909</v>
      </c>
      <c r="L13" s="44">
        <f t="shared" si="1"/>
        <v>123630</v>
      </c>
    </row>
    <row r="14" spans="1:15" x14ac:dyDescent="0.15">
      <c r="A14" s="33">
        <v>12</v>
      </c>
      <c r="B14" s="33" t="s">
        <v>34</v>
      </c>
      <c r="C14" s="33">
        <v>168</v>
      </c>
      <c r="D14" s="33">
        <v>152</v>
      </c>
      <c r="E14" s="33">
        <v>165</v>
      </c>
      <c r="F14" s="33">
        <v>119</v>
      </c>
      <c r="G14" s="33">
        <v>133</v>
      </c>
      <c r="H14" s="33">
        <v>20</v>
      </c>
      <c r="I14" s="33">
        <v>100</v>
      </c>
      <c r="J14" s="33">
        <v>38</v>
      </c>
      <c r="K14" s="43">
        <f t="shared" si="0"/>
        <v>895</v>
      </c>
      <c r="L14" s="44">
        <f t="shared" si="1"/>
        <v>121390</v>
      </c>
    </row>
    <row r="15" spans="1:15" x14ac:dyDescent="0.15">
      <c r="A15" s="33">
        <v>13</v>
      </c>
      <c r="B15" s="33" t="s">
        <v>35</v>
      </c>
      <c r="C15" s="33">
        <v>168</v>
      </c>
      <c r="D15" s="33">
        <v>150</v>
      </c>
      <c r="E15" s="33">
        <v>161</v>
      </c>
      <c r="F15" s="33">
        <v>122</v>
      </c>
      <c r="G15" s="33">
        <v>132</v>
      </c>
      <c r="H15" s="33">
        <v>22</v>
      </c>
      <c r="I15" s="33">
        <v>110</v>
      </c>
      <c r="J15" s="33">
        <v>42</v>
      </c>
      <c r="K15" s="43">
        <f t="shared" si="0"/>
        <v>907</v>
      </c>
      <c r="L15" s="44">
        <f t="shared" si="1"/>
        <v>122820</v>
      </c>
    </row>
    <row r="16" spans="1:15" x14ac:dyDescent="0.15">
      <c r="A16" s="24">
        <v>14</v>
      </c>
      <c r="B16" s="24" t="s">
        <v>36</v>
      </c>
      <c r="C16" s="24"/>
      <c r="D16" s="24"/>
      <c r="E16" s="24"/>
      <c r="F16" s="24"/>
      <c r="G16" s="24"/>
      <c r="H16" s="24"/>
      <c r="I16" s="24"/>
      <c r="J16" s="24"/>
      <c r="K16" s="26">
        <f t="shared" si="0"/>
        <v>0</v>
      </c>
      <c r="L16" s="27">
        <f t="shared" si="1"/>
        <v>0</v>
      </c>
    </row>
    <row r="17" spans="1:12" x14ac:dyDescent="0.15">
      <c r="A17" s="33">
        <v>15</v>
      </c>
      <c r="B17" s="33" t="s">
        <v>37</v>
      </c>
      <c r="C17" s="33">
        <v>229</v>
      </c>
      <c r="D17" s="33">
        <v>199</v>
      </c>
      <c r="E17" s="33">
        <v>218</v>
      </c>
      <c r="F17" s="33">
        <v>172</v>
      </c>
      <c r="G17" s="33">
        <v>182</v>
      </c>
      <c r="H17" s="33">
        <v>70</v>
      </c>
      <c r="I17" s="33">
        <v>148</v>
      </c>
      <c r="J17" s="33">
        <v>84</v>
      </c>
      <c r="K17" s="43">
        <f t="shared" si="0"/>
        <v>1302</v>
      </c>
      <c r="L17" s="44">
        <f t="shared" si="1"/>
        <v>180090</v>
      </c>
    </row>
    <row r="18" spans="1:12" x14ac:dyDescent="0.15">
      <c r="A18" s="33">
        <v>16</v>
      </c>
      <c r="B18" s="33" t="s">
        <v>38</v>
      </c>
      <c r="C18" s="33">
        <v>214</v>
      </c>
      <c r="D18" s="33">
        <v>189</v>
      </c>
      <c r="E18" s="33">
        <v>200</v>
      </c>
      <c r="F18" s="33">
        <v>158</v>
      </c>
      <c r="G18" s="33">
        <v>170</v>
      </c>
      <c r="H18" s="33">
        <v>66</v>
      </c>
      <c r="I18" s="33">
        <v>140</v>
      </c>
      <c r="J18" s="33">
        <v>91</v>
      </c>
      <c r="K18" s="43">
        <f t="shared" si="0"/>
        <v>1228</v>
      </c>
      <c r="L18" s="44">
        <f t="shared" si="1"/>
        <v>170290</v>
      </c>
    </row>
    <row r="19" spans="1:12" x14ac:dyDescent="0.15">
      <c r="A19" s="33">
        <v>17</v>
      </c>
      <c r="B19" s="33" t="s">
        <v>32</v>
      </c>
      <c r="C19" s="33">
        <v>174</v>
      </c>
      <c r="D19" s="33">
        <v>149</v>
      </c>
      <c r="E19" s="33">
        <v>160</v>
      </c>
      <c r="F19" s="33">
        <v>118</v>
      </c>
      <c r="G19" s="33">
        <v>130</v>
      </c>
      <c r="H19" s="33">
        <v>26</v>
      </c>
      <c r="I19" s="33">
        <v>100</v>
      </c>
      <c r="J19" s="33">
        <v>51</v>
      </c>
      <c r="K19" s="43">
        <f t="shared" si="0"/>
        <v>908</v>
      </c>
      <c r="L19" s="44">
        <f t="shared" si="1"/>
        <v>123890</v>
      </c>
    </row>
    <row r="20" spans="1:12" x14ac:dyDescent="0.15">
      <c r="A20" s="33">
        <v>18</v>
      </c>
      <c r="B20" s="33" t="s">
        <v>33</v>
      </c>
      <c r="C20" s="33">
        <v>172</v>
      </c>
      <c r="D20" s="33">
        <v>148</v>
      </c>
      <c r="E20" s="33">
        <v>158</v>
      </c>
      <c r="F20" s="33">
        <v>120</v>
      </c>
      <c r="G20" s="33">
        <v>128</v>
      </c>
      <c r="H20" s="33">
        <v>28</v>
      </c>
      <c r="I20" s="33">
        <v>102</v>
      </c>
      <c r="J20" s="33">
        <v>46</v>
      </c>
      <c r="K20" s="43">
        <f t="shared" si="0"/>
        <v>902</v>
      </c>
      <c r="L20" s="44">
        <f t="shared" si="1"/>
        <v>122840</v>
      </c>
    </row>
    <row r="21" spans="1:12" x14ac:dyDescent="0.15">
      <c r="A21" s="33">
        <v>19</v>
      </c>
      <c r="B21" s="33" t="s">
        <v>34</v>
      </c>
      <c r="C21" s="33">
        <v>172</v>
      </c>
      <c r="D21" s="33">
        <v>151</v>
      </c>
      <c r="E21" s="33">
        <v>162</v>
      </c>
      <c r="F21" s="33">
        <v>121</v>
      </c>
      <c r="G21" s="33">
        <v>132</v>
      </c>
      <c r="H21" s="33">
        <v>26</v>
      </c>
      <c r="I21" s="33">
        <v>103</v>
      </c>
      <c r="J21" s="33">
        <v>42</v>
      </c>
      <c r="K21" s="43">
        <f t="shared" si="0"/>
        <v>909</v>
      </c>
      <c r="L21" s="44">
        <f t="shared" si="1"/>
        <v>123570</v>
      </c>
    </row>
    <row r="22" spans="1:12" x14ac:dyDescent="0.15">
      <c r="A22" s="33">
        <v>20</v>
      </c>
      <c r="B22" s="33" t="s">
        <v>35</v>
      </c>
      <c r="C22" s="33">
        <v>169</v>
      </c>
      <c r="D22" s="33">
        <v>147</v>
      </c>
      <c r="E22" s="33">
        <v>161</v>
      </c>
      <c r="F22" s="33">
        <v>118</v>
      </c>
      <c r="G22" s="33">
        <v>126</v>
      </c>
      <c r="H22" s="33">
        <v>24</v>
      </c>
      <c r="I22" s="33">
        <v>106</v>
      </c>
      <c r="J22" s="33">
        <v>38</v>
      </c>
      <c r="K22" s="43">
        <f t="shared" si="0"/>
        <v>889</v>
      </c>
      <c r="L22" s="44">
        <f t="shared" si="1"/>
        <v>120450</v>
      </c>
    </row>
    <row r="23" spans="1:12" x14ac:dyDescent="0.15">
      <c r="A23" s="24">
        <v>21</v>
      </c>
      <c r="B23" s="24" t="s">
        <v>36</v>
      </c>
      <c r="C23" s="24"/>
      <c r="D23" s="24"/>
      <c r="E23" s="24"/>
      <c r="F23" s="24"/>
      <c r="G23" s="24"/>
      <c r="H23" s="24"/>
      <c r="I23" s="24"/>
      <c r="J23" s="24"/>
      <c r="K23" s="26">
        <f t="shared" si="0"/>
        <v>0</v>
      </c>
      <c r="L23" s="27">
        <f t="shared" si="1"/>
        <v>0</v>
      </c>
    </row>
    <row r="24" spans="1:12" x14ac:dyDescent="0.15">
      <c r="A24" s="33">
        <v>22</v>
      </c>
      <c r="B24" s="33" t="s">
        <v>37</v>
      </c>
      <c r="C24" s="33">
        <v>228</v>
      </c>
      <c r="D24" s="33">
        <v>229</v>
      </c>
      <c r="E24" s="33">
        <v>240</v>
      </c>
      <c r="F24" s="33">
        <v>198</v>
      </c>
      <c r="G24" s="33">
        <v>210</v>
      </c>
      <c r="H24" s="33">
        <v>106</v>
      </c>
      <c r="I24" s="33">
        <v>180</v>
      </c>
      <c r="J24" s="33">
        <v>131</v>
      </c>
      <c r="K24" s="43">
        <f t="shared" si="0"/>
        <v>1522</v>
      </c>
      <c r="L24" s="44">
        <f t="shared" si="1"/>
        <v>213570</v>
      </c>
    </row>
    <row r="25" spans="1:12" x14ac:dyDescent="0.15">
      <c r="A25" s="33">
        <v>23</v>
      </c>
      <c r="B25" s="33" t="s">
        <v>38</v>
      </c>
      <c r="C25" s="33">
        <v>240</v>
      </c>
      <c r="D25" s="33">
        <v>211</v>
      </c>
      <c r="E25" s="33">
        <v>224</v>
      </c>
      <c r="F25" s="33">
        <v>181</v>
      </c>
      <c r="G25" s="33">
        <v>189</v>
      </c>
      <c r="H25" s="33">
        <v>84</v>
      </c>
      <c r="I25" s="33">
        <v>163</v>
      </c>
      <c r="J25" s="33">
        <v>90</v>
      </c>
      <c r="K25" s="43">
        <f t="shared" si="0"/>
        <v>1382</v>
      </c>
      <c r="L25" s="44">
        <f t="shared" si="1"/>
        <v>191440</v>
      </c>
    </row>
    <row r="26" spans="1:12" x14ac:dyDescent="0.15">
      <c r="A26" s="33">
        <v>24</v>
      </c>
      <c r="B26" s="33" t="s">
        <v>32</v>
      </c>
      <c r="C26" s="33">
        <v>175</v>
      </c>
      <c r="D26" s="33">
        <v>148</v>
      </c>
      <c r="E26" s="33">
        <v>160</v>
      </c>
      <c r="F26" s="33">
        <v>120</v>
      </c>
      <c r="G26" s="33">
        <v>130</v>
      </c>
      <c r="H26" s="33">
        <v>23</v>
      </c>
      <c r="I26" s="33">
        <v>101</v>
      </c>
      <c r="J26" s="33">
        <v>48</v>
      </c>
      <c r="K26" s="43">
        <f t="shared" si="0"/>
        <v>905</v>
      </c>
      <c r="L26" s="44">
        <f t="shared" si="1"/>
        <v>123080</v>
      </c>
    </row>
    <row r="27" spans="1:12" x14ac:dyDescent="0.15">
      <c r="A27" s="33">
        <v>25</v>
      </c>
      <c r="B27" s="33" t="s">
        <v>33</v>
      </c>
      <c r="C27" s="33">
        <v>174</v>
      </c>
      <c r="D27" s="33">
        <v>147</v>
      </c>
      <c r="E27" s="33">
        <v>162</v>
      </c>
      <c r="F27" s="33">
        <v>121</v>
      </c>
      <c r="G27" s="33">
        <v>131</v>
      </c>
      <c r="H27" s="33">
        <v>22</v>
      </c>
      <c r="I27" s="33">
        <v>100</v>
      </c>
      <c r="J27" s="33">
        <v>43</v>
      </c>
      <c r="K27" s="43">
        <f t="shared" si="0"/>
        <v>900</v>
      </c>
      <c r="L27" s="44">
        <f t="shared" si="1"/>
        <v>122220</v>
      </c>
    </row>
    <row r="28" spans="1:12" x14ac:dyDescent="0.15">
      <c r="A28" s="33">
        <v>26</v>
      </c>
      <c r="B28" s="33" t="s">
        <v>34</v>
      </c>
      <c r="C28" s="33">
        <v>169</v>
      </c>
      <c r="D28" s="33">
        <v>150</v>
      </c>
      <c r="E28" s="33">
        <v>163</v>
      </c>
      <c r="F28" s="33">
        <v>121</v>
      </c>
      <c r="G28" s="33">
        <v>131</v>
      </c>
      <c r="H28" s="33">
        <v>22</v>
      </c>
      <c r="I28" s="33">
        <v>100</v>
      </c>
      <c r="J28" s="33">
        <v>45</v>
      </c>
      <c r="K28" s="43">
        <f t="shared" si="0"/>
        <v>901</v>
      </c>
      <c r="L28" s="44">
        <f t="shared" si="1"/>
        <v>122530</v>
      </c>
    </row>
    <row r="29" spans="1:12" x14ac:dyDescent="0.15">
      <c r="A29" s="33">
        <v>27</v>
      </c>
      <c r="B29" s="33" t="s">
        <v>35</v>
      </c>
      <c r="C29" s="33">
        <v>170</v>
      </c>
      <c r="D29" s="33">
        <v>151</v>
      </c>
      <c r="E29" s="33">
        <v>162</v>
      </c>
      <c r="F29" s="33">
        <v>124</v>
      </c>
      <c r="G29" s="33">
        <v>132</v>
      </c>
      <c r="H29" s="33">
        <v>23</v>
      </c>
      <c r="I29" s="33">
        <v>102</v>
      </c>
      <c r="J29" s="33">
        <v>42</v>
      </c>
      <c r="K29" s="43">
        <f t="shared" si="0"/>
        <v>906</v>
      </c>
      <c r="L29" s="44">
        <f t="shared" si="1"/>
        <v>122990</v>
      </c>
    </row>
    <row r="30" spans="1:12" x14ac:dyDescent="0.15">
      <c r="A30" s="24">
        <v>28</v>
      </c>
      <c r="B30" s="24" t="s">
        <v>36</v>
      </c>
      <c r="C30" s="24"/>
      <c r="D30" s="24"/>
      <c r="E30" s="24"/>
      <c r="F30" s="24"/>
      <c r="G30" s="24"/>
      <c r="H30" s="24"/>
      <c r="I30" s="24"/>
      <c r="J30" s="24"/>
      <c r="K30" s="26">
        <f t="shared" si="0"/>
        <v>0</v>
      </c>
      <c r="L30" s="27">
        <f t="shared" si="1"/>
        <v>0</v>
      </c>
    </row>
    <row r="31" spans="1:12" x14ac:dyDescent="0.15">
      <c r="A31" s="33">
        <v>29</v>
      </c>
      <c r="B31" s="33" t="s">
        <v>37</v>
      </c>
      <c r="C31" s="33">
        <v>231</v>
      </c>
      <c r="D31" s="33">
        <v>200</v>
      </c>
      <c r="E31" s="33">
        <v>212</v>
      </c>
      <c r="F31" s="33">
        <v>170</v>
      </c>
      <c r="G31" s="33">
        <v>180</v>
      </c>
      <c r="H31" s="33">
        <v>68</v>
      </c>
      <c r="I31" s="33">
        <v>151</v>
      </c>
      <c r="J31" s="33">
        <v>85</v>
      </c>
      <c r="K31" s="43">
        <f t="shared" si="0"/>
        <v>1297</v>
      </c>
      <c r="L31" s="44">
        <f t="shared" si="1"/>
        <v>179040</v>
      </c>
    </row>
    <row r="32" spans="1:12" x14ac:dyDescent="0.15">
      <c r="A32" s="33">
        <v>30</v>
      </c>
      <c r="B32" s="33" t="s">
        <v>38</v>
      </c>
      <c r="C32" s="33">
        <v>241</v>
      </c>
      <c r="D32" s="33">
        <v>208</v>
      </c>
      <c r="E32" s="33">
        <v>227</v>
      </c>
      <c r="F32" s="33">
        <v>183</v>
      </c>
      <c r="G32" s="33">
        <v>188</v>
      </c>
      <c r="H32" s="33">
        <v>76</v>
      </c>
      <c r="I32" s="33">
        <v>164</v>
      </c>
      <c r="J32" s="33">
        <v>95</v>
      </c>
      <c r="K32" s="43">
        <f t="shared" si="0"/>
        <v>1382</v>
      </c>
      <c r="L32" s="44">
        <f t="shared" si="1"/>
        <v>191140</v>
      </c>
    </row>
    <row r="33" spans="1:12" x14ac:dyDescent="0.15">
      <c r="A33" s="33"/>
      <c r="B33" s="33"/>
      <c r="C33" s="33"/>
      <c r="D33" s="33"/>
      <c r="E33" s="33"/>
      <c r="F33" s="33"/>
      <c r="G33" s="33"/>
      <c r="H33" s="33"/>
      <c r="I33" s="33"/>
      <c r="J33" s="33"/>
      <c r="K33" s="43">
        <f t="shared" si="0"/>
        <v>0</v>
      </c>
      <c r="L33" s="44">
        <f t="shared" si="1"/>
        <v>0</v>
      </c>
    </row>
    <row r="34" spans="1:12" ht="8.1" customHeight="1" x14ac:dyDescent="0.15">
      <c r="A34" s="28"/>
      <c r="B34" s="28"/>
      <c r="C34" s="28"/>
      <c r="D34" s="28"/>
      <c r="E34" s="28"/>
      <c r="F34" s="28"/>
      <c r="G34" s="28"/>
      <c r="H34" s="28"/>
      <c r="I34" s="28"/>
      <c r="J34" s="28"/>
      <c r="K34" s="31"/>
      <c r="L34" s="32"/>
    </row>
    <row r="35" spans="1:12" x14ac:dyDescent="0.15">
      <c r="B35" s="33" t="s">
        <v>40</v>
      </c>
      <c r="C35" s="25">
        <f>SUM(C3:C33)</f>
        <v>5036</v>
      </c>
      <c r="D35" s="25">
        <f>SUM(D3:D33)</f>
        <v>4458</v>
      </c>
      <c r="E35" s="25">
        <f>SUM(E3:E33)</f>
        <v>4783</v>
      </c>
      <c r="F35" s="25">
        <f t="shared" ref="F35:L35" si="2">SUM(F3:F33)</f>
        <v>3704</v>
      </c>
      <c r="G35" s="25">
        <f t="shared" si="2"/>
        <v>3980</v>
      </c>
      <c r="H35" s="25">
        <f t="shared" si="2"/>
        <v>1151</v>
      </c>
      <c r="I35" s="25">
        <f t="shared" si="2"/>
        <v>3236</v>
      </c>
      <c r="J35" s="25">
        <f t="shared" si="2"/>
        <v>1612</v>
      </c>
      <c r="K35" s="25">
        <f t="shared" si="2"/>
        <v>27960</v>
      </c>
      <c r="L35" s="34">
        <f t="shared" si="2"/>
        <v>3834580</v>
      </c>
    </row>
    <row r="36" spans="1:12" x14ac:dyDescent="0.15">
      <c r="A36" t="s">
        <v>42</v>
      </c>
      <c r="C36" s="36">
        <f>AVERAGE(C3:C33)</f>
        <v>193.69230769230768</v>
      </c>
      <c r="D36" s="36">
        <f t="shared" ref="D36:J36" si="3">AVERAGE(D3:D33)</f>
        <v>171.46153846153845</v>
      </c>
      <c r="E36" s="36">
        <f t="shared" si="3"/>
        <v>183.96153846153845</v>
      </c>
      <c r="F36" s="36">
        <f t="shared" si="3"/>
        <v>142.46153846153845</v>
      </c>
      <c r="G36" s="36">
        <f t="shared" si="3"/>
        <v>153.07692307692307</v>
      </c>
      <c r="H36" s="36">
        <f t="shared" si="3"/>
        <v>44.269230769230766</v>
      </c>
      <c r="I36" s="36">
        <f t="shared" si="3"/>
        <v>124.46153846153847</v>
      </c>
      <c r="J36" s="36">
        <f t="shared" si="3"/>
        <v>62</v>
      </c>
    </row>
    <row r="38" spans="1:12" x14ac:dyDescent="0.15">
      <c r="L38" s="35"/>
    </row>
  </sheetData>
  <mergeCells count="1">
    <mergeCell ref="A2:B2"/>
  </mergeCells>
  <phoneticPr fontId="3"/>
  <pageMargins left="0.70866141732283472" right="0.70866141732283472" top="0.74803149606299213" bottom="0.74803149606299213" header="0.31496062992125984" footer="0.31496062992125984"/>
  <pageSetup paperSize="9" scale="86" orientation="landscape" r:id="rId1"/>
  <headerFooter>
    <oddHeader>&amp;C&amp;A</oddHeader>
    <oddFooter>&amp;R&amp;D</oddFooter>
  </headerFooter>
  <ignoredErrors>
    <ignoredError sqref="C35:E35 F35:J35 C36 D36:J3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4"/>
  <sheetViews>
    <sheetView workbookViewId="0">
      <selection activeCell="H37" sqref="H37"/>
    </sheetView>
  </sheetViews>
  <sheetFormatPr defaultRowHeight="13.5" x14ac:dyDescent="0.15"/>
  <cols>
    <col min="1" max="1" width="11.5" bestFit="1" customWidth="1"/>
  </cols>
  <sheetData>
    <row r="1" spans="1:1" x14ac:dyDescent="0.15">
      <c r="A1" t="s">
        <v>43</v>
      </c>
    </row>
    <row r="2" spans="1:1" x14ac:dyDescent="0.15">
      <c r="A2" s="45">
        <f>課題１!L35/27</f>
        <v>142021.48148148149</v>
      </c>
    </row>
    <row r="4" spans="1:1" x14ac:dyDescent="0.15">
      <c r="A4" t="s">
        <v>46</v>
      </c>
    </row>
    <row r="5" spans="1:1" x14ac:dyDescent="0.15">
      <c r="A5" s="46">
        <f>MAX(課題１!L3:L33)</f>
        <v>213570</v>
      </c>
    </row>
    <row r="7" spans="1:1" x14ac:dyDescent="0.15">
      <c r="A7" t="s">
        <v>41</v>
      </c>
    </row>
    <row r="8" spans="1:1" x14ac:dyDescent="0.15">
      <c r="A8" s="47">
        <v>42908</v>
      </c>
    </row>
    <row r="10" spans="1:1" x14ac:dyDescent="0.15">
      <c r="A10" t="s">
        <v>47</v>
      </c>
    </row>
    <row r="11" spans="1:1" x14ac:dyDescent="0.15">
      <c r="A11" s="46">
        <f>LARGE(課題１!L3:L33,2)</f>
        <v>191910</v>
      </c>
    </row>
    <row r="13" spans="1:1" x14ac:dyDescent="0.15">
      <c r="A13" t="s">
        <v>49</v>
      </c>
    </row>
    <row r="14" spans="1:1" x14ac:dyDescent="0.15">
      <c r="A14" s="46">
        <f>SMALL(課題１!L3:L33,6)</f>
        <v>120450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グラフ</vt:lpstr>
      </vt:variant>
      <vt:variant>
        <vt:i4>1</vt:i4>
      </vt:variant>
    </vt:vector>
  </HeadingPairs>
  <TitlesOfParts>
    <vt:vector size="4" baseType="lpstr">
      <vt:lpstr>知識問題</vt:lpstr>
      <vt:lpstr>課題１</vt:lpstr>
      <vt:lpstr>課題３</vt:lpstr>
      <vt:lpstr>課題２</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表計算B解答</dc:title>
  <dc:creator>高齢・障害・求職者雇用支援機構</dc:creator>
  <cp:lastModifiedBy>高齢・障害・求職者雇用支援機構</cp:lastModifiedBy>
  <cp:lastPrinted>2017-05-31T01:44:37Z</cp:lastPrinted>
  <dcterms:created xsi:type="dcterms:W3CDTF">2017-05-15T05:22:28Z</dcterms:created>
  <dcterms:modified xsi:type="dcterms:W3CDTF">2018-03-02T02:23:17Z</dcterms:modified>
</cp:coreProperties>
</file>