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20" yWindow="-90" windowWidth="12345" windowHeight="8085"/>
  </bookViews>
  <sheets>
    <sheet name="知識問題" sheetId="5" r:id="rId1"/>
    <sheet name="売上" sheetId="14" r:id="rId2"/>
    <sheet name="問題" sheetId="15" r:id="rId3"/>
    <sheet name="スタッフ名簿" sheetId="1" r:id="rId4"/>
    <sheet name="原本" sheetId="13" r:id="rId5"/>
    <sheet name="給与一覧" sheetId="12" r:id="rId6"/>
    <sheet name="金種別" sheetId="3" r:id="rId7"/>
    <sheet name="給与明細" sheetId="2" r:id="rId8"/>
    <sheet name="田中　いくお" sheetId="7" r:id="rId9"/>
    <sheet name="佐藤　たくや" sheetId="8" r:id="rId10"/>
    <sheet name="山田　かずお" sheetId="9" r:id="rId11"/>
    <sheet name="佐々木　あい" sheetId="10" r:id="rId12"/>
  </sheets>
  <calcPr calcId="145621" iterate="1"/>
</workbook>
</file>

<file path=xl/calcChain.xml><?xml version="1.0" encoding="utf-8"?>
<calcChain xmlns="http://schemas.openxmlformats.org/spreadsheetml/2006/main">
  <c r="L4" i="14" l="1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K30" i="14"/>
  <c r="K31" i="14"/>
  <c r="K32" i="14"/>
  <c r="K3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L3" i="14"/>
  <c r="K3" i="14"/>
  <c r="L35" i="14" l="1"/>
  <c r="K35" i="14"/>
  <c r="B4" i="2"/>
</calcChain>
</file>

<file path=xl/comments1.xml><?xml version="1.0" encoding="utf-8"?>
<comments xmlns="http://schemas.openxmlformats.org/spreadsheetml/2006/main">
  <authors>
    <author>rin</author>
  </authors>
  <commentLis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このコメントを削除する</t>
        </r>
      </text>
    </comment>
  </commentList>
</comments>
</file>

<file path=xl/sharedStrings.xml><?xml version="1.0" encoding="utf-8"?>
<sst xmlns="http://schemas.openxmlformats.org/spreadsheetml/2006/main" count="566" uniqueCount="130">
  <si>
    <t>回答欄</t>
    <rPh sb="0" eb="2">
      <t>カイトウ</t>
    </rPh>
    <rPh sb="2" eb="3">
      <t>ラン</t>
    </rPh>
    <phoneticPr fontId="5"/>
  </si>
  <si>
    <t>下の問題の答えを回答欄に記入して下さい。</t>
    <rPh sb="0" eb="1">
      <t>シタ</t>
    </rPh>
    <rPh sb="2" eb="4">
      <t>モンダイ</t>
    </rPh>
    <rPh sb="5" eb="6">
      <t>コタ</t>
    </rPh>
    <rPh sb="8" eb="10">
      <t>カイトウ</t>
    </rPh>
    <rPh sb="10" eb="11">
      <t>ラン</t>
    </rPh>
    <rPh sb="12" eb="14">
      <t>キニュウ</t>
    </rPh>
    <rPh sb="16" eb="17">
      <t>クダ</t>
    </rPh>
    <phoneticPr fontId="5"/>
  </si>
  <si>
    <t>問題</t>
    <rPh sb="0" eb="2">
      <t>モンダイ</t>
    </rPh>
    <phoneticPr fontId="5"/>
  </si>
  <si>
    <t>エクセル知識問題Ａ</t>
    <rPh sb="4" eb="6">
      <t>チシキ</t>
    </rPh>
    <rPh sb="6" eb="8">
      <t>モンダイ</t>
    </rPh>
    <phoneticPr fontId="4"/>
  </si>
  <si>
    <t>名前</t>
    <rPh sb="0" eb="2">
      <t>ナマエ</t>
    </rPh>
    <phoneticPr fontId="5"/>
  </si>
  <si>
    <t>”列を非表示にする”ショートカットキーは？（テンキーは不可）</t>
    <rPh sb="3" eb="4">
      <t>ヒ</t>
    </rPh>
    <rPh sb="27" eb="29">
      <t>フカ</t>
    </rPh>
    <phoneticPr fontId="5"/>
  </si>
  <si>
    <t>下の文字(高知)を、関数を使って３回繰り返して表示させなさい。</t>
    <rPh sb="0" eb="1">
      <t>シタ</t>
    </rPh>
    <rPh sb="2" eb="4">
      <t>モジ</t>
    </rPh>
    <rPh sb="5" eb="7">
      <t>コウチ</t>
    </rPh>
    <rPh sb="10" eb="12">
      <t>カンスウ</t>
    </rPh>
    <rPh sb="13" eb="14">
      <t>ツカ</t>
    </rPh>
    <rPh sb="17" eb="18">
      <t>カイ</t>
    </rPh>
    <rPh sb="18" eb="19">
      <t>ク</t>
    </rPh>
    <rPh sb="20" eb="21">
      <t>カエ</t>
    </rPh>
    <rPh sb="23" eb="25">
      <t>ヒョウジ</t>
    </rPh>
    <phoneticPr fontId="4"/>
  </si>
  <si>
    <t>高知</t>
    <rPh sb="0" eb="2">
      <t>コウチ</t>
    </rPh>
    <phoneticPr fontId="3"/>
  </si>
  <si>
    <t>①Ctrl ＋ ０　②Ctrl ＋ 1　③Ctrl ＋ ２　④Ctrl ＋ ３</t>
    <phoneticPr fontId="5"/>
  </si>
  <si>
    <t>回答欄に設けたコメントを削除しなさい。</t>
    <rPh sb="0" eb="2">
      <t>カイトウ</t>
    </rPh>
    <rPh sb="2" eb="3">
      <t>ラン</t>
    </rPh>
    <rPh sb="4" eb="5">
      <t>モウ</t>
    </rPh>
    <rPh sb="12" eb="14">
      <t>サクジョ</t>
    </rPh>
    <phoneticPr fontId="3"/>
  </si>
  <si>
    <t>※非表示ではない。</t>
    <rPh sb="1" eb="4">
      <t>ヒヒョウジ</t>
    </rPh>
    <phoneticPr fontId="3"/>
  </si>
  <si>
    <t>アビリンピック高知大会</t>
    <rPh sb="7" eb="9">
      <t>こうち</t>
    </rPh>
    <rPh sb="9" eb="11">
      <t>たいかい</t>
    </rPh>
    <phoneticPr fontId="3" type="Hiragana"/>
  </si>
  <si>
    <t>下の文章は何文字あるか計算式で求めなさい。</t>
    <rPh sb="0" eb="1">
      <t>シタ</t>
    </rPh>
    <rPh sb="15" eb="16">
      <t>モト</t>
    </rPh>
    <phoneticPr fontId="4"/>
  </si>
  <si>
    <t>「３の３乗」を計算式で求めなさい。</t>
    <rPh sb="4" eb="5">
      <t>ジョウ</t>
    </rPh>
    <rPh sb="7" eb="10">
      <t>ケイサンシキ</t>
    </rPh>
    <rPh sb="11" eb="12">
      <t>モト</t>
    </rPh>
    <phoneticPr fontId="5"/>
  </si>
  <si>
    <t>セルB1から文字「知」は何番目にあるか計算式で求めなさい。</t>
    <rPh sb="6" eb="8">
      <t>モジ</t>
    </rPh>
    <rPh sb="9" eb="10">
      <t>チ</t>
    </rPh>
    <rPh sb="12" eb="15">
      <t>ナンバンメ</t>
    </rPh>
    <rPh sb="19" eb="22">
      <t>ケイサンシキ</t>
    </rPh>
    <rPh sb="23" eb="24">
      <t>モト</t>
    </rPh>
    <phoneticPr fontId="4"/>
  </si>
  <si>
    <t>右の回答欄のセル位置を計算式で求めなさい。</t>
    <rPh sb="0" eb="1">
      <t>ミギ</t>
    </rPh>
    <rPh sb="2" eb="4">
      <t>カイトウ</t>
    </rPh>
    <rPh sb="4" eb="5">
      <t>ラン</t>
    </rPh>
    <rPh sb="8" eb="10">
      <t>イチ</t>
    </rPh>
    <rPh sb="11" eb="14">
      <t>ケイサンシキ</t>
    </rPh>
    <rPh sb="15" eb="16">
      <t>モト</t>
    </rPh>
    <phoneticPr fontId="3"/>
  </si>
  <si>
    <t>表示は相対参照形式（A1）とする。</t>
    <rPh sb="0" eb="2">
      <t>ヒョウジ</t>
    </rPh>
    <rPh sb="3" eb="5">
      <t>ソウタイ</t>
    </rPh>
    <rPh sb="5" eb="7">
      <t>サンショウ</t>
    </rPh>
    <rPh sb="7" eb="9">
      <t>ケイシキ</t>
    </rPh>
    <phoneticPr fontId="3"/>
  </si>
  <si>
    <t>ID</t>
    <phoneticPr fontId="3"/>
  </si>
  <si>
    <t>氏名</t>
    <rPh sb="0" eb="2">
      <t>シメイ</t>
    </rPh>
    <phoneticPr fontId="3"/>
  </si>
  <si>
    <t>時給</t>
    <rPh sb="0" eb="2">
      <t>ジキュウ</t>
    </rPh>
    <phoneticPr fontId="3"/>
  </si>
  <si>
    <t>入社日</t>
    <rPh sb="0" eb="3">
      <t>ニュウシャビ</t>
    </rPh>
    <phoneticPr fontId="3"/>
  </si>
  <si>
    <t>在籍年数</t>
    <rPh sb="0" eb="2">
      <t>ザイセキ</t>
    </rPh>
    <rPh sb="2" eb="4">
      <t>ネンスウ</t>
    </rPh>
    <phoneticPr fontId="3"/>
  </si>
  <si>
    <t>田中　いくお</t>
    <rPh sb="0" eb="2">
      <t>タナカ</t>
    </rPh>
    <phoneticPr fontId="3"/>
  </si>
  <si>
    <t>佐藤　たくや</t>
    <rPh sb="0" eb="2">
      <t>サトウ</t>
    </rPh>
    <phoneticPr fontId="3"/>
  </si>
  <si>
    <t>山田　かずお</t>
    <rPh sb="0" eb="2">
      <t>ヤマダ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</si>
  <si>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</si>
  <si>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</si>
  <si>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</si>
  <si>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森　まゆこ</t>
    <rPh sb="0" eb="1">
      <t>モリ</t>
    </rPh>
    <phoneticPr fontId="3"/>
  </si>
  <si>
    <t>佐々木　あい</t>
    <rPh sb="0" eb="3">
      <t>ササキ</t>
    </rPh>
    <phoneticPr fontId="3"/>
  </si>
  <si>
    <t>出勤</t>
    <rPh sb="0" eb="2">
      <t>シュッキン</t>
    </rPh>
    <phoneticPr fontId="3"/>
  </si>
  <si>
    <t>給与明細書</t>
    <rPh sb="0" eb="2">
      <t>キュウヨ</t>
    </rPh>
    <rPh sb="2" eb="5">
      <t>メイサイショ</t>
    </rPh>
    <phoneticPr fontId="3"/>
  </si>
  <si>
    <t>氏名</t>
    <rPh sb="0" eb="2">
      <t>シメイ</t>
    </rPh>
    <phoneticPr fontId="3"/>
  </si>
  <si>
    <t>日</t>
    <rPh sb="0" eb="1">
      <t>ヒ</t>
    </rPh>
    <phoneticPr fontId="3"/>
  </si>
  <si>
    <t>労働時間</t>
    <rPh sb="0" eb="2">
      <t>ロウドウ</t>
    </rPh>
    <rPh sb="2" eb="4">
      <t>ジカン</t>
    </rPh>
    <phoneticPr fontId="3"/>
  </si>
  <si>
    <t>時間</t>
    <rPh sb="0" eb="2">
      <t>ジカン</t>
    </rPh>
    <phoneticPr fontId="3"/>
  </si>
  <si>
    <t>支給額</t>
    <rPh sb="0" eb="2">
      <t>シキュウ</t>
    </rPh>
    <rPh sb="2" eb="3">
      <t>ガク</t>
    </rPh>
    <phoneticPr fontId="3"/>
  </si>
  <si>
    <t>合計</t>
    <rPh sb="0" eb="2">
      <t>ゴウケイ</t>
    </rPh>
    <phoneticPr fontId="3"/>
  </si>
  <si>
    <t>控除額</t>
    <rPh sb="0" eb="2">
      <t>コウジョ</t>
    </rPh>
    <rPh sb="2" eb="3">
      <t>ガク</t>
    </rPh>
    <phoneticPr fontId="3"/>
  </si>
  <si>
    <t>健康保険料</t>
    <rPh sb="0" eb="2">
      <t>ケンコウ</t>
    </rPh>
    <rPh sb="2" eb="4">
      <t>ホケン</t>
    </rPh>
    <rPh sb="4" eb="5">
      <t>リョウ</t>
    </rPh>
    <phoneticPr fontId="3"/>
  </si>
  <si>
    <t>年金</t>
    <rPh sb="0" eb="2">
      <t>ネンキン</t>
    </rPh>
    <phoneticPr fontId="3"/>
  </si>
  <si>
    <t>雇用保険料</t>
    <rPh sb="0" eb="2">
      <t>コヨウ</t>
    </rPh>
    <rPh sb="2" eb="5">
      <t>ホケンリョウ</t>
    </rPh>
    <phoneticPr fontId="3"/>
  </si>
  <si>
    <t>所得税</t>
    <rPh sb="0" eb="3">
      <t>ショトクゼイ</t>
    </rPh>
    <phoneticPr fontId="3"/>
  </si>
  <si>
    <t>住民税</t>
    <rPh sb="0" eb="3">
      <t>ジュウミンゼイ</t>
    </rPh>
    <phoneticPr fontId="3"/>
  </si>
  <si>
    <t>差引支給額</t>
    <rPh sb="0" eb="2">
      <t>サシヒキ</t>
    </rPh>
    <rPh sb="2" eb="5">
      <t>シキュウガク</t>
    </rPh>
    <phoneticPr fontId="3"/>
  </si>
  <si>
    <t>殿</t>
    <rPh sb="0" eb="1">
      <t>ドノ</t>
    </rPh>
    <phoneticPr fontId="3"/>
  </si>
  <si>
    <t>円</t>
    <rPh sb="0" eb="1">
      <t>エン</t>
    </rPh>
    <phoneticPr fontId="3"/>
  </si>
  <si>
    <t>ID</t>
    <phoneticPr fontId="3"/>
  </si>
  <si>
    <t>退勤</t>
    <rPh sb="0" eb="2">
      <t>タイキン</t>
    </rPh>
    <phoneticPr fontId="3"/>
  </si>
  <si>
    <t>曜日</t>
    <rPh sb="0" eb="2">
      <t>ヨウビ</t>
    </rPh>
    <phoneticPr fontId="3"/>
  </si>
  <si>
    <t>金額</t>
    <rPh sb="0" eb="2">
      <t>キンガク</t>
    </rPh>
    <phoneticPr fontId="5"/>
  </si>
  <si>
    <t>一万円</t>
  </si>
  <si>
    <t>五千円</t>
  </si>
  <si>
    <t>千円</t>
  </si>
  <si>
    <t>五百円</t>
  </si>
  <si>
    <t>百円</t>
  </si>
  <si>
    <t>五十円</t>
  </si>
  <si>
    <t>十円</t>
  </si>
  <si>
    <t>五円</t>
  </si>
  <si>
    <t>一円</t>
  </si>
  <si>
    <t>出勤日数</t>
    <rPh sb="0" eb="2">
      <t>シュッキン</t>
    </rPh>
    <rPh sb="2" eb="4">
      <t>ニッスウ</t>
    </rPh>
    <phoneticPr fontId="3"/>
  </si>
  <si>
    <t>日給</t>
    <rPh sb="0" eb="2">
      <t>ニッキュウ</t>
    </rPh>
    <phoneticPr fontId="3"/>
  </si>
  <si>
    <t>ID</t>
    <phoneticPr fontId="3"/>
  </si>
  <si>
    <t>氏名</t>
    <rPh sb="0" eb="2">
      <t>シメイ</t>
    </rPh>
    <phoneticPr fontId="3"/>
  </si>
  <si>
    <t>割増</t>
    <rPh sb="0" eb="2">
      <t>ワリマシ</t>
    </rPh>
    <phoneticPr fontId="3"/>
  </si>
  <si>
    <t>基本給</t>
    <rPh sb="0" eb="3">
      <t>キホンキュウ</t>
    </rPh>
    <phoneticPr fontId="3"/>
  </si>
  <si>
    <t>割増</t>
    <rPh sb="0" eb="2">
      <t>ワリマ</t>
    </rPh>
    <phoneticPr fontId="3"/>
  </si>
  <si>
    <t>出勤日数</t>
    <rPh sb="0" eb="2">
      <t>シュッキン</t>
    </rPh>
    <rPh sb="2" eb="4">
      <t>ニッスウ</t>
    </rPh>
    <phoneticPr fontId="3"/>
  </si>
  <si>
    <t>給与</t>
    <rPh sb="0" eb="2">
      <t>キュウヨ</t>
    </rPh>
    <phoneticPr fontId="3"/>
  </si>
  <si>
    <t>出勤日数</t>
    <rPh sb="0" eb="2">
      <t>シュッキン</t>
    </rPh>
    <rPh sb="2" eb="3">
      <t>ニチ</t>
    </rPh>
    <rPh sb="3" eb="4">
      <t>スウ</t>
    </rPh>
    <phoneticPr fontId="3"/>
  </si>
  <si>
    <t>日曜手当</t>
    <rPh sb="0" eb="2">
      <t>ニチヨウ</t>
    </rPh>
    <rPh sb="2" eb="4">
      <t>テアテ</t>
    </rPh>
    <phoneticPr fontId="3"/>
  </si>
  <si>
    <t>健康保険</t>
    <rPh sb="0" eb="2">
      <t>ケンコウ</t>
    </rPh>
    <rPh sb="2" eb="4">
      <t>ホケン</t>
    </rPh>
    <phoneticPr fontId="3"/>
  </si>
  <si>
    <t>出勤日数</t>
    <rPh sb="0" eb="4">
      <t>シュッキンニッスウ</t>
    </rPh>
    <phoneticPr fontId="3"/>
  </si>
  <si>
    <t>（日曜）</t>
    <rPh sb="1" eb="3">
      <t>ニチヨウ</t>
    </rPh>
    <phoneticPr fontId="3"/>
  </si>
  <si>
    <t>（日曜）</t>
    <rPh sb="1" eb="3">
      <t>ニチヨウ</t>
    </rPh>
    <phoneticPr fontId="3"/>
  </si>
  <si>
    <t>総計</t>
    <rPh sb="0" eb="2">
      <t>ソウケイ</t>
    </rPh>
    <phoneticPr fontId="3"/>
  </si>
  <si>
    <t>金種別一覧表</t>
    <rPh sb="0" eb="2">
      <t>キンシュ</t>
    </rPh>
    <rPh sb="2" eb="3">
      <t>ベツ</t>
    </rPh>
    <rPh sb="3" eb="5">
      <t>イチラン</t>
    </rPh>
    <rPh sb="5" eb="6">
      <t>ヒョウ</t>
    </rPh>
    <phoneticPr fontId="3"/>
  </si>
  <si>
    <t>その他</t>
    <rPh sb="2" eb="3">
      <t>タ</t>
    </rPh>
    <phoneticPr fontId="3"/>
  </si>
  <si>
    <t>その他</t>
    <rPh sb="2" eb="3">
      <t>タ</t>
    </rPh>
    <phoneticPr fontId="3"/>
  </si>
  <si>
    <t>支給額</t>
    <rPh sb="0" eb="3">
      <t>シキュウガク</t>
    </rPh>
    <phoneticPr fontId="3"/>
  </si>
  <si>
    <t>あんぱん</t>
    <phoneticPr fontId="3"/>
  </si>
  <si>
    <t>クリームパン</t>
    <phoneticPr fontId="3"/>
  </si>
  <si>
    <t>カレーパン</t>
    <phoneticPr fontId="3"/>
  </si>
  <si>
    <t>ジャムパン</t>
    <phoneticPr fontId="3"/>
  </si>
  <si>
    <t>メロンパン</t>
    <phoneticPr fontId="3"/>
  </si>
  <si>
    <t>サンドイッチ</t>
    <phoneticPr fontId="3"/>
  </si>
  <si>
    <t>ロールパン</t>
    <phoneticPr fontId="3"/>
  </si>
  <si>
    <t>食パン</t>
    <rPh sb="0" eb="1">
      <t>ショク</t>
    </rPh>
    <phoneticPr fontId="3"/>
  </si>
  <si>
    <t>売上金額</t>
    <rPh sb="0" eb="2">
      <t>ウリアゲ</t>
    </rPh>
    <rPh sb="2" eb="4">
      <t>キンガク</t>
    </rPh>
    <phoneticPr fontId="3"/>
  </si>
  <si>
    <t>種類</t>
    <rPh sb="0" eb="2">
      <t>シュルイ</t>
    </rPh>
    <phoneticPr fontId="3"/>
  </si>
  <si>
    <t>価格</t>
    <rPh sb="0" eb="2">
      <t>カカク</t>
    </rPh>
    <phoneticPr fontId="3"/>
  </si>
  <si>
    <t>クリームパン</t>
    <phoneticPr fontId="3"/>
  </si>
  <si>
    <t>月</t>
  </si>
  <si>
    <t>カレーパン</t>
    <phoneticPr fontId="3"/>
  </si>
  <si>
    <t>火</t>
  </si>
  <si>
    <t>ジャムパン</t>
    <phoneticPr fontId="3"/>
  </si>
  <si>
    <t>水</t>
  </si>
  <si>
    <t>メロンパン</t>
    <phoneticPr fontId="3"/>
  </si>
  <si>
    <t>木</t>
  </si>
  <si>
    <t>サンドイッチ</t>
    <phoneticPr fontId="3"/>
  </si>
  <si>
    <t>金</t>
  </si>
  <si>
    <t>ロールパン</t>
    <phoneticPr fontId="3"/>
  </si>
  <si>
    <t>土</t>
  </si>
  <si>
    <t>日</t>
  </si>
  <si>
    <t>計</t>
    <rPh sb="0" eb="1">
      <t>ケイ</t>
    </rPh>
    <phoneticPr fontId="3"/>
  </si>
  <si>
    <t>平均</t>
    <rPh sb="0" eb="2">
      <t>ヘイキン</t>
    </rPh>
    <phoneticPr fontId="3"/>
  </si>
  <si>
    <t>②最も売り上げの高かった時の金額を計算式で求めなさい。</t>
    <rPh sb="1" eb="2">
      <t>モット</t>
    </rPh>
    <rPh sb="3" eb="4">
      <t>ウ</t>
    </rPh>
    <rPh sb="5" eb="6">
      <t>ア</t>
    </rPh>
    <rPh sb="8" eb="9">
      <t>タカ</t>
    </rPh>
    <rPh sb="12" eb="13">
      <t>トキ</t>
    </rPh>
    <rPh sb="14" eb="16">
      <t>キンガク</t>
    </rPh>
    <rPh sb="17" eb="20">
      <t>ケイサンシキ</t>
    </rPh>
    <rPh sb="21" eb="22">
      <t>モト</t>
    </rPh>
    <phoneticPr fontId="3"/>
  </si>
  <si>
    <t>６月</t>
    <rPh sb="1" eb="2">
      <t>ガツ</t>
    </rPh>
    <phoneticPr fontId="3"/>
  </si>
  <si>
    <t>木</t>
    <phoneticPr fontId="3"/>
  </si>
  <si>
    <t>金</t>
    <phoneticPr fontId="3"/>
  </si>
  <si>
    <t>①あるパン屋の一日の平均売り上げ（店休日（水）を除く）を計算式で求めなさい。</t>
    <rPh sb="5" eb="6">
      <t>ヤ</t>
    </rPh>
    <rPh sb="7" eb="9">
      <t>イチニチ</t>
    </rPh>
    <rPh sb="10" eb="12">
      <t>ヘイキン</t>
    </rPh>
    <rPh sb="12" eb="13">
      <t>ウ</t>
    </rPh>
    <rPh sb="14" eb="15">
      <t>ア</t>
    </rPh>
    <rPh sb="17" eb="20">
      <t>テンキュウビ</t>
    </rPh>
    <rPh sb="21" eb="22">
      <t>スイ</t>
    </rPh>
    <rPh sb="24" eb="25">
      <t>ノゾ</t>
    </rPh>
    <rPh sb="28" eb="31">
      <t>ケイサンシキ</t>
    </rPh>
    <rPh sb="32" eb="33">
      <t>モト</t>
    </rPh>
    <phoneticPr fontId="3"/>
  </si>
  <si>
    <t>表示は小数点第1位までとする</t>
    <rPh sb="0" eb="2">
      <t>ヒョウジ</t>
    </rPh>
    <rPh sb="3" eb="6">
      <t>ショウスウテン</t>
    </rPh>
    <rPh sb="6" eb="7">
      <t>ダイ</t>
    </rPh>
    <rPh sb="8" eb="9">
      <t>イ</t>
    </rPh>
    <phoneticPr fontId="3"/>
  </si>
  <si>
    <t>④一番売り上げが少なかった時（0円を除く）の金額を計算式で求めなさい。</t>
    <rPh sb="1" eb="3">
      <t>イチバン</t>
    </rPh>
    <rPh sb="3" eb="4">
      <t>ウ</t>
    </rPh>
    <rPh sb="5" eb="6">
      <t>ア</t>
    </rPh>
    <rPh sb="8" eb="9">
      <t>スク</t>
    </rPh>
    <rPh sb="13" eb="14">
      <t>トキ</t>
    </rPh>
    <rPh sb="16" eb="17">
      <t>エン</t>
    </rPh>
    <rPh sb="18" eb="19">
      <t>ノゾ</t>
    </rPh>
    <rPh sb="22" eb="24">
      <t>キンガク</t>
    </rPh>
    <rPh sb="25" eb="28">
      <t>ケイサンシキ</t>
    </rPh>
    <rPh sb="29" eb="30">
      <t>モト</t>
    </rPh>
    <phoneticPr fontId="3"/>
  </si>
  <si>
    <t>③最も売り上げがあった(②）の日を計算式で求め、〇月〇日と「全角」で表示しなさい。</t>
    <rPh sb="1" eb="2">
      <t>モット</t>
    </rPh>
    <rPh sb="3" eb="4">
      <t>ウ</t>
    </rPh>
    <rPh sb="5" eb="6">
      <t>ア</t>
    </rPh>
    <rPh sb="15" eb="16">
      <t>ヒ</t>
    </rPh>
    <rPh sb="17" eb="20">
      <t>ケイサンシキ</t>
    </rPh>
    <rPh sb="21" eb="22">
      <t>モト</t>
    </rPh>
    <rPh sb="25" eb="26">
      <t>ガツ</t>
    </rPh>
    <rPh sb="27" eb="28">
      <t>ニチ</t>
    </rPh>
    <rPh sb="30" eb="32">
      <t>ゼンカク</t>
    </rPh>
    <rPh sb="34" eb="36">
      <t>ヒョウジ</t>
    </rPh>
    <phoneticPr fontId="3"/>
  </si>
  <si>
    <t>⑤円グラフをセルA14～G31の範囲内に挿入しなさい。</t>
    <rPh sb="1" eb="2">
      <t>エン</t>
    </rPh>
    <rPh sb="16" eb="19">
      <t>ハンイナイ</t>
    </rPh>
    <rPh sb="20" eb="22">
      <t>ソウニュウ</t>
    </rPh>
    <phoneticPr fontId="3"/>
  </si>
  <si>
    <t>あるパン屋の売上表</t>
    <rPh sb="4" eb="5">
      <t>ヤ</t>
    </rPh>
    <rPh sb="6" eb="8">
      <t>ウリアゲ</t>
    </rPh>
    <rPh sb="8" eb="9">
      <t>ヒョウ</t>
    </rPh>
    <phoneticPr fontId="3"/>
  </si>
  <si>
    <t>回答欄の文字列に改行を入れて（１番「改行」２番「改行」３番「改行」）セル内で３行にしなさい。</t>
    <rPh sb="0" eb="2">
      <t>カイトウ</t>
    </rPh>
    <rPh sb="2" eb="3">
      <t>ラン</t>
    </rPh>
    <rPh sb="4" eb="7">
      <t>モジレツ</t>
    </rPh>
    <rPh sb="36" eb="37">
      <t>ナイ</t>
    </rPh>
    <rPh sb="39" eb="40">
      <t>ギョウ</t>
    </rPh>
    <phoneticPr fontId="3"/>
  </si>
  <si>
    <t>関数を使い、今日の日付から来月は〇月か数字を求めなさい。</t>
    <rPh sb="17" eb="18">
      <t>ガツ</t>
    </rPh>
    <phoneticPr fontId="3"/>
  </si>
  <si>
    <t>※〇に入る値を求める</t>
    <rPh sb="3" eb="4">
      <t>ハイ</t>
    </rPh>
    <rPh sb="5" eb="6">
      <t>アタイ</t>
    </rPh>
    <rPh sb="7" eb="8">
      <t>モト</t>
    </rPh>
    <phoneticPr fontId="3"/>
  </si>
  <si>
    <t>支給額</t>
    <rPh sb="0" eb="3">
      <t>シキュウガク</t>
    </rPh>
    <phoneticPr fontId="5"/>
  </si>
  <si>
    <t>田中　いくお</t>
  </si>
  <si>
    <t>(2)</t>
  </si>
  <si>
    <t/>
  </si>
  <si>
    <t>佐藤　たくや</t>
  </si>
  <si>
    <t>(0)</t>
  </si>
  <si>
    <t>山田　かずお</t>
  </si>
  <si>
    <t>(1)</t>
  </si>
  <si>
    <t>佐々木　あい</t>
  </si>
  <si>
    <t>１番２番３番</t>
    <rPh sb="1" eb="2">
      <t>バン</t>
    </rPh>
    <rPh sb="3" eb="4">
      <t>バン</t>
    </rPh>
    <rPh sb="5" eb="6">
      <t>バン</t>
    </rPh>
    <phoneticPr fontId="3"/>
  </si>
  <si>
    <t>セルA5～A35の数字の中で3番目に大きい数字を計算式で求めなさい。</t>
    <rPh sb="9" eb="11">
      <t>スウジ</t>
    </rPh>
    <rPh sb="12" eb="13">
      <t>ナカ</t>
    </rPh>
    <rPh sb="15" eb="17">
      <t>バンメ</t>
    </rPh>
    <rPh sb="18" eb="19">
      <t>オオ</t>
    </rPh>
    <rPh sb="21" eb="23">
      <t>スウジ</t>
    </rPh>
    <rPh sb="24" eb="27">
      <t>ケイサンシキ</t>
    </rPh>
    <rPh sb="28" eb="29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</si>
</sst>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8" formatCode="&quot;¥&quot;#,##0.00;[Red]&quot;¥&quot;\-#,##0.00"/>
    <numFmt numFmtId="176" formatCode="0.0&quot;個&quot;"/>
    <numFmt numFmtId="177" formatCode="&quot;¥&quot;#,##0.0;[Red]&quot;¥&quot;\-#,##0.0"/>
    <numFmt numFmtId="178" formatCode="yyyy/m/d;@"/>
    <numFmt numFmtId="179" formatCode="yyyy&quot;年&quot;m&quot;月&quot;;@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S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38">
    <xf numFmtId="0" fontId="0" fillId="0" borderId="0" xfId="0">
      <alignment vertical="center"/>
    </xf>
    <xf numFmtId="0" fontId="7" fillId="2" borderId="2" xfId="3" applyNumberFormat="1" applyFont="1" applyFill="1" applyBorder="1" applyAlignment="1" applyProtection="1">
      <alignment horizontal="center" vertical="center"/>
    </xf>
    <xf numFmtId="0" fontId="8" fillId="2" borderId="3" xfId="3" applyNumberFormat="1" applyFont="1" applyFill="1" applyBorder="1" applyAlignment="1" applyProtection="1">
      <alignment horizontal="center" vertical="center"/>
    </xf>
    <xf numFmtId="0" fontId="6" fillId="2" borderId="3" xfId="3" applyNumberFormat="1" applyFont="1" applyFill="1" applyBorder="1" applyAlignment="1" applyProtection="1">
      <alignment horizontal="center" vertical="center"/>
    </xf>
    <xf numFmtId="0" fontId="6" fillId="2" borderId="4" xfId="3" applyNumberFormat="1" applyFont="1" applyFill="1" applyBorder="1" applyAlignment="1" applyProtection="1">
      <alignment vertical="center"/>
    </xf>
    <xf numFmtId="0" fontId="7" fillId="0" borderId="0" xfId="3" applyNumberFormat="1">
      <alignment vertical="center"/>
    </xf>
    <xf numFmtId="0" fontId="6" fillId="2" borderId="5" xfId="3" applyNumberFormat="1" applyFont="1" applyFill="1" applyBorder="1" applyAlignment="1" applyProtection="1">
      <alignment vertical="center"/>
    </xf>
    <xf numFmtId="0" fontId="6" fillId="2" borderId="0" xfId="3" applyNumberFormat="1" applyFont="1" applyFill="1" applyBorder="1" applyAlignment="1" applyProtection="1">
      <alignment horizontal="right" vertical="center"/>
    </xf>
    <xf numFmtId="0" fontId="6" fillId="0" borderId="1" xfId="3" applyNumberFormat="1" applyFont="1" applyFill="1" applyBorder="1" applyAlignment="1" applyProtection="1">
      <alignment vertical="center"/>
    </xf>
    <xf numFmtId="0" fontId="6" fillId="2" borderId="6" xfId="3" applyNumberFormat="1" applyFont="1" applyFill="1" applyBorder="1" applyAlignment="1" applyProtection="1">
      <alignment vertical="center"/>
    </xf>
    <xf numFmtId="0" fontId="6" fillId="2" borderId="0" xfId="3" applyNumberFormat="1" applyFont="1" applyFill="1" applyBorder="1" applyAlignment="1" applyProtection="1">
      <alignment vertical="center"/>
    </xf>
    <xf numFmtId="0" fontId="6" fillId="2" borderId="5" xfId="3" applyNumberFormat="1" applyFont="1" applyFill="1" applyBorder="1" applyAlignment="1" applyProtection="1">
      <alignment horizontal="center" vertical="center"/>
    </xf>
    <xf numFmtId="0" fontId="6" fillId="0" borderId="1" xfId="3" quotePrefix="1" applyNumberFormat="1" applyFont="1" applyFill="1" applyBorder="1" applyAlignment="1" applyProtection="1">
      <alignment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6" fillId="2" borderId="5" xfId="3" applyNumberFormat="1" applyFont="1" applyFill="1" applyBorder="1" applyAlignment="1" applyProtection="1">
      <alignment vertical="top"/>
    </xf>
    <xf numFmtId="0" fontId="6" fillId="2" borderId="0" xfId="3" applyNumberFormat="1" applyFont="1" applyFill="1" applyBorder="1" applyAlignment="1" applyProtection="1">
      <alignment vertical="top" wrapText="1"/>
    </xf>
    <xf numFmtId="0" fontId="6" fillId="0" borderId="1" xfId="3" applyNumberFormat="1" applyFont="1" applyFill="1" applyBorder="1" applyAlignment="1" applyProtection="1">
      <alignment vertical="center" wrapText="1"/>
    </xf>
    <xf numFmtId="0" fontId="6" fillId="2" borderId="7" xfId="3" applyNumberFormat="1" applyFont="1" applyFill="1" applyBorder="1" applyAlignment="1" applyProtection="1">
      <alignment vertical="center"/>
    </xf>
    <xf numFmtId="0" fontId="6" fillId="2" borderId="8" xfId="3" applyNumberFormat="1" applyFont="1" applyFill="1" applyBorder="1" applyAlignment="1" applyProtection="1">
      <alignment horizontal="left" vertical="center"/>
    </xf>
    <xf numFmtId="0" fontId="6" fillId="2" borderId="8" xfId="3" applyNumberFormat="1" applyFont="1" applyFill="1" applyBorder="1" applyAlignment="1" applyProtection="1">
      <alignment vertical="center"/>
    </xf>
    <xf numFmtId="0" fontId="6" fillId="2" borderId="9" xfId="3" applyNumberFormat="1" applyFont="1" applyFill="1" applyBorder="1" applyAlignment="1" applyProtection="1">
      <alignment vertical="center"/>
    </xf>
    <xf numFmtId="0" fontId="6" fillId="0" borderId="0" xfId="3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0" borderId="1" xfId="0" quotePrefix="1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quotePrefix="1" applyNumberFormat="1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vertical="center"/>
    </xf>
    <xf numFmtId="0" fontId="6" fillId="0" borderId="1" xfId="3" quotePrefix="1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6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0" borderId="1" xfId="5" applyFont="1" applyFill="1" applyBorder="1" applyAlignment="1" applyProtection="1">
      <alignment horizontal="center" vertical="center"/>
    </xf>
    <xf numFmtId="20" fontId="0" fillId="0" borderId="1" xfId="0" applyNumberForma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38" fontId="0" fillId="0" borderId="1" xfId="4" applyFont="1" applyBorder="1">
      <alignment vertical="center"/>
    </xf>
    <xf numFmtId="38" fontId="0" fillId="0" borderId="1" xfId="0" applyNumberFormat="1" applyBorder="1">
      <alignment vertical="center"/>
    </xf>
    <xf numFmtId="0" fontId="0" fillId="4" borderId="2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8" fillId="5" borderId="1" xfId="5" applyFont="1" applyFill="1" applyBorder="1" applyAlignment="1" applyProtection="1">
      <alignment horizontal="center" vertical="center"/>
    </xf>
    <xf numFmtId="1" fontId="0" fillId="0" borderId="0" xfId="0" applyNumberFormat="1">
      <alignment vertical="center"/>
    </xf>
    <xf numFmtId="38" fontId="18" fillId="6" borderId="1" xfId="5" applyNumberFormat="1" applyFont="1" applyFill="1" applyBorder="1" applyAlignment="1" applyProtection="1">
      <alignment vertical="center"/>
    </xf>
    <xf numFmtId="0" fontId="8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6" fontId="22" fillId="0" borderId="1" xfId="1" applyFont="1" applyBorder="1">
      <alignment vertical="center"/>
    </xf>
    <xf numFmtId="0" fontId="0" fillId="0" borderId="22" xfId="0" applyBorder="1">
      <alignment vertical="center"/>
    </xf>
    <xf numFmtId="38" fontId="0" fillId="0" borderId="22" xfId="4" applyFont="1" applyBorder="1">
      <alignment vertical="center"/>
    </xf>
    <xf numFmtId="6" fontId="0" fillId="0" borderId="22" xfId="0" applyNumberFormat="1" applyBorder="1">
      <alignment vertical="center"/>
    </xf>
    <xf numFmtId="6" fontId="2" fillId="0" borderId="1" xfId="1" applyFont="1" applyBorder="1">
      <alignment vertical="center"/>
    </xf>
    <xf numFmtId="0" fontId="0" fillId="0" borderId="0" xfId="0" applyBorder="1">
      <alignment vertical="center"/>
    </xf>
    <xf numFmtId="38" fontId="0" fillId="0" borderId="0" xfId="4" applyFont="1" applyBorder="1">
      <alignment vertical="center"/>
    </xf>
    <xf numFmtId="6" fontId="0" fillId="0" borderId="0" xfId="0" applyNumberFormat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Border="1">
      <alignment vertical="center"/>
    </xf>
    <xf numFmtId="8" fontId="0" fillId="0" borderId="0" xfId="0" applyNumberFormat="1">
      <alignment vertical="center"/>
    </xf>
    <xf numFmtId="0" fontId="0" fillId="7" borderId="1" xfId="0" applyFill="1" applyBorder="1">
      <alignment vertical="center"/>
    </xf>
    <xf numFmtId="38" fontId="0" fillId="7" borderId="1" xfId="4" applyFont="1" applyFill="1" applyBorder="1">
      <alignment vertical="center"/>
    </xf>
    <xf numFmtId="6" fontId="0" fillId="7" borderId="22" xfId="0" applyNumberFormat="1" applyFill="1" applyBorder="1">
      <alignment vertical="center"/>
    </xf>
    <xf numFmtId="0" fontId="23" fillId="8" borderId="23" xfId="0" applyFon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23" fillId="8" borderId="1" xfId="0" applyFont="1" applyFill="1" applyBorder="1" applyAlignment="1">
      <alignment vertical="center"/>
    </xf>
    <xf numFmtId="0" fontId="2" fillId="9" borderId="23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20" fontId="0" fillId="10" borderId="1" xfId="0" applyNumberFormat="1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38" fontId="0" fillId="10" borderId="1" xfId="4" applyFont="1" applyFill="1" applyBorder="1">
      <alignment vertical="center"/>
    </xf>
    <xf numFmtId="177" fontId="0" fillId="6" borderId="0" xfId="0" applyNumberFormat="1" applyFill="1">
      <alignment vertical="center"/>
    </xf>
    <xf numFmtId="6" fontId="0" fillId="6" borderId="0" xfId="1" applyFont="1" applyFill="1">
      <alignment vertical="center"/>
    </xf>
    <xf numFmtId="0" fontId="0" fillId="6" borderId="0" xfId="0" applyNumberFormat="1" applyFill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10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1" xfId="4" applyNumberFormat="1" applyFont="1" applyBorder="1">
      <alignment vertical="center"/>
    </xf>
    <xf numFmtId="179" fontId="15" fillId="6" borderId="0" xfId="0" applyNumberFormat="1" applyFont="1" applyFill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8" fontId="20" fillId="0" borderId="8" xfId="4" applyFont="1" applyBorder="1" applyAlignment="1">
      <alignment horizontal="right" vertical="center"/>
    </xf>
    <xf numFmtId="38" fontId="20" fillId="0" borderId="11" xfId="4" applyFont="1" applyBorder="1" applyAlignment="1">
      <alignment horizontal="right" vertical="center"/>
    </xf>
    <xf numFmtId="178" fontId="15" fillId="0" borderId="0" xfId="0" applyNumberFormat="1" applyFont="1" applyAlignment="1">
      <alignment horizontal="left" vertical="center"/>
    </xf>
    <xf numFmtId="38" fontId="20" fillId="0" borderId="10" xfId="4" applyFont="1" applyBorder="1" applyAlignment="1">
      <alignment horizontal="right" vertical="center"/>
    </xf>
    <xf numFmtId="38" fontId="20" fillId="0" borderId="18" xfId="4" applyFont="1" applyBorder="1" applyAlignment="1">
      <alignment horizontal="right" vertical="center"/>
    </xf>
    <xf numFmtId="38" fontId="20" fillId="0" borderId="17" xfId="4" applyFont="1" applyBorder="1" applyAlignment="1">
      <alignment horizontal="right" vertical="center"/>
    </xf>
    <xf numFmtId="38" fontId="20" fillId="0" borderId="20" xfId="4" applyFont="1" applyBorder="1" applyAlignment="1">
      <alignment horizontal="right" vertical="center"/>
    </xf>
    <xf numFmtId="38" fontId="20" fillId="0" borderId="13" xfId="4" applyFont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38" fontId="20" fillId="0" borderId="0" xfId="4" applyFont="1" applyBorder="1" applyAlignment="1">
      <alignment horizontal="right" vertical="center"/>
    </xf>
    <xf numFmtId="38" fontId="21" fillId="0" borderId="11" xfId="4" applyFont="1" applyBorder="1" applyAlignment="1">
      <alignment horizontal="right" vertical="center"/>
    </xf>
    <xf numFmtId="38" fontId="20" fillId="0" borderId="14" xfId="4" applyFont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6">
    <cellStyle name="桁区切り" xfId="4" builtinId="6"/>
    <cellStyle name="通貨" xfId="1" builtinId="7"/>
    <cellStyle name="標準" xfId="0" builtinId="0"/>
    <cellStyle name="標準 2" xfId="2"/>
    <cellStyle name="標準 3" xfId="3"/>
    <cellStyle name="標準_金種表" xfId="5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C2" sqref="C2"/>
    </sheetView>
  </sheetViews>
  <sheetFormatPr defaultRowHeight="12"/>
  <cols>
    <col min="1" max="1" width="9" style="5"/>
    <col min="2" max="2" width="54.5" style="5" customWidth="1"/>
    <col min="3" max="3" width="13.75" style="5" bestFit="1" customWidth="1"/>
    <col min="4" max="16384" width="9" style="5"/>
  </cols>
  <sheetData>
    <row r="1" spans="1:4" ht="17.25">
      <c r="A1" s="1"/>
      <c r="B1" s="2" t="s">
        <v>3</v>
      </c>
      <c r="C1" s="3"/>
      <c r="D1" s="4"/>
    </row>
    <row r="2" spans="1:4">
      <c r="A2" s="6"/>
      <c r="B2" s="7" t="s">
        <v>4</v>
      </c>
      <c r="C2" s="8"/>
      <c r="D2" s="9"/>
    </row>
    <row r="3" spans="1:4">
      <c r="A3" s="6"/>
      <c r="B3" s="10"/>
      <c r="C3" s="10"/>
      <c r="D3" s="9"/>
    </row>
    <row r="4" spans="1:4">
      <c r="A4" s="11" t="s">
        <v>2</v>
      </c>
      <c r="B4" s="10" t="s">
        <v>1</v>
      </c>
      <c r="C4" s="10" t="s">
        <v>0</v>
      </c>
      <c r="D4" s="9"/>
    </row>
    <row r="5" spans="1:4">
      <c r="A5" s="14">
        <v>1</v>
      </c>
      <c r="B5" s="22" t="s">
        <v>5</v>
      </c>
      <c r="C5" s="24"/>
      <c r="D5" s="9"/>
    </row>
    <row r="6" spans="1:4">
      <c r="A6" s="14"/>
      <c r="B6" s="22" t="s">
        <v>8</v>
      </c>
      <c r="C6" s="22"/>
      <c r="D6" s="9"/>
    </row>
    <row r="7" spans="1:4">
      <c r="A7" s="14"/>
      <c r="B7" s="10"/>
      <c r="C7" s="10"/>
      <c r="D7" s="9"/>
    </row>
    <row r="8" spans="1:4">
      <c r="A8" s="14">
        <v>2</v>
      </c>
      <c r="B8" s="22" t="s">
        <v>9</v>
      </c>
      <c r="C8" s="8"/>
      <c r="D8" s="9"/>
    </row>
    <row r="9" spans="1:4">
      <c r="A9" s="14"/>
      <c r="B9" s="22" t="s">
        <v>10</v>
      </c>
      <c r="C9" s="10"/>
      <c r="D9" s="9"/>
    </row>
    <row r="10" spans="1:4">
      <c r="A10" s="14"/>
      <c r="B10" s="10"/>
      <c r="C10" s="10"/>
      <c r="D10" s="9"/>
    </row>
    <row r="11" spans="1:4" ht="24">
      <c r="A11" s="14">
        <v>3</v>
      </c>
      <c r="B11" s="15" t="s">
        <v>116</v>
      </c>
      <c r="C11" s="16" t="s">
        <v>128</v>
      </c>
      <c r="D11" s="9"/>
    </row>
    <row r="12" spans="1:4">
      <c r="A12" s="14"/>
      <c r="B12" s="10"/>
      <c r="C12" s="10"/>
      <c r="D12" s="9"/>
    </row>
    <row r="13" spans="1:4">
      <c r="A13" s="14"/>
      <c r="B13" s="10"/>
      <c r="C13" s="10"/>
      <c r="D13" s="9"/>
    </row>
    <row r="14" spans="1:4">
      <c r="A14" s="14">
        <v>4</v>
      </c>
      <c r="B14" s="22" t="s">
        <v>12</v>
      </c>
      <c r="C14" s="25"/>
      <c r="D14" s="9"/>
    </row>
    <row r="15" spans="1:4">
      <c r="A15" s="14"/>
      <c r="B15" s="22" t="s">
        <v>11</v>
      </c>
      <c r="C15" s="22"/>
      <c r="D15" s="9"/>
    </row>
    <row r="16" spans="1:4">
      <c r="A16" s="14"/>
      <c r="B16" s="10"/>
      <c r="C16" s="10"/>
      <c r="D16" s="9"/>
    </row>
    <row r="17" spans="1:4">
      <c r="A17" s="14">
        <v>5</v>
      </c>
      <c r="B17" s="22" t="s">
        <v>6</v>
      </c>
      <c r="C17" s="23"/>
      <c r="D17" s="9"/>
    </row>
    <row r="18" spans="1:4">
      <c r="A18" s="14"/>
      <c r="B18" s="22" t="s">
        <v>7</v>
      </c>
      <c r="C18" s="22"/>
      <c r="D18" s="9"/>
    </row>
    <row r="19" spans="1:4">
      <c r="A19" s="14"/>
      <c r="B19" s="10"/>
      <c r="C19" s="10"/>
      <c r="D19" s="9"/>
    </row>
    <row r="20" spans="1:4">
      <c r="A20" s="14">
        <v>6</v>
      </c>
      <c r="B20" s="10" t="s">
        <v>13</v>
      </c>
      <c r="C20" s="12"/>
      <c r="D20" s="9"/>
    </row>
    <row r="21" spans="1:4">
      <c r="A21" s="14"/>
      <c r="B21" s="22"/>
      <c r="C21" s="22"/>
      <c r="D21" s="9"/>
    </row>
    <row r="22" spans="1:4">
      <c r="A22" s="14"/>
      <c r="B22" s="10"/>
      <c r="C22" s="10"/>
      <c r="D22" s="9"/>
    </row>
    <row r="23" spans="1:4">
      <c r="A23" s="14">
        <v>7</v>
      </c>
      <c r="B23" s="10" t="s">
        <v>14</v>
      </c>
      <c r="C23" s="12"/>
      <c r="D23" s="9"/>
    </row>
    <row r="24" spans="1:4">
      <c r="A24" s="14"/>
      <c r="B24" s="10"/>
      <c r="C24" s="10"/>
      <c r="D24" s="9"/>
    </row>
    <row r="25" spans="1:4">
      <c r="A25" s="14"/>
      <c r="B25" s="10"/>
      <c r="C25" s="10"/>
      <c r="D25" s="9"/>
    </row>
    <row r="26" spans="1:4">
      <c r="A26" s="14">
        <v>8</v>
      </c>
      <c r="B26" s="10" t="s">
        <v>129</v>
      </c>
      <c r="C26" s="12"/>
      <c r="D26" s="9"/>
    </row>
    <row r="27" spans="1:4">
      <c r="A27" s="14"/>
      <c r="B27" s="10"/>
      <c r="C27" s="10"/>
      <c r="D27" s="9"/>
    </row>
    <row r="28" spans="1:4">
      <c r="A28" s="14"/>
      <c r="B28" s="10"/>
      <c r="C28" s="10"/>
      <c r="D28" s="9"/>
    </row>
    <row r="29" spans="1:4">
      <c r="A29" s="14">
        <v>9</v>
      </c>
      <c r="B29" s="26" t="s">
        <v>117</v>
      </c>
      <c r="C29" s="27"/>
      <c r="D29" s="9"/>
    </row>
    <row r="30" spans="1:4">
      <c r="A30" s="14"/>
      <c r="B30" s="13" t="s">
        <v>118</v>
      </c>
      <c r="C30" s="10"/>
      <c r="D30" s="9"/>
    </row>
    <row r="31" spans="1:4">
      <c r="A31" s="14"/>
      <c r="B31" s="10"/>
      <c r="C31" s="10"/>
      <c r="D31" s="9"/>
    </row>
    <row r="32" spans="1:4">
      <c r="A32" s="14">
        <v>10</v>
      </c>
      <c r="B32" s="26" t="s">
        <v>15</v>
      </c>
      <c r="C32" s="27"/>
      <c r="D32" s="9"/>
    </row>
    <row r="33" spans="1:4">
      <c r="A33" s="14"/>
      <c r="B33" s="26" t="s">
        <v>16</v>
      </c>
      <c r="C33" s="26"/>
      <c r="D33" s="9"/>
    </row>
    <row r="34" spans="1:4">
      <c r="A34" s="14"/>
      <c r="B34" s="26"/>
      <c r="C34" s="26"/>
      <c r="D34" s="9"/>
    </row>
    <row r="35" spans="1:4">
      <c r="A35" s="17"/>
      <c r="B35" s="18"/>
      <c r="C35" s="19"/>
      <c r="D35" s="20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  <row r="38" spans="1:4">
      <c r="A38" s="21"/>
      <c r="B38" s="21"/>
      <c r="C38" s="21"/>
      <c r="D38" s="21"/>
    </row>
    <row r="39" spans="1:4">
      <c r="A39" s="21"/>
      <c r="B39" s="21"/>
      <c r="C39" s="21"/>
      <c r="D39" s="21"/>
    </row>
    <row r="40" spans="1:4">
      <c r="A40" s="21"/>
      <c r="B40" s="21"/>
      <c r="C40" s="21"/>
      <c r="D40" s="21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17</v>
      </c>
      <c r="B1" s="134" t="s">
        <v>18</v>
      </c>
      <c r="C1" s="135"/>
      <c r="D1" s="63" t="s">
        <v>19</v>
      </c>
      <c r="E1" s="63" t="s">
        <v>60</v>
      </c>
      <c r="F1" s="67" t="s">
        <v>74</v>
      </c>
      <c r="G1" s="63" t="s">
        <v>35</v>
      </c>
      <c r="H1" s="63" t="s">
        <v>65</v>
      </c>
      <c r="I1" s="63" t="s">
        <v>66</v>
      </c>
    </row>
    <row r="2" spans="1:9" ht="14.25">
      <c r="A2" s="34">
        <v>1601</v>
      </c>
      <c r="B2" s="136" t="s">
        <v>123</v>
      </c>
      <c r="C2" s="137"/>
      <c r="D2" s="29">
        <v>800</v>
      </c>
      <c r="E2" s="34">
        <v>17</v>
      </c>
      <c r="F2" s="34" t="s">
        <v>124</v>
      </c>
      <c r="G2" s="34">
        <v>76.5</v>
      </c>
      <c r="H2" s="66">
        <v>61200</v>
      </c>
      <c r="I2" s="66">
        <v>0</v>
      </c>
    </row>
    <row r="3" spans="1:9">
      <c r="A3" s="28"/>
    </row>
    <row r="4" spans="1:9">
      <c r="A4" s="63" t="s">
        <v>33</v>
      </c>
      <c r="B4" s="63" t="s">
        <v>49</v>
      </c>
      <c r="C4" s="63" t="s">
        <v>30</v>
      </c>
      <c r="D4" s="63" t="s">
        <v>48</v>
      </c>
      <c r="E4" s="63" t="s">
        <v>35</v>
      </c>
      <c r="F4" s="63" t="s">
        <v>61</v>
      </c>
      <c r="G4" s="63" t="s">
        <v>64</v>
      </c>
    </row>
    <row r="5" spans="1:9">
      <c r="A5" s="64">
        <v>1</v>
      </c>
      <c r="B5" s="59" t="s">
        <v>98</v>
      </c>
      <c r="C5" s="62"/>
      <c r="D5" s="62"/>
      <c r="E5" s="34">
        <v>0</v>
      </c>
      <c r="F5" s="65" t="s">
        <v>122</v>
      </c>
      <c r="G5" s="65" t="s">
        <v>122</v>
      </c>
    </row>
    <row r="6" spans="1:9">
      <c r="A6" s="58">
        <v>2</v>
      </c>
      <c r="B6" s="59" t="s">
        <v>100</v>
      </c>
      <c r="C6" s="62">
        <v>0.52083333333333337</v>
      </c>
      <c r="D6" s="62">
        <v>0.70833333333333337</v>
      </c>
      <c r="E6" s="34">
        <v>4.5</v>
      </c>
      <c r="F6" s="65">
        <v>3600</v>
      </c>
      <c r="G6" s="65" t="s">
        <v>122</v>
      </c>
    </row>
    <row r="7" spans="1:9">
      <c r="A7" s="58">
        <v>3</v>
      </c>
      <c r="B7" s="59" t="s">
        <v>102</v>
      </c>
      <c r="C7" s="29"/>
      <c r="D7" s="62"/>
      <c r="E7" s="34">
        <v>0</v>
      </c>
      <c r="F7" s="65" t="s">
        <v>122</v>
      </c>
      <c r="G7" s="65" t="s">
        <v>122</v>
      </c>
    </row>
    <row r="8" spans="1:9">
      <c r="A8" s="96">
        <v>4</v>
      </c>
      <c r="B8" s="97" t="s">
        <v>103</v>
      </c>
      <c r="C8" s="98"/>
      <c r="D8" s="98"/>
      <c r="E8" s="99">
        <v>0</v>
      </c>
      <c r="F8" s="100" t="s">
        <v>122</v>
      </c>
      <c r="G8" s="100" t="s">
        <v>122</v>
      </c>
    </row>
    <row r="9" spans="1:9">
      <c r="A9" s="58">
        <v>5</v>
      </c>
      <c r="B9" s="59" t="s">
        <v>92</v>
      </c>
      <c r="C9" s="62">
        <v>0.52083333333333337</v>
      </c>
      <c r="D9" s="62">
        <v>0.70833333333333337</v>
      </c>
      <c r="E9" s="34">
        <v>4.5</v>
      </c>
      <c r="F9" s="65">
        <v>3600</v>
      </c>
      <c r="G9" s="65" t="s">
        <v>122</v>
      </c>
    </row>
    <row r="10" spans="1:9">
      <c r="A10" s="58">
        <v>6</v>
      </c>
      <c r="B10" s="59" t="s">
        <v>94</v>
      </c>
      <c r="C10" s="62">
        <v>0.52083333333333337</v>
      </c>
      <c r="D10" s="62">
        <v>0.70833333333333337</v>
      </c>
      <c r="E10" s="34">
        <v>4.5</v>
      </c>
      <c r="F10" s="65">
        <v>3600</v>
      </c>
      <c r="G10" s="65" t="s">
        <v>122</v>
      </c>
    </row>
    <row r="11" spans="1:9">
      <c r="A11" s="58">
        <v>7</v>
      </c>
      <c r="B11" s="59" t="s">
        <v>96</v>
      </c>
      <c r="C11" s="62"/>
      <c r="D11" s="62"/>
      <c r="E11" s="34">
        <v>0</v>
      </c>
      <c r="F11" s="65" t="s">
        <v>122</v>
      </c>
      <c r="G11" s="65" t="s">
        <v>122</v>
      </c>
    </row>
    <row r="12" spans="1:9">
      <c r="A12" s="58">
        <v>8</v>
      </c>
      <c r="B12" s="59" t="s">
        <v>98</v>
      </c>
      <c r="C12" s="62">
        <v>0.52083333333333337</v>
      </c>
      <c r="D12" s="62">
        <v>0.70833333333333337</v>
      </c>
      <c r="E12" s="34">
        <v>4.5</v>
      </c>
      <c r="F12" s="65">
        <v>3600</v>
      </c>
      <c r="G12" s="65" t="s">
        <v>122</v>
      </c>
    </row>
    <row r="13" spans="1:9">
      <c r="A13" s="58">
        <v>9</v>
      </c>
      <c r="B13" s="59" t="s">
        <v>100</v>
      </c>
      <c r="C13" s="62">
        <v>0.52083333333333337</v>
      </c>
      <c r="D13" s="62">
        <v>0.70833333333333337</v>
      </c>
      <c r="E13" s="34">
        <v>4.5</v>
      </c>
      <c r="F13" s="65">
        <v>3600</v>
      </c>
      <c r="G13" s="65" t="s">
        <v>122</v>
      </c>
    </row>
    <row r="14" spans="1:9">
      <c r="A14" s="58">
        <v>10</v>
      </c>
      <c r="B14" s="59" t="s">
        <v>102</v>
      </c>
      <c r="C14" s="29"/>
      <c r="D14" s="62"/>
      <c r="E14" s="34">
        <v>0</v>
      </c>
      <c r="F14" s="65" t="s">
        <v>122</v>
      </c>
      <c r="G14" s="65" t="s">
        <v>122</v>
      </c>
    </row>
    <row r="15" spans="1:9">
      <c r="A15" s="96">
        <v>11</v>
      </c>
      <c r="B15" s="97" t="s">
        <v>103</v>
      </c>
      <c r="C15" s="98"/>
      <c r="D15" s="98"/>
      <c r="E15" s="99">
        <v>0</v>
      </c>
      <c r="F15" s="100" t="s">
        <v>122</v>
      </c>
      <c r="G15" s="100" t="s">
        <v>122</v>
      </c>
    </row>
    <row r="16" spans="1:9">
      <c r="A16" s="58">
        <v>12</v>
      </c>
      <c r="B16" s="59" t="s">
        <v>92</v>
      </c>
      <c r="C16" s="62">
        <v>0.52083333333333337</v>
      </c>
      <c r="D16" s="62">
        <v>0.70833333333333337</v>
      </c>
      <c r="E16" s="34">
        <v>4.5</v>
      </c>
      <c r="F16" s="65">
        <v>3600</v>
      </c>
      <c r="G16" s="65" t="s">
        <v>122</v>
      </c>
    </row>
    <row r="17" spans="1:7">
      <c r="A17" s="58">
        <v>13</v>
      </c>
      <c r="B17" s="59" t="s">
        <v>94</v>
      </c>
      <c r="C17" s="62">
        <v>0.52083333333333337</v>
      </c>
      <c r="D17" s="62">
        <v>0.70833333333333337</v>
      </c>
      <c r="E17" s="34">
        <v>4.5</v>
      </c>
      <c r="F17" s="65">
        <v>3600</v>
      </c>
      <c r="G17" s="65" t="s">
        <v>122</v>
      </c>
    </row>
    <row r="18" spans="1:7">
      <c r="A18" s="58">
        <v>14</v>
      </c>
      <c r="B18" s="59" t="s">
        <v>96</v>
      </c>
      <c r="C18" s="62"/>
      <c r="D18" s="62"/>
      <c r="E18" s="34">
        <v>0</v>
      </c>
      <c r="F18" s="65" t="s">
        <v>122</v>
      </c>
      <c r="G18" s="65" t="s">
        <v>122</v>
      </c>
    </row>
    <row r="19" spans="1:7">
      <c r="A19" s="58">
        <v>15</v>
      </c>
      <c r="B19" s="59" t="s">
        <v>98</v>
      </c>
      <c r="C19" s="62">
        <v>0.52083333333333337</v>
      </c>
      <c r="D19" s="62">
        <v>0.70833333333333337</v>
      </c>
      <c r="E19" s="34">
        <v>4.5</v>
      </c>
      <c r="F19" s="65">
        <v>3600</v>
      </c>
      <c r="G19" s="65" t="s">
        <v>122</v>
      </c>
    </row>
    <row r="20" spans="1:7">
      <c r="A20" s="58">
        <v>16</v>
      </c>
      <c r="B20" s="59" t="s">
        <v>100</v>
      </c>
      <c r="C20" s="62">
        <v>0.52083333333333337</v>
      </c>
      <c r="D20" s="62">
        <v>0.70833333333333337</v>
      </c>
      <c r="E20" s="34">
        <v>4.5</v>
      </c>
      <c r="F20" s="65">
        <v>3600</v>
      </c>
      <c r="G20" s="65" t="s">
        <v>122</v>
      </c>
    </row>
    <row r="21" spans="1:7">
      <c r="A21" s="58">
        <v>17</v>
      </c>
      <c r="B21" s="59" t="s">
        <v>102</v>
      </c>
      <c r="C21" s="29"/>
      <c r="D21" s="62"/>
      <c r="E21" s="34">
        <v>0</v>
      </c>
      <c r="F21" s="65" t="s">
        <v>122</v>
      </c>
      <c r="G21" s="65" t="s">
        <v>122</v>
      </c>
    </row>
    <row r="22" spans="1:7">
      <c r="A22" s="96">
        <v>18</v>
      </c>
      <c r="B22" s="97" t="s">
        <v>103</v>
      </c>
      <c r="C22" s="98"/>
      <c r="D22" s="98"/>
      <c r="E22" s="99">
        <v>0</v>
      </c>
      <c r="F22" s="100" t="s">
        <v>122</v>
      </c>
      <c r="G22" s="100" t="s">
        <v>122</v>
      </c>
    </row>
    <row r="23" spans="1:7">
      <c r="A23" s="58">
        <v>19</v>
      </c>
      <c r="B23" s="59" t="s">
        <v>92</v>
      </c>
      <c r="C23" s="62">
        <v>0.52083333333333337</v>
      </c>
      <c r="D23" s="62">
        <v>0.70833333333333337</v>
      </c>
      <c r="E23" s="34">
        <v>4.5</v>
      </c>
      <c r="F23" s="65">
        <v>3600</v>
      </c>
      <c r="G23" s="65" t="s">
        <v>122</v>
      </c>
    </row>
    <row r="24" spans="1:7">
      <c r="A24" s="58">
        <v>20</v>
      </c>
      <c r="B24" s="59" t="s">
        <v>94</v>
      </c>
      <c r="C24" s="62">
        <v>0.52083333333333337</v>
      </c>
      <c r="D24" s="62">
        <v>0.70833333333333337</v>
      </c>
      <c r="E24" s="34">
        <v>4.5</v>
      </c>
      <c r="F24" s="65">
        <v>3600</v>
      </c>
      <c r="G24" s="65" t="s">
        <v>122</v>
      </c>
    </row>
    <row r="25" spans="1:7">
      <c r="A25" s="58">
        <v>21</v>
      </c>
      <c r="B25" s="59" t="s">
        <v>96</v>
      </c>
      <c r="C25" s="62"/>
      <c r="D25" s="62"/>
      <c r="E25" s="34">
        <v>0</v>
      </c>
      <c r="F25" s="65" t="s">
        <v>122</v>
      </c>
      <c r="G25" s="65" t="s">
        <v>122</v>
      </c>
    </row>
    <row r="26" spans="1:7">
      <c r="A26" s="58">
        <v>22</v>
      </c>
      <c r="B26" s="59" t="s">
        <v>98</v>
      </c>
      <c r="C26" s="62">
        <v>0.52083333333333337</v>
      </c>
      <c r="D26" s="62">
        <v>0.70833333333333337</v>
      </c>
      <c r="E26" s="34">
        <v>4.5</v>
      </c>
      <c r="F26" s="65">
        <v>3600</v>
      </c>
      <c r="G26" s="65" t="s">
        <v>122</v>
      </c>
    </row>
    <row r="27" spans="1:7">
      <c r="A27" s="58">
        <v>23</v>
      </c>
      <c r="B27" s="59" t="s">
        <v>100</v>
      </c>
      <c r="C27" s="62">
        <v>0.52083333333333337</v>
      </c>
      <c r="D27" s="62">
        <v>0.70833333333333337</v>
      </c>
      <c r="E27" s="34">
        <v>4.5</v>
      </c>
      <c r="F27" s="65">
        <v>3600</v>
      </c>
      <c r="G27" s="65" t="s">
        <v>122</v>
      </c>
    </row>
    <row r="28" spans="1:7">
      <c r="A28" s="58">
        <v>24</v>
      </c>
      <c r="B28" s="59" t="s">
        <v>102</v>
      </c>
      <c r="C28" s="29"/>
      <c r="D28" s="62"/>
      <c r="E28" s="34">
        <v>0</v>
      </c>
      <c r="F28" s="65" t="s">
        <v>122</v>
      </c>
      <c r="G28" s="65" t="s">
        <v>122</v>
      </c>
    </row>
    <row r="29" spans="1:7">
      <c r="A29" s="96">
        <v>25</v>
      </c>
      <c r="B29" s="97" t="s">
        <v>103</v>
      </c>
      <c r="C29" s="98"/>
      <c r="D29" s="98"/>
      <c r="E29" s="99">
        <v>0</v>
      </c>
      <c r="F29" s="100" t="s">
        <v>122</v>
      </c>
      <c r="G29" s="100" t="s">
        <v>122</v>
      </c>
    </row>
    <row r="30" spans="1:7">
      <c r="A30" s="58">
        <v>26</v>
      </c>
      <c r="B30" s="59" t="s">
        <v>92</v>
      </c>
      <c r="C30" s="62">
        <v>0.52083333333333337</v>
      </c>
      <c r="D30" s="62">
        <v>0.70833333333333337</v>
      </c>
      <c r="E30" s="34">
        <v>4.5</v>
      </c>
      <c r="F30" s="65">
        <v>3600</v>
      </c>
      <c r="G30" s="65" t="s">
        <v>122</v>
      </c>
    </row>
    <row r="31" spans="1:7">
      <c r="A31" s="58">
        <v>27</v>
      </c>
      <c r="B31" s="59" t="s">
        <v>94</v>
      </c>
      <c r="C31" s="62">
        <v>0.52083333333333337</v>
      </c>
      <c r="D31" s="62">
        <v>0.70833333333333337</v>
      </c>
      <c r="E31" s="34">
        <v>4.5</v>
      </c>
      <c r="F31" s="65">
        <v>3600</v>
      </c>
      <c r="G31" s="65" t="s">
        <v>122</v>
      </c>
    </row>
    <row r="32" spans="1:7">
      <c r="A32" s="58">
        <v>28</v>
      </c>
      <c r="B32" s="59" t="s">
        <v>96</v>
      </c>
      <c r="C32" s="62"/>
      <c r="D32" s="62"/>
      <c r="E32" s="34">
        <v>0</v>
      </c>
      <c r="F32" s="65" t="s">
        <v>122</v>
      </c>
      <c r="G32" s="65" t="s">
        <v>122</v>
      </c>
    </row>
    <row r="33" spans="1:7">
      <c r="A33" s="58">
        <v>29</v>
      </c>
      <c r="B33" s="59" t="s">
        <v>98</v>
      </c>
      <c r="C33" s="62">
        <v>0.52083333333333337</v>
      </c>
      <c r="D33" s="62">
        <v>0.70833333333333337</v>
      </c>
      <c r="E33" s="34">
        <v>4.5</v>
      </c>
      <c r="F33" s="65">
        <v>3600</v>
      </c>
      <c r="G33" s="65" t="s">
        <v>122</v>
      </c>
    </row>
    <row r="34" spans="1:7">
      <c r="A34" s="58">
        <v>30</v>
      </c>
      <c r="B34" s="59" t="s">
        <v>100</v>
      </c>
      <c r="C34" s="62">
        <v>0.52083333333333337</v>
      </c>
      <c r="D34" s="62">
        <v>0.70833333333333337</v>
      </c>
      <c r="E34" s="34">
        <v>4.5</v>
      </c>
      <c r="F34" s="65">
        <v>3600</v>
      </c>
      <c r="G34" s="65" t="s">
        <v>122</v>
      </c>
    </row>
    <row r="35" spans="1:7">
      <c r="A35" s="58" t="s">
        <v>122</v>
      </c>
      <c r="B35" s="59" t="s">
        <v>122</v>
      </c>
      <c r="C35" s="29"/>
      <c r="D35" s="62"/>
      <c r="E35" s="34">
        <v>0</v>
      </c>
      <c r="F35" s="65" t="s">
        <v>122</v>
      </c>
      <c r="G35" s="65" t="s">
        <v>122</v>
      </c>
    </row>
  </sheetData>
  <mergeCells count="2">
    <mergeCell ref="B1:C1"/>
    <mergeCell ref="B2:C2"/>
  </mergeCells>
  <phoneticPr fontId="3"/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17</v>
      </c>
      <c r="B1" s="134" t="s">
        <v>18</v>
      </c>
      <c r="C1" s="135"/>
      <c r="D1" s="63" t="s">
        <v>19</v>
      </c>
      <c r="E1" s="63" t="s">
        <v>60</v>
      </c>
      <c r="F1" s="67" t="s">
        <v>74</v>
      </c>
      <c r="G1" s="63" t="s">
        <v>35</v>
      </c>
      <c r="H1" s="63" t="s">
        <v>65</v>
      </c>
      <c r="I1" s="63" t="s">
        <v>66</v>
      </c>
    </row>
    <row r="2" spans="1:9" ht="14.25">
      <c r="A2" s="34">
        <v>1602</v>
      </c>
      <c r="B2" s="136" t="s">
        <v>125</v>
      </c>
      <c r="C2" s="137"/>
      <c r="D2" s="29">
        <v>780</v>
      </c>
      <c r="E2" s="34">
        <v>14</v>
      </c>
      <c r="F2" s="34" t="s">
        <v>126</v>
      </c>
      <c r="G2" s="34">
        <v>58</v>
      </c>
      <c r="H2" s="66">
        <v>45240</v>
      </c>
      <c r="I2" s="66">
        <v>936</v>
      </c>
    </row>
    <row r="3" spans="1:9">
      <c r="A3" s="28"/>
    </row>
    <row r="4" spans="1:9">
      <c r="A4" s="63" t="s">
        <v>33</v>
      </c>
      <c r="B4" s="63" t="s">
        <v>49</v>
      </c>
      <c r="C4" s="63" t="s">
        <v>30</v>
      </c>
      <c r="D4" s="63" t="s">
        <v>48</v>
      </c>
      <c r="E4" s="63" t="s">
        <v>35</v>
      </c>
      <c r="F4" s="63" t="s">
        <v>61</v>
      </c>
      <c r="G4" s="63" t="s">
        <v>64</v>
      </c>
    </row>
    <row r="5" spans="1:9">
      <c r="A5" s="64">
        <v>1</v>
      </c>
      <c r="B5" s="59" t="s">
        <v>98</v>
      </c>
      <c r="C5" s="62"/>
      <c r="D5" s="62"/>
      <c r="E5" s="34">
        <v>0</v>
      </c>
      <c r="F5" s="65" t="s">
        <v>122</v>
      </c>
      <c r="G5" s="65" t="s">
        <v>122</v>
      </c>
    </row>
    <row r="6" spans="1:9">
      <c r="A6" s="58">
        <v>2</v>
      </c>
      <c r="B6" s="59" t="s">
        <v>100</v>
      </c>
      <c r="C6" s="62">
        <v>0.375</v>
      </c>
      <c r="D6" s="62">
        <v>0.54166666666666663</v>
      </c>
      <c r="E6" s="34">
        <v>4</v>
      </c>
      <c r="F6" s="65">
        <v>3120</v>
      </c>
      <c r="G6" s="65" t="s">
        <v>122</v>
      </c>
    </row>
    <row r="7" spans="1:9">
      <c r="A7" s="58">
        <v>3</v>
      </c>
      <c r="B7" s="59" t="s">
        <v>102</v>
      </c>
      <c r="C7" s="62">
        <v>0.375</v>
      </c>
      <c r="D7" s="62">
        <v>0.54166666666666663</v>
      </c>
      <c r="E7" s="34">
        <v>4</v>
      </c>
      <c r="F7" s="65">
        <v>3120</v>
      </c>
      <c r="G7" s="65" t="s">
        <v>122</v>
      </c>
    </row>
    <row r="8" spans="1:9">
      <c r="A8" s="96">
        <v>4</v>
      </c>
      <c r="B8" s="97" t="s">
        <v>103</v>
      </c>
      <c r="C8" s="98">
        <v>0.375</v>
      </c>
      <c r="D8" s="98">
        <v>0.54166666666666663</v>
      </c>
      <c r="E8" s="99">
        <v>4</v>
      </c>
      <c r="F8" s="100">
        <v>3120</v>
      </c>
      <c r="G8" s="100">
        <v>936</v>
      </c>
    </row>
    <row r="9" spans="1:9">
      <c r="A9" s="58">
        <v>5</v>
      </c>
      <c r="B9" s="59" t="s">
        <v>92</v>
      </c>
      <c r="C9" s="62"/>
      <c r="D9" s="62"/>
      <c r="E9" s="34">
        <v>0</v>
      </c>
      <c r="F9" s="65" t="s">
        <v>122</v>
      </c>
      <c r="G9" s="65" t="s">
        <v>122</v>
      </c>
    </row>
    <row r="10" spans="1:9">
      <c r="A10" s="58">
        <v>6</v>
      </c>
      <c r="B10" s="59" t="s">
        <v>94</v>
      </c>
      <c r="C10" s="62">
        <v>0.52083333333333337</v>
      </c>
      <c r="D10" s="62">
        <v>0.70833333333333337</v>
      </c>
      <c r="E10" s="34">
        <v>4.5</v>
      </c>
      <c r="F10" s="65">
        <v>3510</v>
      </c>
      <c r="G10" s="65" t="s">
        <v>122</v>
      </c>
    </row>
    <row r="11" spans="1:9">
      <c r="A11" s="58">
        <v>7</v>
      </c>
      <c r="B11" s="59" t="s">
        <v>96</v>
      </c>
      <c r="C11" s="62"/>
      <c r="D11" s="62"/>
      <c r="E11" s="34">
        <v>0</v>
      </c>
      <c r="F11" s="65" t="s">
        <v>122</v>
      </c>
      <c r="G11" s="65" t="s">
        <v>122</v>
      </c>
    </row>
    <row r="12" spans="1:9">
      <c r="A12" s="58">
        <v>8</v>
      </c>
      <c r="B12" s="59" t="s">
        <v>98</v>
      </c>
      <c r="C12" s="62"/>
      <c r="D12" s="62"/>
      <c r="E12" s="34">
        <v>0</v>
      </c>
      <c r="F12" s="65" t="s">
        <v>122</v>
      </c>
      <c r="G12" s="65" t="s">
        <v>122</v>
      </c>
    </row>
    <row r="13" spans="1:9">
      <c r="A13" s="58">
        <v>9</v>
      </c>
      <c r="B13" s="59" t="s">
        <v>100</v>
      </c>
      <c r="C13" s="62">
        <v>0.375</v>
      </c>
      <c r="D13" s="62">
        <v>0.54166666666666663</v>
      </c>
      <c r="E13" s="34">
        <v>4</v>
      </c>
      <c r="F13" s="65">
        <v>3120</v>
      </c>
      <c r="G13" s="65" t="s">
        <v>122</v>
      </c>
    </row>
    <row r="14" spans="1:9">
      <c r="A14" s="58">
        <v>10</v>
      </c>
      <c r="B14" s="59" t="s">
        <v>102</v>
      </c>
      <c r="C14" s="62">
        <v>0.375</v>
      </c>
      <c r="D14" s="62">
        <v>0.54166666666666663</v>
      </c>
      <c r="E14" s="34">
        <v>4</v>
      </c>
      <c r="F14" s="65">
        <v>3120</v>
      </c>
      <c r="G14" s="65" t="s">
        <v>122</v>
      </c>
    </row>
    <row r="15" spans="1:9">
      <c r="A15" s="96">
        <v>11</v>
      </c>
      <c r="B15" s="97" t="s">
        <v>103</v>
      </c>
      <c r="C15" s="98"/>
      <c r="D15" s="98"/>
      <c r="E15" s="99">
        <v>0</v>
      </c>
      <c r="F15" s="100" t="s">
        <v>122</v>
      </c>
      <c r="G15" s="100" t="s">
        <v>122</v>
      </c>
    </row>
    <row r="16" spans="1:9">
      <c r="A16" s="58">
        <v>12</v>
      </c>
      <c r="B16" s="59" t="s">
        <v>92</v>
      </c>
      <c r="C16" s="62"/>
      <c r="D16" s="62"/>
      <c r="E16" s="34">
        <v>0</v>
      </c>
      <c r="F16" s="65" t="s">
        <v>122</v>
      </c>
      <c r="G16" s="65" t="s">
        <v>122</v>
      </c>
    </row>
    <row r="17" spans="1:7">
      <c r="A17" s="58">
        <v>13</v>
      </c>
      <c r="B17" s="59" t="s">
        <v>94</v>
      </c>
      <c r="C17" s="62">
        <v>0.52083333333333337</v>
      </c>
      <c r="D17" s="62">
        <v>0.70833333333333337</v>
      </c>
      <c r="E17" s="34">
        <v>4.5</v>
      </c>
      <c r="F17" s="65">
        <v>3510</v>
      </c>
      <c r="G17" s="65" t="s">
        <v>122</v>
      </c>
    </row>
    <row r="18" spans="1:7">
      <c r="A18" s="58">
        <v>14</v>
      </c>
      <c r="B18" s="59" t="s">
        <v>96</v>
      </c>
      <c r="C18" s="62"/>
      <c r="D18" s="62"/>
      <c r="E18" s="34">
        <v>0</v>
      </c>
      <c r="F18" s="65" t="s">
        <v>122</v>
      </c>
      <c r="G18" s="65" t="s">
        <v>122</v>
      </c>
    </row>
    <row r="19" spans="1:7">
      <c r="A19" s="58">
        <v>15</v>
      </c>
      <c r="B19" s="59" t="s">
        <v>98</v>
      </c>
      <c r="C19" s="62"/>
      <c r="D19" s="62"/>
      <c r="E19" s="34">
        <v>0</v>
      </c>
      <c r="F19" s="65" t="s">
        <v>122</v>
      </c>
      <c r="G19" s="65" t="s">
        <v>122</v>
      </c>
    </row>
    <row r="20" spans="1:7">
      <c r="A20" s="58">
        <v>16</v>
      </c>
      <c r="B20" s="59" t="s">
        <v>100</v>
      </c>
      <c r="C20" s="62">
        <v>0.375</v>
      </c>
      <c r="D20" s="62">
        <v>0.54166666666666663</v>
      </c>
      <c r="E20" s="34">
        <v>4</v>
      </c>
      <c r="F20" s="65">
        <v>3120</v>
      </c>
      <c r="G20" s="65" t="s">
        <v>122</v>
      </c>
    </row>
    <row r="21" spans="1:7">
      <c r="A21" s="58">
        <v>17</v>
      </c>
      <c r="B21" s="59" t="s">
        <v>102</v>
      </c>
      <c r="C21" s="62">
        <v>0.375</v>
      </c>
      <c r="D21" s="62">
        <v>0.54166666666666663</v>
      </c>
      <c r="E21" s="34">
        <v>4</v>
      </c>
      <c r="F21" s="65">
        <v>3120</v>
      </c>
      <c r="G21" s="65" t="s">
        <v>122</v>
      </c>
    </row>
    <row r="22" spans="1:7">
      <c r="A22" s="96">
        <v>18</v>
      </c>
      <c r="B22" s="97" t="s">
        <v>103</v>
      </c>
      <c r="C22" s="98"/>
      <c r="D22" s="98"/>
      <c r="E22" s="99">
        <v>0</v>
      </c>
      <c r="F22" s="100" t="s">
        <v>122</v>
      </c>
      <c r="G22" s="100" t="s">
        <v>122</v>
      </c>
    </row>
    <row r="23" spans="1:7">
      <c r="A23" s="58">
        <v>19</v>
      </c>
      <c r="B23" s="59" t="s">
        <v>92</v>
      </c>
      <c r="C23" s="62"/>
      <c r="D23" s="62"/>
      <c r="E23" s="34">
        <v>0</v>
      </c>
      <c r="F23" s="65" t="s">
        <v>122</v>
      </c>
      <c r="G23" s="65" t="s">
        <v>122</v>
      </c>
    </row>
    <row r="24" spans="1:7">
      <c r="A24" s="58">
        <v>20</v>
      </c>
      <c r="B24" s="59" t="s">
        <v>94</v>
      </c>
      <c r="C24" s="62">
        <v>0.52083333333333337</v>
      </c>
      <c r="D24" s="62">
        <v>0.70833333333333337</v>
      </c>
      <c r="E24" s="34">
        <v>4.5</v>
      </c>
      <c r="F24" s="65">
        <v>3510</v>
      </c>
      <c r="G24" s="65" t="s">
        <v>122</v>
      </c>
    </row>
    <row r="25" spans="1:7">
      <c r="A25" s="58">
        <v>21</v>
      </c>
      <c r="B25" s="59" t="s">
        <v>96</v>
      </c>
      <c r="C25" s="62"/>
      <c r="D25" s="62"/>
      <c r="E25" s="34">
        <v>0</v>
      </c>
      <c r="F25" s="65" t="s">
        <v>122</v>
      </c>
      <c r="G25" s="65" t="s">
        <v>122</v>
      </c>
    </row>
    <row r="26" spans="1:7">
      <c r="A26" s="58">
        <v>22</v>
      </c>
      <c r="B26" s="59" t="s">
        <v>98</v>
      </c>
      <c r="C26" s="62"/>
      <c r="D26" s="62"/>
      <c r="E26" s="34">
        <v>0</v>
      </c>
      <c r="F26" s="65" t="s">
        <v>122</v>
      </c>
      <c r="G26" s="65" t="s">
        <v>122</v>
      </c>
    </row>
    <row r="27" spans="1:7">
      <c r="A27" s="58">
        <v>23</v>
      </c>
      <c r="B27" s="59" t="s">
        <v>100</v>
      </c>
      <c r="C27" s="62">
        <v>0.375</v>
      </c>
      <c r="D27" s="62">
        <v>0.54166666666666663</v>
      </c>
      <c r="E27" s="34">
        <v>4</v>
      </c>
      <c r="F27" s="65">
        <v>3120</v>
      </c>
      <c r="G27" s="65" t="s">
        <v>122</v>
      </c>
    </row>
    <row r="28" spans="1:7">
      <c r="A28" s="58">
        <v>24</v>
      </c>
      <c r="B28" s="59" t="s">
        <v>102</v>
      </c>
      <c r="C28" s="62">
        <v>0.375</v>
      </c>
      <c r="D28" s="62">
        <v>0.54166666666666663</v>
      </c>
      <c r="E28" s="34">
        <v>4</v>
      </c>
      <c r="F28" s="65">
        <v>3120</v>
      </c>
      <c r="G28" s="65" t="s">
        <v>122</v>
      </c>
    </row>
    <row r="29" spans="1:7">
      <c r="A29" s="96">
        <v>25</v>
      </c>
      <c r="B29" s="97" t="s">
        <v>103</v>
      </c>
      <c r="C29" s="98"/>
      <c r="D29" s="98"/>
      <c r="E29" s="99">
        <v>0</v>
      </c>
      <c r="F29" s="100" t="s">
        <v>122</v>
      </c>
      <c r="G29" s="100" t="s">
        <v>122</v>
      </c>
    </row>
    <row r="30" spans="1:7">
      <c r="A30" s="58">
        <v>26</v>
      </c>
      <c r="B30" s="59" t="s">
        <v>92</v>
      </c>
      <c r="C30" s="62"/>
      <c r="D30" s="62"/>
      <c r="E30" s="34">
        <v>0</v>
      </c>
      <c r="F30" s="65" t="s">
        <v>122</v>
      </c>
      <c r="G30" s="65" t="s">
        <v>122</v>
      </c>
    </row>
    <row r="31" spans="1:7">
      <c r="A31" s="58">
        <v>27</v>
      </c>
      <c r="B31" s="59" t="s">
        <v>94</v>
      </c>
      <c r="C31" s="62">
        <v>0.52083333333333337</v>
      </c>
      <c r="D31" s="62">
        <v>0.70833333333333337</v>
      </c>
      <c r="E31" s="34">
        <v>4.5</v>
      </c>
      <c r="F31" s="65">
        <v>3510</v>
      </c>
      <c r="G31" s="65" t="s">
        <v>122</v>
      </c>
    </row>
    <row r="32" spans="1:7">
      <c r="A32" s="58">
        <v>28</v>
      </c>
      <c r="B32" s="59" t="s">
        <v>96</v>
      </c>
      <c r="C32" s="62"/>
      <c r="D32" s="62"/>
      <c r="E32" s="34">
        <v>0</v>
      </c>
      <c r="F32" s="65" t="s">
        <v>122</v>
      </c>
      <c r="G32" s="65" t="s">
        <v>122</v>
      </c>
    </row>
    <row r="33" spans="1:7">
      <c r="A33" s="58">
        <v>29</v>
      </c>
      <c r="B33" s="59" t="s">
        <v>98</v>
      </c>
      <c r="C33" s="62"/>
      <c r="D33" s="62"/>
      <c r="E33" s="34">
        <v>0</v>
      </c>
      <c r="F33" s="65" t="s">
        <v>122</v>
      </c>
      <c r="G33" s="65" t="s">
        <v>122</v>
      </c>
    </row>
    <row r="34" spans="1:7">
      <c r="A34" s="58">
        <v>30</v>
      </c>
      <c r="B34" s="59" t="s">
        <v>100</v>
      </c>
      <c r="C34" s="62">
        <v>0.375</v>
      </c>
      <c r="D34" s="62">
        <v>0.54166666666666663</v>
      </c>
      <c r="E34" s="34">
        <v>4</v>
      </c>
      <c r="F34" s="65">
        <v>3120</v>
      </c>
      <c r="G34" s="65" t="s">
        <v>122</v>
      </c>
    </row>
    <row r="35" spans="1:7">
      <c r="A35" s="58" t="s">
        <v>122</v>
      </c>
      <c r="B35" s="59" t="s">
        <v>122</v>
      </c>
      <c r="C35" s="29"/>
      <c r="D35" s="62"/>
      <c r="E35" s="34">
        <v>0</v>
      </c>
      <c r="F35" s="65" t="s">
        <v>122</v>
      </c>
      <c r="G35" s="65" t="s">
        <v>122</v>
      </c>
    </row>
  </sheetData>
  <mergeCells count="2">
    <mergeCell ref="B1:C1"/>
    <mergeCell ref="B2:C2"/>
  </mergeCells>
  <phoneticPr fontId="3"/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17</v>
      </c>
      <c r="B1" s="134" t="s">
        <v>18</v>
      </c>
      <c r="C1" s="135"/>
      <c r="D1" s="63" t="s">
        <v>19</v>
      </c>
      <c r="E1" s="63" t="s">
        <v>60</v>
      </c>
      <c r="F1" s="67" t="s">
        <v>74</v>
      </c>
      <c r="G1" s="63" t="s">
        <v>35</v>
      </c>
      <c r="H1" s="63" t="s">
        <v>65</v>
      </c>
      <c r="I1" s="63" t="s">
        <v>66</v>
      </c>
    </row>
    <row r="2" spans="1:9" ht="14.25">
      <c r="A2" s="34">
        <v>1603</v>
      </c>
      <c r="B2" s="136" t="s">
        <v>127</v>
      </c>
      <c r="C2" s="137"/>
      <c r="D2" s="29">
        <v>760</v>
      </c>
      <c r="E2" s="34">
        <v>17</v>
      </c>
      <c r="F2" s="34" t="s">
        <v>124</v>
      </c>
      <c r="G2" s="34">
        <v>81</v>
      </c>
      <c r="H2" s="66">
        <v>61560</v>
      </c>
      <c r="I2" s="66">
        <v>0</v>
      </c>
    </row>
    <row r="3" spans="1:9">
      <c r="A3" s="28"/>
    </row>
    <row r="4" spans="1:9">
      <c r="A4" s="63" t="s">
        <v>33</v>
      </c>
      <c r="B4" s="63" t="s">
        <v>49</v>
      </c>
      <c r="C4" s="63" t="s">
        <v>30</v>
      </c>
      <c r="D4" s="63" t="s">
        <v>48</v>
      </c>
      <c r="E4" s="63" t="s">
        <v>35</v>
      </c>
      <c r="F4" s="63" t="s">
        <v>61</v>
      </c>
      <c r="G4" s="63" t="s">
        <v>64</v>
      </c>
    </row>
    <row r="5" spans="1:9">
      <c r="A5" s="64">
        <v>1</v>
      </c>
      <c r="B5" s="59" t="s">
        <v>98</v>
      </c>
      <c r="C5" s="62">
        <v>0.5</v>
      </c>
      <c r="D5" s="62">
        <v>0.70833333333333337</v>
      </c>
      <c r="E5" s="34">
        <v>5</v>
      </c>
      <c r="F5" s="65">
        <v>3800</v>
      </c>
      <c r="G5" s="65" t="s">
        <v>122</v>
      </c>
    </row>
    <row r="6" spans="1:9">
      <c r="A6" s="58">
        <v>2</v>
      </c>
      <c r="B6" s="59" t="s">
        <v>100</v>
      </c>
      <c r="C6" s="29"/>
      <c r="D6" s="62"/>
      <c r="E6" s="34">
        <v>0</v>
      </c>
      <c r="F6" s="65" t="s">
        <v>122</v>
      </c>
      <c r="G6" s="65" t="s">
        <v>122</v>
      </c>
    </row>
    <row r="7" spans="1:9">
      <c r="A7" s="58">
        <v>3</v>
      </c>
      <c r="B7" s="59" t="s">
        <v>102</v>
      </c>
      <c r="C7" s="62">
        <v>0.5</v>
      </c>
      <c r="D7" s="62">
        <v>0.70833333333333337</v>
      </c>
      <c r="E7" s="34">
        <v>5</v>
      </c>
      <c r="F7" s="65">
        <v>3800</v>
      </c>
      <c r="G7" s="65" t="s">
        <v>122</v>
      </c>
    </row>
    <row r="8" spans="1:9">
      <c r="A8" s="96">
        <v>4</v>
      </c>
      <c r="B8" s="97" t="s">
        <v>103</v>
      </c>
      <c r="C8" s="98"/>
      <c r="D8" s="98"/>
      <c r="E8" s="99">
        <v>0</v>
      </c>
      <c r="F8" s="100" t="s">
        <v>122</v>
      </c>
      <c r="G8" s="100" t="s">
        <v>122</v>
      </c>
    </row>
    <row r="9" spans="1:9">
      <c r="A9" s="58">
        <v>5</v>
      </c>
      <c r="B9" s="59" t="s">
        <v>92</v>
      </c>
      <c r="C9" s="62"/>
      <c r="D9" s="62"/>
      <c r="E9" s="34">
        <v>0</v>
      </c>
      <c r="F9" s="65" t="s">
        <v>122</v>
      </c>
      <c r="G9" s="65" t="s">
        <v>122</v>
      </c>
    </row>
    <row r="10" spans="1:9">
      <c r="A10" s="58">
        <v>6</v>
      </c>
      <c r="B10" s="59" t="s">
        <v>94</v>
      </c>
      <c r="C10" s="62">
        <v>0.375</v>
      </c>
      <c r="D10" s="62">
        <v>0.54166666666666663</v>
      </c>
      <c r="E10" s="34">
        <v>4</v>
      </c>
      <c r="F10" s="65">
        <v>3040</v>
      </c>
      <c r="G10" s="65" t="s">
        <v>122</v>
      </c>
    </row>
    <row r="11" spans="1:9">
      <c r="A11" s="58">
        <v>7</v>
      </c>
      <c r="B11" s="59" t="s">
        <v>96</v>
      </c>
      <c r="C11" s="62">
        <v>0.5</v>
      </c>
      <c r="D11" s="62">
        <v>0.70833333333333337</v>
      </c>
      <c r="E11" s="34">
        <v>5</v>
      </c>
      <c r="F11" s="65">
        <v>3800</v>
      </c>
      <c r="G11" s="65" t="s">
        <v>122</v>
      </c>
    </row>
    <row r="12" spans="1:9">
      <c r="A12" s="58">
        <v>8</v>
      </c>
      <c r="B12" s="59" t="s">
        <v>98</v>
      </c>
      <c r="C12" s="62">
        <v>0.5</v>
      </c>
      <c r="D12" s="62">
        <v>0.70833333333333337</v>
      </c>
      <c r="E12" s="34">
        <v>5</v>
      </c>
      <c r="F12" s="65">
        <v>3800</v>
      </c>
      <c r="G12" s="65" t="s">
        <v>122</v>
      </c>
    </row>
    <row r="13" spans="1:9">
      <c r="A13" s="58">
        <v>9</v>
      </c>
      <c r="B13" s="59" t="s">
        <v>100</v>
      </c>
      <c r="C13" s="29"/>
      <c r="D13" s="62"/>
      <c r="E13" s="34">
        <v>0</v>
      </c>
      <c r="F13" s="65" t="s">
        <v>122</v>
      </c>
      <c r="G13" s="65" t="s">
        <v>122</v>
      </c>
    </row>
    <row r="14" spans="1:9">
      <c r="A14" s="58">
        <v>10</v>
      </c>
      <c r="B14" s="59" t="s">
        <v>102</v>
      </c>
      <c r="C14" s="62">
        <v>0.5</v>
      </c>
      <c r="D14" s="62">
        <v>0.70833333333333337</v>
      </c>
      <c r="E14" s="34">
        <v>5</v>
      </c>
      <c r="F14" s="65">
        <v>3800</v>
      </c>
      <c r="G14" s="65" t="s">
        <v>122</v>
      </c>
    </row>
    <row r="15" spans="1:9">
      <c r="A15" s="96">
        <v>11</v>
      </c>
      <c r="B15" s="97" t="s">
        <v>103</v>
      </c>
      <c r="C15" s="98"/>
      <c r="D15" s="98"/>
      <c r="E15" s="99">
        <v>0</v>
      </c>
      <c r="F15" s="100" t="s">
        <v>122</v>
      </c>
      <c r="G15" s="100" t="s">
        <v>122</v>
      </c>
    </row>
    <row r="16" spans="1:9">
      <c r="A16" s="58">
        <v>12</v>
      </c>
      <c r="B16" s="59" t="s">
        <v>92</v>
      </c>
      <c r="C16" s="62"/>
      <c r="D16" s="62"/>
      <c r="E16" s="34">
        <v>0</v>
      </c>
      <c r="F16" s="65" t="s">
        <v>122</v>
      </c>
      <c r="G16" s="65" t="s">
        <v>122</v>
      </c>
    </row>
    <row r="17" spans="1:7">
      <c r="A17" s="58">
        <v>13</v>
      </c>
      <c r="B17" s="59" t="s">
        <v>94</v>
      </c>
      <c r="C17" s="62">
        <v>0.375</v>
      </c>
      <c r="D17" s="62">
        <v>0.54166666666666663</v>
      </c>
      <c r="E17" s="34">
        <v>4</v>
      </c>
      <c r="F17" s="65">
        <v>3040</v>
      </c>
      <c r="G17" s="65" t="s">
        <v>122</v>
      </c>
    </row>
    <row r="18" spans="1:7">
      <c r="A18" s="58">
        <v>14</v>
      </c>
      <c r="B18" s="59" t="s">
        <v>96</v>
      </c>
      <c r="C18" s="62">
        <v>0.5</v>
      </c>
      <c r="D18" s="62">
        <v>0.70833333333333337</v>
      </c>
      <c r="E18" s="34">
        <v>5</v>
      </c>
      <c r="F18" s="65">
        <v>3800</v>
      </c>
      <c r="G18" s="65" t="s">
        <v>122</v>
      </c>
    </row>
    <row r="19" spans="1:7">
      <c r="A19" s="58">
        <v>15</v>
      </c>
      <c r="B19" s="59" t="s">
        <v>98</v>
      </c>
      <c r="C19" s="62">
        <v>0.5</v>
      </c>
      <c r="D19" s="62">
        <v>0.70833333333333337</v>
      </c>
      <c r="E19" s="34">
        <v>5</v>
      </c>
      <c r="F19" s="65">
        <v>3800</v>
      </c>
      <c r="G19" s="65" t="s">
        <v>122</v>
      </c>
    </row>
    <row r="20" spans="1:7">
      <c r="A20" s="58">
        <v>16</v>
      </c>
      <c r="B20" s="59" t="s">
        <v>100</v>
      </c>
      <c r="C20" s="29"/>
      <c r="D20" s="62"/>
      <c r="E20" s="34">
        <v>0</v>
      </c>
      <c r="F20" s="65" t="s">
        <v>122</v>
      </c>
      <c r="G20" s="65" t="s">
        <v>122</v>
      </c>
    </row>
    <row r="21" spans="1:7">
      <c r="A21" s="58">
        <v>17</v>
      </c>
      <c r="B21" s="59" t="s">
        <v>102</v>
      </c>
      <c r="C21" s="62">
        <v>0.5</v>
      </c>
      <c r="D21" s="62">
        <v>0.70833333333333337</v>
      </c>
      <c r="E21" s="34">
        <v>5</v>
      </c>
      <c r="F21" s="65">
        <v>3800</v>
      </c>
      <c r="G21" s="65" t="s">
        <v>122</v>
      </c>
    </row>
    <row r="22" spans="1:7">
      <c r="A22" s="96">
        <v>18</v>
      </c>
      <c r="B22" s="97" t="s">
        <v>103</v>
      </c>
      <c r="C22" s="98"/>
      <c r="D22" s="98"/>
      <c r="E22" s="99">
        <v>0</v>
      </c>
      <c r="F22" s="100" t="s">
        <v>122</v>
      </c>
      <c r="G22" s="100" t="s">
        <v>122</v>
      </c>
    </row>
    <row r="23" spans="1:7">
      <c r="A23" s="58">
        <v>19</v>
      </c>
      <c r="B23" s="59" t="s">
        <v>92</v>
      </c>
      <c r="C23" s="62"/>
      <c r="D23" s="62"/>
      <c r="E23" s="34">
        <v>0</v>
      </c>
      <c r="F23" s="65" t="s">
        <v>122</v>
      </c>
      <c r="G23" s="65" t="s">
        <v>122</v>
      </c>
    </row>
    <row r="24" spans="1:7">
      <c r="A24" s="58">
        <v>20</v>
      </c>
      <c r="B24" s="59" t="s">
        <v>94</v>
      </c>
      <c r="C24" s="62">
        <v>0.375</v>
      </c>
      <c r="D24" s="62">
        <v>0.54166666666666663</v>
      </c>
      <c r="E24" s="34">
        <v>4</v>
      </c>
      <c r="F24" s="65">
        <v>3040</v>
      </c>
      <c r="G24" s="65" t="s">
        <v>122</v>
      </c>
    </row>
    <row r="25" spans="1:7">
      <c r="A25" s="58">
        <v>21</v>
      </c>
      <c r="B25" s="59" t="s">
        <v>96</v>
      </c>
      <c r="C25" s="62">
        <v>0.5</v>
      </c>
      <c r="D25" s="62">
        <v>0.70833333333333337</v>
      </c>
      <c r="E25" s="34">
        <v>5</v>
      </c>
      <c r="F25" s="65">
        <v>3800</v>
      </c>
      <c r="G25" s="65" t="s">
        <v>122</v>
      </c>
    </row>
    <row r="26" spans="1:7">
      <c r="A26" s="58">
        <v>22</v>
      </c>
      <c r="B26" s="59" t="s">
        <v>98</v>
      </c>
      <c r="C26" s="62">
        <v>0.5</v>
      </c>
      <c r="D26" s="62">
        <v>0.70833333333333337</v>
      </c>
      <c r="E26" s="34">
        <v>5</v>
      </c>
      <c r="F26" s="65">
        <v>3800</v>
      </c>
      <c r="G26" s="65" t="s">
        <v>122</v>
      </c>
    </row>
    <row r="27" spans="1:7">
      <c r="A27" s="58">
        <v>23</v>
      </c>
      <c r="B27" s="59" t="s">
        <v>100</v>
      </c>
      <c r="C27" s="29"/>
      <c r="D27" s="62"/>
      <c r="E27" s="34">
        <v>0</v>
      </c>
      <c r="F27" s="65" t="s">
        <v>122</v>
      </c>
      <c r="G27" s="65" t="s">
        <v>122</v>
      </c>
    </row>
    <row r="28" spans="1:7">
      <c r="A28" s="58">
        <v>24</v>
      </c>
      <c r="B28" s="59" t="s">
        <v>102</v>
      </c>
      <c r="C28" s="62">
        <v>0.5</v>
      </c>
      <c r="D28" s="62">
        <v>0.70833333333333337</v>
      </c>
      <c r="E28" s="34">
        <v>5</v>
      </c>
      <c r="F28" s="65">
        <v>3800</v>
      </c>
      <c r="G28" s="65" t="s">
        <v>122</v>
      </c>
    </row>
    <row r="29" spans="1:7">
      <c r="A29" s="96">
        <v>25</v>
      </c>
      <c r="B29" s="97" t="s">
        <v>103</v>
      </c>
      <c r="C29" s="98"/>
      <c r="D29" s="98"/>
      <c r="E29" s="99">
        <v>0</v>
      </c>
      <c r="F29" s="100" t="s">
        <v>122</v>
      </c>
      <c r="G29" s="100" t="s">
        <v>122</v>
      </c>
    </row>
    <row r="30" spans="1:7">
      <c r="A30" s="58">
        <v>26</v>
      </c>
      <c r="B30" s="59" t="s">
        <v>92</v>
      </c>
      <c r="C30" s="62"/>
      <c r="D30" s="62"/>
      <c r="E30" s="34">
        <v>0</v>
      </c>
      <c r="F30" s="65" t="s">
        <v>122</v>
      </c>
      <c r="G30" s="65" t="s">
        <v>122</v>
      </c>
    </row>
    <row r="31" spans="1:7">
      <c r="A31" s="58">
        <v>27</v>
      </c>
      <c r="B31" s="59" t="s">
        <v>94</v>
      </c>
      <c r="C31" s="62">
        <v>0.375</v>
      </c>
      <c r="D31" s="62">
        <v>0.54166666666666663</v>
      </c>
      <c r="E31" s="34">
        <v>4</v>
      </c>
      <c r="F31" s="65">
        <v>3040</v>
      </c>
      <c r="G31" s="65" t="s">
        <v>122</v>
      </c>
    </row>
    <row r="32" spans="1:7">
      <c r="A32" s="58">
        <v>28</v>
      </c>
      <c r="B32" s="59" t="s">
        <v>96</v>
      </c>
      <c r="C32" s="62">
        <v>0.5</v>
      </c>
      <c r="D32" s="62">
        <v>0.70833333333333337</v>
      </c>
      <c r="E32" s="34">
        <v>5</v>
      </c>
      <c r="F32" s="65">
        <v>3800</v>
      </c>
      <c r="G32" s="65" t="s">
        <v>122</v>
      </c>
    </row>
    <row r="33" spans="1:7">
      <c r="A33" s="58">
        <v>29</v>
      </c>
      <c r="B33" s="59" t="s">
        <v>98</v>
      </c>
      <c r="C33" s="62">
        <v>0.5</v>
      </c>
      <c r="D33" s="62">
        <v>0.70833333333333337</v>
      </c>
      <c r="E33" s="34">
        <v>5</v>
      </c>
      <c r="F33" s="65">
        <v>3800</v>
      </c>
      <c r="G33" s="65" t="s">
        <v>122</v>
      </c>
    </row>
    <row r="34" spans="1:7">
      <c r="A34" s="58">
        <v>30</v>
      </c>
      <c r="B34" s="59" t="s">
        <v>100</v>
      </c>
      <c r="C34" s="29"/>
      <c r="D34" s="62"/>
      <c r="E34" s="34">
        <v>0</v>
      </c>
      <c r="F34" s="65" t="s">
        <v>122</v>
      </c>
      <c r="G34" s="65" t="s">
        <v>122</v>
      </c>
    </row>
    <row r="35" spans="1:7">
      <c r="A35" s="58" t="s">
        <v>122</v>
      </c>
      <c r="B35" s="59" t="s">
        <v>122</v>
      </c>
      <c r="C35" s="62"/>
      <c r="D35" s="62"/>
      <c r="E35" s="34">
        <v>0</v>
      </c>
      <c r="F35" s="65" t="s">
        <v>122</v>
      </c>
      <c r="G35" s="65" t="s">
        <v>122</v>
      </c>
    </row>
  </sheetData>
  <mergeCells count="2">
    <mergeCell ref="B1:C1"/>
    <mergeCell ref="B2:C2"/>
  </mergeCells>
  <phoneticPr fontId="3"/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0" zoomScaleNormal="80" workbookViewId="0">
      <selection activeCell="C3" sqref="C3"/>
    </sheetView>
  </sheetViews>
  <sheetFormatPr defaultRowHeight="13.5"/>
  <cols>
    <col min="1" max="2" width="3.625" customWidth="1"/>
    <col min="3" max="10" width="12.625" customWidth="1"/>
    <col min="11" max="12" width="10.625" customWidth="1"/>
    <col min="13" max="13" width="3.25" customWidth="1"/>
    <col min="14" max="14" width="13.25" bestFit="1" customWidth="1"/>
  </cols>
  <sheetData>
    <row r="1" spans="1:15" ht="17.25">
      <c r="B1" s="74" t="s">
        <v>115</v>
      </c>
    </row>
    <row r="2" spans="1:15" ht="15" thickBot="1">
      <c r="A2" s="113" t="s">
        <v>107</v>
      </c>
      <c r="B2" s="114"/>
      <c r="C2" s="91" t="s">
        <v>80</v>
      </c>
      <c r="D2" s="91" t="s">
        <v>81</v>
      </c>
      <c r="E2" s="91" t="s">
        <v>82</v>
      </c>
      <c r="F2" s="91" t="s">
        <v>83</v>
      </c>
      <c r="G2" s="91" t="s">
        <v>84</v>
      </c>
      <c r="H2" s="91" t="s">
        <v>85</v>
      </c>
      <c r="I2" s="91" t="s">
        <v>86</v>
      </c>
      <c r="J2" s="91" t="s">
        <v>87</v>
      </c>
      <c r="K2" s="94" t="s">
        <v>37</v>
      </c>
      <c r="L2" s="95" t="s">
        <v>88</v>
      </c>
      <c r="N2" s="92" t="s">
        <v>89</v>
      </c>
      <c r="O2" s="29" t="s">
        <v>90</v>
      </c>
    </row>
    <row r="3" spans="1:15">
      <c r="A3" s="78">
        <v>1</v>
      </c>
      <c r="B3" s="78" t="s">
        <v>108</v>
      </c>
      <c r="C3" s="78">
        <v>223</v>
      </c>
      <c r="D3" s="78">
        <v>200</v>
      </c>
      <c r="E3" s="78">
        <v>211</v>
      </c>
      <c r="F3" s="78">
        <v>172</v>
      </c>
      <c r="G3" s="78">
        <v>180</v>
      </c>
      <c r="H3" s="78">
        <v>70</v>
      </c>
      <c r="I3" s="78">
        <v>150</v>
      </c>
      <c r="J3" s="78">
        <v>91</v>
      </c>
      <c r="K3" s="79">
        <f>SUM(C3:J3)</f>
        <v>1297</v>
      </c>
      <c r="L3" s="80">
        <f>$O$3*C3+$O$4*D3+$O$5*E3+$O$6*F3+$O$7*G3+$O$8*H3+$O$9*I3+$O$10*J3</f>
        <v>179540</v>
      </c>
      <c r="N3" s="93" t="s">
        <v>80</v>
      </c>
      <c r="O3" s="31">
        <v>120</v>
      </c>
    </row>
    <row r="4" spans="1:15">
      <c r="A4" s="29">
        <v>2</v>
      </c>
      <c r="B4" s="29" t="s">
        <v>109</v>
      </c>
      <c r="C4" s="29">
        <v>234</v>
      </c>
      <c r="D4" s="29">
        <v>211</v>
      </c>
      <c r="E4" s="29">
        <v>223</v>
      </c>
      <c r="F4" s="29">
        <v>180</v>
      </c>
      <c r="G4" s="29">
        <v>194</v>
      </c>
      <c r="H4" s="29">
        <v>81</v>
      </c>
      <c r="I4" s="29">
        <v>161</v>
      </c>
      <c r="J4" s="29">
        <v>87</v>
      </c>
      <c r="K4" s="65">
        <f t="shared" ref="K4:K33" si="0">SUM(C4:J4)</f>
        <v>1371</v>
      </c>
      <c r="L4" s="80">
        <f t="shared" ref="L4:L33" si="1">$O$3*C4+$O$4*D4+$O$5*E4+$O$6*F4+$O$7*G4+$O$8*H4+$O$9*I4+$O$10*J4</f>
        <v>189850</v>
      </c>
      <c r="N4" s="93" t="s">
        <v>91</v>
      </c>
      <c r="O4" s="81">
        <v>130</v>
      </c>
    </row>
    <row r="5" spans="1:15">
      <c r="A5" s="29">
        <v>3</v>
      </c>
      <c r="B5" s="29" t="s">
        <v>102</v>
      </c>
      <c r="C5" s="29">
        <v>170</v>
      </c>
      <c r="D5" s="29">
        <v>151</v>
      </c>
      <c r="E5" s="29">
        <v>162</v>
      </c>
      <c r="F5" s="29">
        <v>121</v>
      </c>
      <c r="G5" s="29">
        <v>132</v>
      </c>
      <c r="H5" s="29">
        <v>28</v>
      </c>
      <c r="I5" s="29">
        <v>113</v>
      </c>
      <c r="J5" s="29">
        <v>42</v>
      </c>
      <c r="K5" s="65">
        <f t="shared" si="0"/>
        <v>919</v>
      </c>
      <c r="L5" s="80">
        <f t="shared" si="1"/>
        <v>124730</v>
      </c>
      <c r="N5" s="93" t="s">
        <v>93</v>
      </c>
      <c r="O5" s="81">
        <v>160</v>
      </c>
    </row>
    <row r="6" spans="1:15">
      <c r="A6" s="29">
        <v>4</v>
      </c>
      <c r="B6" s="29" t="s">
        <v>103</v>
      </c>
      <c r="C6" s="29">
        <v>171</v>
      </c>
      <c r="D6" s="29">
        <v>150</v>
      </c>
      <c r="E6" s="29">
        <v>168</v>
      </c>
      <c r="F6" s="29">
        <v>122</v>
      </c>
      <c r="G6" s="29">
        <v>130</v>
      </c>
      <c r="H6" s="29">
        <v>26</v>
      </c>
      <c r="I6" s="29">
        <v>110</v>
      </c>
      <c r="J6" s="29">
        <v>40</v>
      </c>
      <c r="K6" s="65">
        <f t="shared" si="0"/>
        <v>917</v>
      </c>
      <c r="L6" s="80">
        <f t="shared" si="1"/>
        <v>124440</v>
      </c>
      <c r="N6" s="93" t="s">
        <v>95</v>
      </c>
      <c r="O6" s="81">
        <v>120</v>
      </c>
    </row>
    <row r="7" spans="1:15">
      <c r="A7" s="85">
        <v>5</v>
      </c>
      <c r="B7" s="85" t="s">
        <v>92</v>
      </c>
      <c r="C7" s="85">
        <v>168</v>
      </c>
      <c r="D7" s="85">
        <v>148</v>
      </c>
      <c r="E7" s="85">
        <v>164</v>
      </c>
      <c r="F7" s="85">
        <v>123</v>
      </c>
      <c r="G7" s="85">
        <v>131</v>
      </c>
      <c r="H7" s="85">
        <v>24</v>
      </c>
      <c r="I7" s="85">
        <v>114</v>
      </c>
      <c r="J7" s="85">
        <v>42</v>
      </c>
      <c r="K7" s="65">
        <f t="shared" si="0"/>
        <v>914</v>
      </c>
      <c r="L7" s="80">
        <f t="shared" si="1"/>
        <v>123810</v>
      </c>
      <c r="N7" s="93" t="s">
        <v>97</v>
      </c>
      <c r="O7" s="81">
        <v>150</v>
      </c>
    </row>
    <row r="8" spans="1:15">
      <c r="A8" s="85">
        <v>6</v>
      </c>
      <c r="B8" s="85" t="s">
        <v>94</v>
      </c>
      <c r="C8" s="85">
        <v>175</v>
      </c>
      <c r="D8" s="85">
        <v>152</v>
      </c>
      <c r="E8" s="85">
        <v>166</v>
      </c>
      <c r="F8" s="85">
        <v>121</v>
      </c>
      <c r="G8" s="85">
        <v>128</v>
      </c>
      <c r="H8" s="85">
        <v>24</v>
      </c>
      <c r="I8" s="85">
        <v>100</v>
      </c>
      <c r="J8" s="85">
        <v>41</v>
      </c>
      <c r="K8" s="65">
        <f t="shared" si="0"/>
        <v>907</v>
      </c>
      <c r="L8" s="80">
        <f t="shared" si="1"/>
        <v>123220</v>
      </c>
      <c r="N8" s="93" t="s">
        <v>99</v>
      </c>
      <c r="O8" s="81">
        <v>200</v>
      </c>
    </row>
    <row r="9" spans="1:15">
      <c r="A9" s="88">
        <v>7</v>
      </c>
      <c r="B9" s="88" t="s">
        <v>96</v>
      </c>
      <c r="C9" s="88"/>
      <c r="D9" s="88"/>
      <c r="E9" s="88"/>
      <c r="F9" s="88"/>
      <c r="G9" s="88"/>
      <c r="H9" s="88"/>
      <c r="I9" s="88"/>
      <c r="J9" s="88"/>
      <c r="K9" s="89">
        <f t="shared" si="0"/>
        <v>0</v>
      </c>
      <c r="L9" s="90">
        <f t="shared" si="1"/>
        <v>0</v>
      </c>
      <c r="N9" s="93" t="s">
        <v>101</v>
      </c>
      <c r="O9" s="81">
        <v>100</v>
      </c>
    </row>
    <row r="10" spans="1:15">
      <c r="A10" s="85">
        <v>8</v>
      </c>
      <c r="B10" s="85" t="s">
        <v>98</v>
      </c>
      <c r="C10" s="85">
        <v>220</v>
      </c>
      <c r="D10" s="85">
        <v>199</v>
      </c>
      <c r="E10" s="85">
        <v>212</v>
      </c>
      <c r="F10" s="85">
        <v>174</v>
      </c>
      <c r="G10" s="85">
        <v>192</v>
      </c>
      <c r="H10" s="85">
        <v>69</v>
      </c>
      <c r="I10" s="85">
        <v>156</v>
      </c>
      <c r="J10" s="85">
        <v>79</v>
      </c>
      <c r="K10" s="65">
        <f t="shared" si="0"/>
        <v>1301</v>
      </c>
      <c r="L10" s="80">
        <f t="shared" si="1"/>
        <v>179490</v>
      </c>
      <c r="N10" s="93" t="s">
        <v>87</v>
      </c>
      <c r="O10" s="81">
        <v>180</v>
      </c>
    </row>
    <row r="11" spans="1:15">
      <c r="A11" s="85">
        <v>9</v>
      </c>
      <c r="B11" s="85" t="s">
        <v>100</v>
      </c>
      <c r="C11" s="85">
        <v>239</v>
      </c>
      <c r="D11" s="85">
        <v>215</v>
      </c>
      <c r="E11" s="85">
        <v>219</v>
      </c>
      <c r="F11" s="85">
        <v>184</v>
      </c>
      <c r="G11" s="85">
        <v>204</v>
      </c>
      <c r="H11" s="85">
        <v>80</v>
      </c>
      <c r="I11" s="85">
        <v>159</v>
      </c>
      <c r="J11" s="85">
        <v>87</v>
      </c>
      <c r="K11" s="65">
        <f t="shared" si="0"/>
        <v>1387</v>
      </c>
      <c r="L11" s="80">
        <f t="shared" si="1"/>
        <v>191910</v>
      </c>
    </row>
    <row r="12" spans="1:15">
      <c r="A12" s="85">
        <v>10</v>
      </c>
      <c r="B12" s="85" t="s">
        <v>102</v>
      </c>
      <c r="C12" s="85">
        <v>172</v>
      </c>
      <c r="D12" s="85">
        <v>152</v>
      </c>
      <c r="E12" s="85">
        <v>163</v>
      </c>
      <c r="F12" s="85">
        <v>121</v>
      </c>
      <c r="G12" s="85">
        <v>131</v>
      </c>
      <c r="H12" s="85">
        <v>22</v>
      </c>
      <c r="I12" s="85">
        <v>100</v>
      </c>
      <c r="J12" s="85">
        <v>42</v>
      </c>
      <c r="K12" s="65">
        <f t="shared" si="0"/>
        <v>903</v>
      </c>
      <c r="L12" s="80">
        <f t="shared" si="1"/>
        <v>122610</v>
      </c>
    </row>
    <row r="13" spans="1:15">
      <c r="A13" s="85">
        <v>11</v>
      </c>
      <c r="B13" s="85" t="s">
        <v>103</v>
      </c>
      <c r="C13" s="85">
        <v>170</v>
      </c>
      <c r="D13" s="85">
        <v>151</v>
      </c>
      <c r="E13" s="85">
        <v>160</v>
      </c>
      <c r="F13" s="85">
        <v>120</v>
      </c>
      <c r="G13" s="85">
        <v>134</v>
      </c>
      <c r="H13" s="85">
        <v>21</v>
      </c>
      <c r="I13" s="85">
        <v>103</v>
      </c>
      <c r="J13" s="85">
        <v>50</v>
      </c>
      <c r="K13" s="65">
        <f t="shared" si="0"/>
        <v>909</v>
      </c>
      <c r="L13" s="80">
        <f t="shared" si="1"/>
        <v>123630</v>
      </c>
    </row>
    <row r="14" spans="1:15">
      <c r="A14" s="85">
        <v>12</v>
      </c>
      <c r="B14" s="85" t="s">
        <v>92</v>
      </c>
      <c r="C14" s="85">
        <v>168</v>
      </c>
      <c r="D14" s="85">
        <v>152</v>
      </c>
      <c r="E14" s="85">
        <v>165</v>
      </c>
      <c r="F14" s="85">
        <v>119</v>
      </c>
      <c r="G14" s="85">
        <v>133</v>
      </c>
      <c r="H14" s="85">
        <v>20</v>
      </c>
      <c r="I14" s="85">
        <v>100</v>
      </c>
      <c r="J14" s="85">
        <v>38</v>
      </c>
      <c r="K14" s="65">
        <f t="shared" si="0"/>
        <v>895</v>
      </c>
      <c r="L14" s="80">
        <f t="shared" si="1"/>
        <v>121390</v>
      </c>
    </row>
    <row r="15" spans="1:15">
      <c r="A15" s="85">
        <v>13</v>
      </c>
      <c r="B15" s="85" t="s">
        <v>94</v>
      </c>
      <c r="C15" s="85">
        <v>168</v>
      </c>
      <c r="D15" s="85">
        <v>150</v>
      </c>
      <c r="E15" s="85">
        <v>161</v>
      </c>
      <c r="F15" s="85">
        <v>122</v>
      </c>
      <c r="G15" s="85">
        <v>132</v>
      </c>
      <c r="H15" s="85">
        <v>22</v>
      </c>
      <c r="I15" s="85">
        <v>110</v>
      </c>
      <c r="J15" s="85">
        <v>42</v>
      </c>
      <c r="K15" s="65">
        <f t="shared" si="0"/>
        <v>907</v>
      </c>
      <c r="L15" s="80">
        <f t="shared" si="1"/>
        <v>122820</v>
      </c>
    </row>
    <row r="16" spans="1:15">
      <c r="A16" s="88">
        <v>14</v>
      </c>
      <c r="B16" s="88" t="s">
        <v>96</v>
      </c>
      <c r="C16" s="88"/>
      <c r="D16" s="88"/>
      <c r="E16" s="88"/>
      <c r="F16" s="88"/>
      <c r="G16" s="88"/>
      <c r="H16" s="88"/>
      <c r="I16" s="88"/>
      <c r="J16" s="88"/>
      <c r="K16" s="89">
        <f t="shared" si="0"/>
        <v>0</v>
      </c>
      <c r="L16" s="90">
        <f t="shared" si="1"/>
        <v>0</v>
      </c>
    </row>
    <row r="17" spans="1:12">
      <c r="A17" s="85">
        <v>15</v>
      </c>
      <c r="B17" s="85" t="s">
        <v>98</v>
      </c>
      <c r="C17" s="85">
        <v>229</v>
      </c>
      <c r="D17" s="85">
        <v>199</v>
      </c>
      <c r="E17" s="85">
        <v>218</v>
      </c>
      <c r="F17" s="85">
        <v>172</v>
      </c>
      <c r="G17" s="85">
        <v>182</v>
      </c>
      <c r="H17" s="85">
        <v>70</v>
      </c>
      <c r="I17" s="85">
        <v>148</v>
      </c>
      <c r="J17" s="85">
        <v>84</v>
      </c>
      <c r="K17" s="65">
        <f t="shared" si="0"/>
        <v>1302</v>
      </c>
      <c r="L17" s="80">
        <f t="shared" si="1"/>
        <v>180090</v>
      </c>
    </row>
    <row r="18" spans="1:12">
      <c r="A18" s="85">
        <v>16</v>
      </c>
      <c r="B18" s="85" t="s">
        <v>100</v>
      </c>
      <c r="C18" s="85">
        <v>214</v>
      </c>
      <c r="D18" s="85">
        <v>189</v>
      </c>
      <c r="E18" s="85">
        <v>200</v>
      </c>
      <c r="F18" s="85">
        <v>158</v>
      </c>
      <c r="G18" s="85">
        <v>170</v>
      </c>
      <c r="H18" s="85">
        <v>66</v>
      </c>
      <c r="I18" s="85">
        <v>140</v>
      </c>
      <c r="J18" s="85">
        <v>91</v>
      </c>
      <c r="K18" s="65">
        <f t="shared" si="0"/>
        <v>1228</v>
      </c>
      <c r="L18" s="80">
        <f t="shared" si="1"/>
        <v>170290</v>
      </c>
    </row>
    <row r="19" spans="1:12">
      <c r="A19" s="85">
        <v>17</v>
      </c>
      <c r="B19" s="85" t="s">
        <v>102</v>
      </c>
      <c r="C19" s="85">
        <v>174</v>
      </c>
      <c r="D19" s="85">
        <v>149</v>
      </c>
      <c r="E19" s="85">
        <v>160</v>
      </c>
      <c r="F19" s="85">
        <v>118</v>
      </c>
      <c r="G19" s="85">
        <v>130</v>
      </c>
      <c r="H19" s="85">
        <v>26</v>
      </c>
      <c r="I19" s="85">
        <v>100</v>
      </c>
      <c r="J19" s="85">
        <v>51</v>
      </c>
      <c r="K19" s="65">
        <f t="shared" si="0"/>
        <v>908</v>
      </c>
      <c r="L19" s="80">
        <f t="shared" si="1"/>
        <v>123890</v>
      </c>
    </row>
    <row r="20" spans="1:12">
      <c r="A20" s="85">
        <v>18</v>
      </c>
      <c r="B20" s="85" t="s">
        <v>103</v>
      </c>
      <c r="C20" s="85">
        <v>172</v>
      </c>
      <c r="D20" s="85">
        <v>148</v>
      </c>
      <c r="E20" s="85">
        <v>158</v>
      </c>
      <c r="F20" s="85">
        <v>120</v>
      </c>
      <c r="G20" s="85">
        <v>128</v>
      </c>
      <c r="H20" s="85">
        <v>28</v>
      </c>
      <c r="I20" s="85">
        <v>102</v>
      </c>
      <c r="J20" s="85">
        <v>46</v>
      </c>
      <c r="K20" s="65">
        <f t="shared" si="0"/>
        <v>902</v>
      </c>
      <c r="L20" s="80">
        <f t="shared" si="1"/>
        <v>122840</v>
      </c>
    </row>
    <row r="21" spans="1:12">
      <c r="A21" s="85">
        <v>19</v>
      </c>
      <c r="B21" s="85" t="s">
        <v>92</v>
      </c>
      <c r="C21" s="85">
        <v>172</v>
      </c>
      <c r="D21" s="85">
        <v>151</v>
      </c>
      <c r="E21" s="85">
        <v>162</v>
      </c>
      <c r="F21" s="85">
        <v>121</v>
      </c>
      <c r="G21" s="85">
        <v>132</v>
      </c>
      <c r="H21" s="85">
        <v>26</v>
      </c>
      <c r="I21" s="85">
        <v>103</v>
      </c>
      <c r="J21" s="85">
        <v>42</v>
      </c>
      <c r="K21" s="65">
        <f t="shared" si="0"/>
        <v>909</v>
      </c>
      <c r="L21" s="80">
        <f t="shared" si="1"/>
        <v>123570</v>
      </c>
    </row>
    <row r="22" spans="1:12">
      <c r="A22" s="85">
        <v>20</v>
      </c>
      <c r="B22" s="85" t="s">
        <v>94</v>
      </c>
      <c r="C22" s="85">
        <v>169</v>
      </c>
      <c r="D22" s="85">
        <v>147</v>
      </c>
      <c r="E22" s="85">
        <v>161</v>
      </c>
      <c r="F22" s="85">
        <v>118</v>
      </c>
      <c r="G22" s="85">
        <v>126</v>
      </c>
      <c r="H22" s="85">
        <v>24</v>
      </c>
      <c r="I22" s="85">
        <v>106</v>
      </c>
      <c r="J22" s="85">
        <v>38</v>
      </c>
      <c r="K22" s="65">
        <f t="shared" si="0"/>
        <v>889</v>
      </c>
      <c r="L22" s="80">
        <f t="shared" si="1"/>
        <v>120450</v>
      </c>
    </row>
    <row r="23" spans="1:12">
      <c r="A23" s="88">
        <v>21</v>
      </c>
      <c r="B23" s="88" t="s">
        <v>96</v>
      </c>
      <c r="C23" s="88"/>
      <c r="D23" s="88"/>
      <c r="E23" s="88"/>
      <c r="F23" s="88"/>
      <c r="G23" s="88"/>
      <c r="H23" s="88"/>
      <c r="I23" s="88"/>
      <c r="J23" s="88"/>
      <c r="K23" s="89">
        <f t="shared" si="0"/>
        <v>0</v>
      </c>
      <c r="L23" s="90">
        <f t="shared" si="1"/>
        <v>0</v>
      </c>
    </row>
    <row r="24" spans="1:12">
      <c r="A24" s="85">
        <v>22</v>
      </c>
      <c r="B24" s="85" t="s">
        <v>98</v>
      </c>
      <c r="C24" s="85">
        <v>228</v>
      </c>
      <c r="D24" s="85">
        <v>229</v>
      </c>
      <c r="E24" s="85">
        <v>240</v>
      </c>
      <c r="F24" s="85">
        <v>198</v>
      </c>
      <c r="G24" s="85">
        <v>210</v>
      </c>
      <c r="H24" s="85">
        <v>106</v>
      </c>
      <c r="I24" s="85">
        <v>180</v>
      </c>
      <c r="J24" s="85">
        <v>131</v>
      </c>
      <c r="K24" s="65">
        <f t="shared" si="0"/>
        <v>1522</v>
      </c>
      <c r="L24" s="80">
        <f t="shared" si="1"/>
        <v>213570</v>
      </c>
    </row>
    <row r="25" spans="1:12">
      <c r="A25" s="85">
        <v>23</v>
      </c>
      <c r="B25" s="85" t="s">
        <v>100</v>
      </c>
      <c r="C25" s="85">
        <v>240</v>
      </c>
      <c r="D25" s="85">
        <v>211</v>
      </c>
      <c r="E25" s="85">
        <v>224</v>
      </c>
      <c r="F25" s="85">
        <v>181</v>
      </c>
      <c r="G25" s="85">
        <v>189</v>
      </c>
      <c r="H25" s="85">
        <v>84</v>
      </c>
      <c r="I25" s="85">
        <v>163</v>
      </c>
      <c r="J25" s="85">
        <v>90</v>
      </c>
      <c r="K25" s="65">
        <f t="shared" si="0"/>
        <v>1382</v>
      </c>
      <c r="L25" s="80">
        <f t="shared" si="1"/>
        <v>191440</v>
      </c>
    </row>
    <row r="26" spans="1:12">
      <c r="A26" s="85">
        <v>24</v>
      </c>
      <c r="B26" s="85" t="s">
        <v>102</v>
      </c>
      <c r="C26" s="85">
        <v>175</v>
      </c>
      <c r="D26" s="85">
        <v>148</v>
      </c>
      <c r="E26" s="85">
        <v>160</v>
      </c>
      <c r="F26" s="85">
        <v>120</v>
      </c>
      <c r="G26" s="85">
        <v>130</v>
      </c>
      <c r="H26" s="85">
        <v>23</v>
      </c>
      <c r="I26" s="85">
        <v>101</v>
      </c>
      <c r="J26" s="85">
        <v>48</v>
      </c>
      <c r="K26" s="65">
        <f t="shared" si="0"/>
        <v>905</v>
      </c>
      <c r="L26" s="80">
        <f t="shared" si="1"/>
        <v>123080</v>
      </c>
    </row>
    <row r="27" spans="1:12">
      <c r="A27" s="85">
        <v>25</v>
      </c>
      <c r="B27" s="85" t="s">
        <v>103</v>
      </c>
      <c r="C27" s="85">
        <v>174</v>
      </c>
      <c r="D27" s="85">
        <v>147</v>
      </c>
      <c r="E27" s="85">
        <v>162</v>
      </c>
      <c r="F27" s="85">
        <v>121</v>
      </c>
      <c r="G27" s="85">
        <v>131</v>
      </c>
      <c r="H27" s="85">
        <v>22</v>
      </c>
      <c r="I27" s="85">
        <v>100</v>
      </c>
      <c r="J27" s="85">
        <v>43</v>
      </c>
      <c r="K27" s="65">
        <f t="shared" si="0"/>
        <v>900</v>
      </c>
      <c r="L27" s="80">
        <f t="shared" si="1"/>
        <v>122220</v>
      </c>
    </row>
    <row r="28" spans="1:12">
      <c r="A28" s="85">
        <v>26</v>
      </c>
      <c r="B28" s="85" t="s">
        <v>92</v>
      </c>
      <c r="C28" s="85">
        <v>169</v>
      </c>
      <c r="D28" s="85">
        <v>150</v>
      </c>
      <c r="E28" s="85">
        <v>163</v>
      </c>
      <c r="F28" s="85">
        <v>121</v>
      </c>
      <c r="G28" s="85">
        <v>131</v>
      </c>
      <c r="H28" s="85">
        <v>22</v>
      </c>
      <c r="I28" s="85">
        <v>100</v>
      </c>
      <c r="J28" s="85">
        <v>45</v>
      </c>
      <c r="K28" s="65">
        <f t="shared" si="0"/>
        <v>901</v>
      </c>
      <c r="L28" s="80">
        <f t="shared" si="1"/>
        <v>122530</v>
      </c>
    </row>
    <row r="29" spans="1:12">
      <c r="A29" s="85">
        <v>27</v>
      </c>
      <c r="B29" s="85" t="s">
        <v>94</v>
      </c>
      <c r="C29" s="85">
        <v>170</v>
      </c>
      <c r="D29" s="85">
        <v>151</v>
      </c>
      <c r="E29" s="85">
        <v>162</v>
      </c>
      <c r="F29" s="85">
        <v>124</v>
      </c>
      <c r="G29" s="85">
        <v>132</v>
      </c>
      <c r="H29" s="85">
        <v>23</v>
      </c>
      <c r="I29" s="85">
        <v>102</v>
      </c>
      <c r="J29" s="85">
        <v>42</v>
      </c>
      <c r="K29" s="65">
        <f t="shared" si="0"/>
        <v>906</v>
      </c>
      <c r="L29" s="80">
        <f t="shared" si="1"/>
        <v>122990</v>
      </c>
    </row>
    <row r="30" spans="1:12">
      <c r="A30" s="88">
        <v>28</v>
      </c>
      <c r="B30" s="88" t="s">
        <v>96</v>
      </c>
      <c r="C30" s="88"/>
      <c r="D30" s="88"/>
      <c r="E30" s="88"/>
      <c r="F30" s="88"/>
      <c r="G30" s="88"/>
      <c r="H30" s="88"/>
      <c r="I30" s="88"/>
      <c r="J30" s="88"/>
      <c r="K30" s="89">
        <f t="shared" si="0"/>
        <v>0</v>
      </c>
      <c r="L30" s="90">
        <f t="shared" si="1"/>
        <v>0</v>
      </c>
    </row>
    <row r="31" spans="1:12">
      <c r="A31" s="29">
        <v>29</v>
      </c>
      <c r="B31" s="29" t="s">
        <v>98</v>
      </c>
      <c r="C31" s="29">
        <v>231</v>
      </c>
      <c r="D31" s="29">
        <v>200</v>
      </c>
      <c r="E31" s="29">
        <v>212</v>
      </c>
      <c r="F31" s="29">
        <v>170</v>
      </c>
      <c r="G31" s="29">
        <v>180</v>
      </c>
      <c r="H31" s="29">
        <v>68</v>
      </c>
      <c r="I31" s="29">
        <v>151</v>
      </c>
      <c r="J31" s="29">
        <v>85</v>
      </c>
      <c r="K31" s="65">
        <f t="shared" si="0"/>
        <v>1297</v>
      </c>
      <c r="L31" s="80">
        <f t="shared" si="1"/>
        <v>179040</v>
      </c>
    </row>
    <row r="32" spans="1:12">
      <c r="A32" s="29">
        <v>30</v>
      </c>
      <c r="B32" s="29" t="s">
        <v>100</v>
      </c>
      <c r="C32" s="29">
        <v>241</v>
      </c>
      <c r="D32" s="29">
        <v>208</v>
      </c>
      <c r="E32" s="29">
        <v>227</v>
      </c>
      <c r="F32" s="29">
        <v>183</v>
      </c>
      <c r="G32" s="29">
        <v>188</v>
      </c>
      <c r="H32" s="29">
        <v>76</v>
      </c>
      <c r="I32" s="29">
        <v>164</v>
      </c>
      <c r="J32" s="29">
        <v>95</v>
      </c>
      <c r="K32" s="65">
        <f t="shared" si="0"/>
        <v>1382</v>
      </c>
      <c r="L32" s="80">
        <f t="shared" si="1"/>
        <v>191140</v>
      </c>
    </row>
    <row r="33" spans="1: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65">
        <f t="shared" si="0"/>
        <v>0</v>
      </c>
      <c r="L33" s="80">
        <f t="shared" si="1"/>
        <v>0</v>
      </c>
    </row>
    <row r="34" spans="1:12" ht="8.1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84"/>
    </row>
    <row r="35" spans="1:12">
      <c r="B35" s="85" t="s">
        <v>104</v>
      </c>
      <c r="C35" s="65">
        <f>SUM(C3:C33)</f>
        <v>5036</v>
      </c>
      <c r="D35" s="65">
        <f>SUM(D3:D33)</f>
        <v>4458</v>
      </c>
      <c r="E35" s="65">
        <f>SUM(E3:E33)</f>
        <v>4783</v>
      </c>
      <c r="F35" s="65">
        <f t="shared" ref="F35:L35" si="2">SUM(F3:F33)</f>
        <v>3704</v>
      </c>
      <c r="G35" s="65">
        <f t="shared" si="2"/>
        <v>3980</v>
      </c>
      <c r="H35" s="65">
        <f t="shared" si="2"/>
        <v>1151</v>
      </c>
      <c r="I35" s="65">
        <f t="shared" si="2"/>
        <v>3236</v>
      </c>
      <c r="J35" s="65">
        <f t="shared" si="2"/>
        <v>1612</v>
      </c>
      <c r="K35" s="65">
        <f t="shared" si="2"/>
        <v>27960</v>
      </c>
      <c r="L35" s="31">
        <f t="shared" si="2"/>
        <v>3834580</v>
      </c>
    </row>
    <row r="36" spans="1:12">
      <c r="A36" t="s">
        <v>105</v>
      </c>
      <c r="C36" s="86">
        <f>AVERAGE(C3:C33)</f>
        <v>193.69230769230768</v>
      </c>
      <c r="D36" s="86">
        <f t="shared" ref="D36:J36" si="3">AVERAGE(D3:D33)</f>
        <v>171.46153846153845</v>
      </c>
      <c r="E36" s="86">
        <f t="shared" si="3"/>
        <v>183.96153846153845</v>
      </c>
      <c r="F36" s="86">
        <f t="shared" si="3"/>
        <v>142.46153846153845</v>
      </c>
      <c r="G36" s="86">
        <f t="shared" si="3"/>
        <v>153.07692307692307</v>
      </c>
      <c r="H36" s="86">
        <f t="shared" si="3"/>
        <v>44.269230769230766</v>
      </c>
      <c r="I36" s="86">
        <f t="shared" si="3"/>
        <v>124.46153846153847</v>
      </c>
      <c r="J36" s="86">
        <f t="shared" si="3"/>
        <v>62</v>
      </c>
    </row>
    <row r="38" spans="1:12">
      <c r="L38" s="87"/>
    </row>
  </sheetData>
  <mergeCells count="1">
    <mergeCell ref="A2:B2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"/>
    </sheetView>
  </sheetViews>
  <sheetFormatPr defaultRowHeight="13.5"/>
  <cols>
    <col min="1" max="1" width="12.625" customWidth="1"/>
  </cols>
  <sheetData>
    <row r="1" spans="1:3">
      <c r="A1" t="s">
        <v>110</v>
      </c>
    </row>
    <row r="2" spans="1:3">
      <c r="A2" s="101"/>
      <c r="C2" t="s">
        <v>111</v>
      </c>
    </row>
    <row r="4" spans="1:3">
      <c r="A4" t="s">
        <v>106</v>
      </c>
    </row>
    <row r="5" spans="1:3">
      <c r="A5" s="102"/>
    </row>
    <row r="7" spans="1:3">
      <c r="A7" t="s">
        <v>113</v>
      </c>
    </row>
    <row r="8" spans="1:3">
      <c r="A8" s="103"/>
    </row>
    <row r="10" spans="1:3">
      <c r="A10" t="s">
        <v>112</v>
      </c>
    </row>
    <row r="11" spans="1:3">
      <c r="A11" s="102"/>
    </row>
    <row r="13" spans="1:3">
      <c r="A13" t="s">
        <v>114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zoomScaleNormal="100" workbookViewId="0"/>
  </sheetViews>
  <sheetFormatPr defaultRowHeight="13.5"/>
  <cols>
    <col min="1" max="1" width="5.5" bestFit="1" customWidth="1"/>
    <col min="2" max="2" width="12.125" bestFit="1" customWidth="1"/>
    <col min="3" max="3" width="5.25" style="33" bestFit="1" customWidth="1"/>
    <col min="5" max="5" width="11.625" customWidth="1"/>
    <col min="6" max="6" width="10.625" style="28" customWidth="1"/>
  </cols>
  <sheetData>
    <row r="2" spans="1:6">
      <c r="A2" s="69" t="s">
        <v>17</v>
      </c>
      <c r="B2" s="69" t="s">
        <v>18</v>
      </c>
      <c r="C2" s="69" t="s">
        <v>25</v>
      </c>
      <c r="D2" s="69" t="s">
        <v>19</v>
      </c>
      <c r="E2" s="69" t="s">
        <v>20</v>
      </c>
      <c r="F2" s="69" t="s">
        <v>21</v>
      </c>
    </row>
    <row r="3" spans="1:6">
      <c r="A3" s="29">
        <v>1501</v>
      </c>
      <c r="B3" s="29" t="s">
        <v>22</v>
      </c>
      <c r="C3" s="34" t="s">
        <v>26</v>
      </c>
      <c r="D3" s="31">
        <v>850</v>
      </c>
      <c r="E3" s="32">
        <v>42278</v>
      </c>
      <c r="F3" s="30"/>
    </row>
    <row r="4" spans="1:6">
      <c r="A4" s="29">
        <v>1601</v>
      </c>
      <c r="B4" s="29" t="s">
        <v>23</v>
      </c>
      <c r="C4" s="34" t="s">
        <v>26</v>
      </c>
      <c r="D4" s="31">
        <v>800</v>
      </c>
      <c r="E4" s="32">
        <v>42461</v>
      </c>
      <c r="F4" s="30"/>
    </row>
    <row r="5" spans="1:6">
      <c r="A5" s="29">
        <v>1602</v>
      </c>
      <c r="B5" s="29" t="s">
        <v>24</v>
      </c>
      <c r="C5" s="34" t="s">
        <v>26</v>
      </c>
      <c r="D5" s="31">
        <v>780</v>
      </c>
      <c r="E5" s="32">
        <v>42583</v>
      </c>
      <c r="F5" s="30"/>
    </row>
    <row r="6" spans="1:6">
      <c r="A6" s="29">
        <v>1603</v>
      </c>
      <c r="B6" s="29" t="s">
        <v>29</v>
      </c>
      <c r="C6" s="34" t="s">
        <v>27</v>
      </c>
      <c r="D6" s="31">
        <v>760</v>
      </c>
      <c r="E6" s="32">
        <v>42705</v>
      </c>
      <c r="F6" s="30"/>
    </row>
    <row r="7" spans="1:6">
      <c r="A7" s="29">
        <v>1701</v>
      </c>
      <c r="B7" s="29" t="s">
        <v>28</v>
      </c>
      <c r="C7" s="34" t="s">
        <v>27</v>
      </c>
      <c r="D7" s="31">
        <v>750</v>
      </c>
      <c r="E7" s="32">
        <v>42826</v>
      </c>
      <c r="F7" s="30"/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1" max="1" width="9" style="106"/>
    <col min="2" max="2" width="9" style="110"/>
    <col min="3" max="4" width="9" style="106"/>
    <col min="5" max="5" width="9" style="110"/>
    <col min="6" max="16384" width="9" style="106"/>
  </cols>
  <sheetData>
    <row r="1" spans="1:9">
      <c r="A1" s="104" t="s">
        <v>17</v>
      </c>
      <c r="B1" s="115" t="s">
        <v>18</v>
      </c>
      <c r="C1" s="116"/>
      <c r="D1" s="104" t="s">
        <v>19</v>
      </c>
      <c r="E1" s="104" t="s">
        <v>60</v>
      </c>
      <c r="F1" s="105" t="s">
        <v>74</v>
      </c>
      <c r="G1" s="104" t="s">
        <v>35</v>
      </c>
      <c r="H1" s="104" t="s">
        <v>65</v>
      </c>
      <c r="I1" s="104" t="s">
        <v>66</v>
      </c>
    </row>
    <row r="2" spans="1:9" ht="14.25">
      <c r="A2" s="68"/>
      <c r="B2" s="107"/>
      <c r="C2" s="108"/>
      <c r="D2" s="64"/>
      <c r="E2" s="68"/>
      <c r="F2" s="68"/>
      <c r="G2" s="68"/>
      <c r="H2" s="64"/>
      <c r="I2" s="64"/>
    </row>
    <row r="3" spans="1:9">
      <c r="A3" s="109"/>
    </row>
    <row r="4" spans="1:9">
      <c r="A4" s="104" t="s">
        <v>33</v>
      </c>
      <c r="B4" s="104" t="s">
        <v>49</v>
      </c>
      <c r="C4" s="104" t="s">
        <v>30</v>
      </c>
      <c r="D4" s="104" t="s">
        <v>48</v>
      </c>
      <c r="E4" s="104" t="s">
        <v>35</v>
      </c>
      <c r="F4" s="104" t="s">
        <v>61</v>
      </c>
      <c r="G4" s="104" t="s">
        <v>64</v>
      </c>
    </row>
    <row r="5" spans="1:9">
      <c r="A5" s="64"/>
      <c r="B5" s="68"/>
      <c r="C5" s="64"/>
      <c r="D5" s="64"/>
      <c r="E5" s="68"/>
      <c r="F5" s="111"/>
      <c r="G5" s="111"/>
    </row>
    <row r="6" spans="1:9">
      <c r="A6" s="64"/>
      <c r="B6" s="68"/>
      <c r="C6" s="64"/>
      <c r="D6" s="64"/>
      <c r="E6" s="68"/>
      <c r="F6" s="111"/>
      <c r="G6" s="111"/>
    </row>
    <row r="7" spans="1:9">
      <c r="A7" s="64"/>
      <c r="B7" s="68"/>
      <c r="C7" s="64"/>
      <c r="D7" s="64"/>
      <c r="E7" s="68"/>
      <c r="F7" s="111"/>
      <c r="G7" s="111"/>
    </row>
    <row r="8" spans="1:9">
      <c r="A8" s="64"/>
      <c r="B8" s="68"/>
      <c r="C8" s="64"/>
      <c r="D8" s="64"/>
      <c r="E8" s="68"/>
      <c r="F8" s="111"/>
      <c r="G8" s="111"/>
    </row>
    <row r="9" spans="1:9">
      <c r="A9" s="64"/>
      <c r="B9" s="68"/>
      <c r="C9" s="64"/>
      <c r="D9" s="64"/>
      <c r="E9" s="68"/>
      <c r="F9" s="111"/>
      <c r="G9" s="111"/>
    </row>
    <row r="10" spans="1:9">
      <c r="A10" s="64"/>
      <c r="B10" s="68"/>
      <c r="C10" s="64"/>
      <c r="D10" s="64"/>
      <c r="E10" s="68"/>
      <c r="F10" s="111"/>
      <c r="G10" s="111"/>
    </row>
    <row r="11" spans="1:9">
      <c r="A11" s="64"/>
      <c r="B11" s="68"/>
      <c r="C11" s="64"/>
      <c r="D11" s="64"/>
      <c r="E11" s="68"/>
      <c r="F11" s="111"/>
      <c r="G11" s="111"/>
    </row>
    <row r="12" spans="1:9">
      <c r="A12" s="64"/>
      <c r="B12" s="68"/>
      <c r="C12" s="64"/>
      <c r="D12" s="64"/>
      <c r="E12" s="68"/>
      <c r="F12" s="111"/>
      <c r="G12" s="111"/>
    </row>
    <row r="13" spans="1:9">
      <c r="A13" s="64"/>
      <c r="B13" s="68"/>
      <c r="C13" s="64"/>
      <c r="D13" s="64"/>
      <c r="E13" s="68"/>
      <c r="F13" s="111"/>
      <c r="G13" s="111"/>
    </row>
    <row r="14" spans="1:9">
      <c r="A14" s="64"/>
      <c r="B14" s="68"/>
      <c r="C14" s="64"/>
      <c r="D14" s="64"/>
      <c r="E14" s="68"/>
      <c r="F14" s="111"/>
      <c r="G14" s="111"/>
    </row>
    <row r="15" spans="1:9">
      <c r="A15" s="64"/>
      <c r="B15" s="68"/>
      <c r="C15" s="64"/>
      <c r="D15" s="64"/>
      <c r="E15" s="68"/>
      <c r="F15" s="111"/>
      <c r="G15" s="111"/>
    </row>
    <row r="16" spans="1:9">
      <c r="A16" s="64"/>
      <c r="B16" s="68"/>
      <c r="C16" s="64"/>
      <c r="D16" s="64"/>
      <c r="E16" s="68"/>
      <c r="F16" s="111"/>
      <c r="G16" s="111"/>
    </row>
    <row r="17" spans="1:7">
      <c r="A17" s="64"/>
      <c r="B17" s="68"/>
      <c r="C17" s="64"/>
      <c r="D17" s="64"/>
      <c r="E17" s="68"/>
      <c r="F17" s="111"/>
      <c r="G17" s="111"/>
    </row>
    <row r="18" spans="1:7">
      <c r="A18" s="64"/>
      <c r="B18" s="68"/>
      <c r="C18" s="64"/>
      <c r="D18" s="64"/>
      <c r="E18" s="68"/>
      <c r="F18" s="111"/>
      <c r="G18" s="111"/>
    </row>
    <row r="19" spans="1:7">
      <c r="A19" s="64"/>
      <c r="B19" s="68"/>
      <c r="C19" s="64"/>
      <c r="D19" s="64"/>
      <c r="E19" s="68"/>
      <c r="F19" s="111"/>
      <c r="G19" s="111"/>
    </row>
    <row r="20" spans="1:7">
      <c r="A20" s="64"/>
      <c r="B20" s="68"/>
      <c r="C20" s="64"/>
      <c r="D20" s="64"/>
      <c r="E20" s="68"/>
      <c r="F20" s="111"/>
      <c r="G20" s="111"/>
    </row>
    <row r="21" spans="1:7">
      <c r="A21" s="64"/>
      <c r="B21" s="68"/>
      <c r="C21" s="64"/>
      <c r="D21" s="64"/>
      <c r="E21" s="68"/>
      <c r="F21" s="111"/>
      <c r="G21" s="111"/>
    </row>
    <row r="22" spans="1:7">
      <c r="A22" s="64"/>
      <c r="B22" s="68"/>
      <c r="C22" s="64"/>
      <c r="D22" s="64"/>
      <c r="E22" s="68"/>
      <c r="F22" s="111"/>
      <c r="G22" s="111"/>
    </row>
    <row r="23" spans="1:7">
      <c r="A23" s="64"/>
      <c r="B23" s="68"/>
      <c r="C23" s="64"/>
      <c r="D23" s="64"/>
      <c r="E23" s="68"/>
      <c r="F23" s="111"/>
      <c r="G23" s="111"/>
    </row>
    <row r="24" spans="1:7">
      <c r="A24" s="64"/>
      <c r="B24" s="68"/>
      <c r="C24" s="64"/>
      <c r="D24" s="64"/>
      <c r="E24" s="68"/>
      <c r="F24" s="111"/>
      <c r="G24" s="111"/>
    </row>
    <row r="25" spans="1:7">
      <c r="A25" s="64"/>
      <c r="B25" s="68"/>
      <c r="C25" s="64"/>
      <c r="D25" s="64"/>
      <c r="E25" s="68"/>
      <c r="F25" s="111"/>
      <c r="G25" s="111"/>
    </row>
    <row r="26" spans="1:7">
      <c r="A26" s="64"/>
      <c r="B26" s="68"/>
      <c r="C26" s="64"/>
      <c r="D26" s="64"/>
      <c r="E26" s="68"/>
      <c r="F26" s="111"/>
      <c r="G26" s="111"/>
    </row>
    <row r="27" spans="1:7">
      <c r="A27" s="64"/>
      <c r="B27" s="68"/>
      <c r="C27" s="64"/>
      <c r="D27" s="64"/>
      <c r="E27" s="68"/>
      <c r="F27" s="111"/>
      <c r="G27" s="111"/>
    </row>
    <row r="28" spans="1:7">
      <c r="A28" s="64"/>
      <c r="B28" s="68"/>
      <c r="C28" s="64"/>
      <c r="D28" s="64"/>
      <c r="E28" s="68"/>
      <c r="F28" s="111"/>
      <c r="G28" s="111"/>
    </row>
    <row r="29" spans="1:7">
      <c r="A29" s="64"/>
      <c r="B29" s="68"/>
      <c r="C29" s="64"/>
      <c r="D29" s="64"/>
      <c r="E29" s="68"/>
      <c r="F29" s="111"/>
      <c r="G29" s="111"/>
    </row>
    <row r="30" spans="1:7">
      <c r="A30" s="64"/>
      <c r="B30" s="68"/>
      <c r="C30" s="64"/>
      <c r="D30" s="64"/>
      <c r="E30" s="68"/>
      <c r="F30" s="111"/>
      <c r="G30" s="111"/>
    </row>
    <row r="31" spans="1:7">
      <c r="A31" s="64"/>
      <c r="B31" s="68"/>
      <c r="C31" s="64"/>
      <c r="D31" s="64"/>
      <c r="E31" s="68"/>
      <c r="F31" s="111"/>
      <c r="G31" s="111"/>
    </row>
    <row r="32" spans="1:7">
      <c r="A32" s="64"/>
      <c r="B32" s="68"/>
      <c r="C32" s="64"/>
      <c r="D32" s="64"/>
      <c r="E32" s="68"/>
      <c r="F32" s="111"/>
      <c r="G32" s="111"/>
    </row>
    <row r="33" spans="1:7">
      <c r="A33" s="64"/>
      <c r="B33" s="68"/>
      <c r="C33" s="64"/>
      <c r="D33" s="64"/>
      <c r="E33" s="68"/>
      <c r="F33" s="111"/>
      <c r="G33" s="111"/>
    </row>
    <row r="34" spans="1:7">
      <c r="A34" s="64"/>
      <c r="B34" s="68"/>
      <c r="C34" s="64"/>
      <c r="D34" s="64"/>
      <c r="E34" s="68"/>
      <c r="F34" s="111"/>
      <c r="G34" s="111"/>
    </row>
    <row r="35" spans="1:7">
      <c r="A35" s="64"/>
      <c r="B35" s="68"/>
      <c r="C35" s="64"/>
      <c r="D35" s="64"/>
      <c r="E35" s="68"/>
      <c r="F35" s="111"/>
      <c r="G35" s="111"/>
    </row>
  </sheetData>
  <mergeCells count="1">
    <mergeCell ref="B1:C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1" sqref="B1"/>
    </sheetView>
  </sheetViews>
  <sheetFormatPr defaultRowHeight="13.5"/>
  <cols>
    <col min="1" max="1" width="5.5" bestFit="1" customWidth="1"/>
    <col min="2" max="2" width="14.625" customWidth="1"/>
    <col min="3" max="3" width="9" bestFit="1" customWidth="1"/>
    <col min="4" max="4" width="9" customWidth="1"/>
    <col min="5" max="5" width="9" bestFit="1" customWidth="1"/>
    <col min="6" max="7" width="9" customWidth="1"/>
    <col min="8" max="8" width="10.625" customWidth="1"/>
    <col min="15" max="15" width="9.125" bestFit="1" customWidth="1"/>
  </cols>
  <sheetData>
    <row r="1" spans="1:15" ht="17.25">
      <c r="B1" s="112">
        <v>42887</v>
      </c>
      <c r="C1" s="74" t="s">
        <v>68</v>
      </c>
    </row>
    <row r="2" spans="1:15">
      <c r="A2" s="69" t="s">
        <v>17</v>
      </c>
      <c r="B2" s="69" t="s">
        <v>18</v>
      </c>
      <c r="C2" s="69" t="s">
        <v>69</v>
      </c>
      <c r="D2" s="69" t="s">
        <v>73</v>
      </c>
      <c r="E2" s="69" t="s">
        <v>34</v>
      </c>
      <c r="F2" s="63" t="s">
        <v>65</v>
      </c>
      <c r="G2" s="63" t="s">
        <v>66</v>
      </c>
      <c r="H2" s="69" t="s">
        <v>68</v>
      </c>
      <c r="I2" s="69" t="s">
        <v>71</v>
      </c>
      <c r="J2" s="69" t="s">
        <v>40</v>
      </c>
      <c r="K2" s="70" t="s">
        <v>41</v>
      </c>
      <c r="L2" s="70" t="s">
        <v>42</v>
      </c>
      <c r="M2" s="70" t="s">
        <v>43</v>
      </c>
      <c r="N2" s="70" t="s">
        <v>77</v>
      </c>
      <c r="O2" s="70" t="s">
        <v>79</v>
      </c>
    </row>
    <row r="3" spans="1:15">
      <c r="A3" s="29"/>
      <c r="B3" s="29"/>
      <c r="C3" s="34"/>
      <c r="D3" s="34"/>
      <c r="E3" s="34"/>
      <c r="F3" s="65"/>
      <c r="G3" s="65"/>
      <c r="H3" s="31"/>
      <c r="I3" s="65"/>
      <c r="J3" s="65"/>
      <c r="K3" s="65"/>
      <c r="L3" s="65"/>
      <c r="M3" s="65"/>
      <c r="N3" s="65"/>
      <c r="O3" s="77"/>
    </row>
    <row r="4" spans="1:15">
      <c r="A4" s="29"/>
      <c r="B4" s="29"/>
      <c r="C4" s="34"/>
      <c r="D4" s="34"/>
      <c r="E4" s="34"/>
      <c r="F4" s="65"/>
      <c r="G4" s="65"/>
      <c r="H4" s="31"/>
      <c r="I4" s="65"/>
      <c r="J4" s="65"/>
      <c r="K4" s="65"/>
      <c r="L4" s="65"/>
      <c r="M4" s="65"/>
      <c r="N4" s="65"/>
      <c r="O4" s="77"/>
    </row>
    <row r="5" spans="1:15">
      <c r="A5" s="29"/>
      <c r="B5" s="29"/>
      <c r="C5" s="34"/>
      <c r="D5" s="34"/>
      <c r="E5" s="34"/>
      <c r="F5" s="65"/>
      <c r="G5" s="65"/>
      <c r="H5" s="31"/>
      <c r="I5" s="65"/>
      <c r="J5" s="65"/>
      <c r="K5" s="65"/>
      <c r="L5" s="65"/>
      <c r="M5" s="65"/>
      <c r="N5" s="65"/>
      <c r="O5" s="77"/>
    </row>
    <row r="6" spans="1:15">
      <c r="A6" s="29"/>
      <c r="B6" s="29"/>
      <c r="C6" s="34"/>
      <c r="D6" s="34"/>
      <c r="E6" s="34"/>
      <c r="F6" s="65"/>
      <c r="G6" s="65"/>
      <c r="H6" s="31"/>
      <c r="I6" s="65"/>
      <c r="J6" s="65"/>
      <c r="K6" s="65"/>
      <c r="L6" s="65"/>
      <c r="M6" s="65"/>
      <c r="N6" s="65"/>
      <c r="O6" s="77"/>
    </row>
    <row r="7" spans="1:15">
      <c r="A7" s="29"/>
      <c r="B7" s="29"/>
      <c r="C7" s="34"/>
      <c r="D7" s="34"/>
      <c r="E7" s="34"/>
      <c r="F7" s="65"/>
      <c r="G7" s="65"/>
      <c r="H7" s="31"/>
      <c r="I7" s="65"/>
      <c r="J7" s="65"/>
      <c r="K7" s="65"/>
      <c r="L7" s="65"/>
      <c r="M7" s="65"/>
      <c r="N7" s="65"/>
      <c r="O7" s="77"/>
    </row>
    <row r="8" spans="1:15">
      <c r="A8" s="29"/>
      <c r="B8" s="29"/>
      <c r="C8" s="34"/>
      <c r="D8" s="34"/>
      <c r="E8" s="34"/>
      <c r="F8" s="65"/>
      <c r="G8" s="65"/>
      <c r="H8" s="31"/>
      <c r="I8" s="65"/>
      <c r="J8" s="65"/>
      <c r="K8" s="65"/>
      <c r="L8" s="65"/>
      <c r="M8" s="65"/>
      <c r="N8" s="65"/>
      <c r="O8" s="77"/>
    </row>
    <row r="9" spans="1:15">
      <c r="A9" s="29"/>
      <c r="B9" s="29"/>
      <c r="C9" s="34"/>
      <c r="D9" s="34"/>
      <c r="E9" s="34"/>
      <c r="F9" s="65"/>
      <c r="G9" s="65"/>
      <c r="H9" s="31"/>
      <c r="I9" s="65"/>
      <c r="J9" s="65"/>
      <c r="K9" s="65"/>
      <c r="L9" s="65"/>
      <c r="M9" s="65"/>
      <c r="N9" s="65"/>
      <c r="O9" s="77"/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defaultRowHeight="13.5"/>
  <cols>
    <col min="1" max="1" width="5.5" bestFit="1" customWidth="1"/>
    <col min="2" max="2" width="11.25" bestFit="1" customWidth="1"/>
  </cols>
  <sheetData>
    <row r="1" spans="1:12" ht="17.25">
      <c r="B1" s="74" t="s">
        <v>76</v>
      </c>
    </row>
    <row r="2" spans="1:12">
      <c r="B2" s="34"/>
      <c r="C2" s="61" t="s">
        <v>50</v>
      </c>
      <c r="D2" s="61" t="s">
        <v>51</v>
      </c>
      <c r="E2" s="61" t="s">
        <v>52</v>
      </c>
      <c r="F2" s="61" t="s">
        <v>53</v>
      </c>
      <c r="G2" s="61" t="s">
        <v>54</v>
      </c>
      <c r="H2" s="61" t="s">
        <v>55</v>
      </c>
      <c r="I2" s="61" t="s">
        <v>56</v>
      </c>
      <c r="J2" s="61" t="s">
        <v>57</v>
      </c>
      <c r="K2" s="61" t="s">
        <v>58</v>
      </c>
      <c r="L2" s="61" t="s">
        <v>59</v>
      </c>
    </row>
    <row r="3" spans="1:12">
      <c r="B3" s="34" t="s">
        <v>75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5" spans="1:12">
      <c r="A5" s="69" t="s">
        <v>62</v>
      </c>
      <c r="B5" s="69" t="s">
        <v>63</v>
      </c>
      <c r="C5" s="71" t="s">
        <v>119</v>
      </c>
      <c r="D5" s="71" t="s">
        <v>51</v>
      </c>
      <c r="E5" s="71" t="s">
        <v>52</v>
      </c>
      <c r="F5" s="71" t="s">
        <v>53</v>
      </c>
      <c r="G5" s="71" t="s">
        <v>54</v>
      </c>
      <c r="H5" s="71" t="s">
        <v>55</v>
      </c>
      <c r="I5" s="71" t="s">
        <v>56</v>
      </c>
      <c r="J5" s="71" t="s">
        <v>57</v>
      </c>
      <c r="K5" s="71" t="s">
        <v>58</v>
      </c>
      <c r="L5" s="71" t="s">
        <v>59</v>
      </c>
    </row>
    <row r="6" spans="1:12">
      <c r="A6" s="29"/>
      <c r="B6" s="29"/>
      <c r="C6" s="65"/>
      <c r="D6" s="64"/>
      <c r="E6" s="64"/>
      <c r="F6" s="64"/>
      <c r="G6" s="64"/>
      <c r="H6" s="64"/>
      <c r="I6" s="64"/>
      <c r="J6" s="64"/>
      <c r="K6" s="64"/>
      <c r="L6" s="64"/>
    </row>
    <row r="7" spans="1:12">
      <c r="A7" s="29"/>
      <c r="B7" s="29"/>
      <c r="C7" s="65"/>
      <c r="D7" s="64"/>
      <c r="E7" s="64"/>
      <c r="F7" s="64"/>
      <c r="G7" s="64"/>
      <c r="H7" s="64"/>
      <c r="I7" s="64"/>
      <c r="J7" s="64"/>
      <c r="K7" s="64"/>
      <c r="L7" s="64"/>
    </row>
    <row r="8" spans="1:12">
      <c r="A8" s="29"/>
      <c r="B8" s="29"/>
      <c r="C8" s="65"/>
      <c r="D8" s="64"/>
      <c r="E8" s="64"/>
      <c r="F8" s="64"/>
      <c r="G8" s="64"/>
      <c r="H8" s="64"/>
      <c r="I8" s="64"/>
      <c r="J8" s="64"/>
      <c r="K8" s="64"/>
      <c r="L8" s="64"/>
    </row>
    <row r="9" spans="1:12">
      <c r="A9" s="29"/>
      <c r="B9" s="29"/>
      <c r="C9" s="65"/>
      <c r="D9" s="64"/>
      <c r="E9" s="64"/>
      <c r="F9" s="64"/>
      <c r="G9" s="64"/>
      <c r="H9" s="64"/>
      <c r="I9" s="64"/>
      <c r="J9" s="64"/>
      <c r="K9" s="64"/>
      <c r="L9" s="64"/>
    </row>
    <row r="10" spans="1:12">
      <c r="A10" s="29"/>
      <c r="B10" s="29"/>
      <c r="C10" s="65"/>
      <c r="D10" s="64"/>
      <c r="E10" s="64"/>
      <c r="F10" s="64"/>
      <c r="G10" s="64"/>
      <c r="H10" s="64"/>
      <c r="I10" s="64"/>
      <c r="J10" s="64"/>
      <c r="K10" s="64"/>
      <c r="L10" s="64"/>
    </row>
    <row r="11" spans="1:12">
      <c r="A11" s="29"/>
      <c r="B11" s="29"/>
      <c r="C11" s="65"/>
      <c r="D11" s="64"/>
      <c r="E11" s="64"/>
      <c r="F11" s="64"/>
      <c r="G11" s="64"/>
      <c r="H11" s="64"/>
      <c r="I11" s="64"/>
      <c r="J11" s="64"/>
      <c r="K11" s="64"/>
      <c r="L11" s="64"/>
    </row>
    <row r="12" spans="1:12">
      <c r="A12" s="29"/>
      <c r="B12" s="29"/>
      <c r="C12" s="65"/>
      <c r="D12" s="64"/>
      <c r="E12" s="64"/>
      <c r="F12" s="64"/>
      <c r="G12" s="64"/>
      <c r="H12" s="64"/>
      <c r="I12" s="64"/>
      <c r="J12" s="64"/>
      <c r="K12" s="64"/>
      <c r="L12" s="64"/>
    </row>
    <row r="14" spans="1:12">
      <c r="C14" s="72"/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C6" sqref="C6"/>
    </sheetView>
  </sheetViews>
  <sheetFormatPr defaultRowHeight="13.5"/>
  <cols>
    <col min="2" max="2" width="9" customWidth="1"/>
  </cols>
  <sheetData>
    <row r="2" spans="1:9" ht="21">
      <c r="B2" s="117" t="s">
        <v>31</v>
      </c>
      <c r="C2" s="117"/>
      <c r="D2" s="117"/>
      <c r="E2" s="117"/>
      <c r="F2" s="117"/>
      <c r="G2" s="117"/>
      <c r="H2" s="117"/>
      <c r="I2" s="36"/>
    </row>
    <row r="4" spans="1:9" ht="17.25">
      <c r="B4" s="121">
        <f>給与一覧!B1</f>
        <v>42887</v>
      </c>
      <c r="C4" s="121"/>
      <c r="D4" s="121"/>
    </row>
    <row r="6" spans="1:9" ht="24" customHeight="1">
      <c r="B6" s="56" t="s">
        <v>47</v>
      </c>
      <c r="C6" s="54">
        <v>1501</v>
      </c>
      <c r="D6" s="57" t="s">
        <v>32</v>
      </c>
      <c r="E6" s="118"/>
      <c r="F6" s="118"/>
      <c r="G6" s="118"/>
      <c r="H6" s="55" t="s">
        <v>45</v>
      </c>
    </row>
    <row r="7" spans="1:9" ht="14.25">
      <c r="B7" s="37"/>
      <c r="C7" s="37"/>
      <c r="D7" s="37"/>
      <c r="E7" s="37"/>
      <c r="F7" s="37"/>
      <c r="G7" s="37"/>
      <c r="H7" s="37"/>
    </row>
    <row r="8" spans="1:9" ht="14.25">
      <c r="B8" s="56" t="s">
        <v>19</v>
      </c>
      <c r="D8" s="128" t="s">
        <v>67</v>
      </c>
      <c r="E8" s="129"/>
      <c r="F8" s="129"/>
      <c r="G8" s="130"/>
      <c r="H8" s="60" t="s">
        <v>34</v>
      </c>
    </row>
    <row r="9" spans="1:9" ht="24" customHeight="1">
      <c r="B9" s="34"/>
      <c r="D9" s="75" t="s">
        <v>72</v>
      </c>
      <c r="E9" s="75"/>
      <c r="F9" s="75" t="s">
        <v>73</v>
      </c>
      <c r="G9" s="75"/>
      <c r="H9" s="75"/>
    </row>
    <row r="10" spans="1:9" ht="14.25">
      <c r="B10" s="37"/>
      <c r="C10" s="37"/>
      <c r="D10" s="37"/>
      <c r="E10" s="37"/>
      <c r="F10" s="37"/>
      <c r="G10" s="37"/>
      <c r="H10" s="37"/>
    </row>
    <row r="11" spans="1:9" ht="14.25">
      <c r="B11" s="128" t="s">
        <v>36</v>
      </c>
      <c r="C11" s="129"/>
      <c r="D11" s="129"/>
      <c r="E11" s="129"/>
      <c r="F11" s="129"/>
      <c r="G11" s="129"/>
      <c r="H11" s="130"/>
    </row>
    <row r="12" spans="1:9" ht="24" customHeight="1">
      <c r="A12" s="35"/>
      <c r="B12" s="38" t="s">
        <v>65</v>
      </c>
      <c r="C12" s="39"/>
      <c r="D12" s="39"/>
      <c r="E12" s="40"/>
      <c r="F12" s="122"/>
      <c r="G12" s="120"/>
      <c r="H12" s="40" t="s">
        <v>46</v>
      </c>
    </row>
    <row r="13" spans="1:9" ht="24" customHeight="1">
      <c r="A13" s="35"/>
      <c r="B13" s="38" t="s">
        <v>70</v>
      </c>
      <c r="C13" s="39"/>
      <c r="D13" s="39"/>
      <c r="E13" s="40"/>
      <c r="F13" s="122"/>
      <c r="G13" s="120"/>
      <c r="H13" s="40" t="s">
        <v>46</v>
      </c>
    </row>
    <row r="14" spans="1:9" ht="24" customHeight="1">
      <c r="A14" s="35"/>
      <c r="B14" s="38"/>
      <c r="C14" s="39"/>
      <c r="D14" s="39"/>
      <c r="E14" s="40"/>
      <c r="F14" s="122"/>
      <c r="G14" s="120"/>
      <c r="H14" s="40" t="s">
        <v>46</v>
      </c>
    </row>
    <row r="15" spans="1:9" ht="24" customHeight="1">
      <c r="A15" s="35"/>
      <c r="B15" s="38"/>
      <c r="C15" s="39"/>
      <c r="D15" s="39"/>
      <c r="E15" s="40"/>
      <c r="F15" s="122"/>
      <c r="G15" s="120"/>
      <c r="H15" s="40" t="s">
        <v>46</v>
      </c>
    </row>
    <row r="16" spans="1:9" ht="24" customHeight="1" thickBot="1">
      <c r="A16" s="35"/>
      <c r="B16" s="41"/>
      <c r="C16" s="42"/>
      <c r="D16" s="42"/>
      <c r="E16" s="43"/>
      <c r="F16" s="123"/>
      <c r="G16" s="124"/>
      <c r="H16" s="43" t="s">
        <v>46</v>
      </c>
    </row>
    <row r="17" spans="1:8" ht="24" customHeight="1" thickTop="1">
      <c r="A17" s="35"/>
      <c r="B17" s="44" t="s">
        <v>37</v>
      </c>
      <c r="C17" s="45"/>
      <c r="D17" s="45"/>
      <c r="E17" s="46"/>
      <c r="F17" s="125"/>
      <c r="G17" s="126"/>
      <c r="H17" s="46" t="s">
        <v>46</v>
      </c>
    </row>
    <row r="18" spans="1:8" ht="14.25">
      <c r="B18" s="37"/>
      <c r="C18" s="37"/>
      <c r="D18" s="37"/>
      <c r="E18" s="37"/>
      <c r="F18" s="37"/>
      <c r="G18" s="37"/>
      <c r="H18" s="37"/>
    </row>
    <row r="19" spans="1:8" ht="14.25">
      <c r="B19" s="127" t="s">
        <v>38</v>
      </c>
      <c r="C19" s="127"/>
      <c r="D19" s="127"/>
      <c r="E19" s="127"/>
      <c r="F19" s="127"/>
      <c r="G19" s="127"/>
      <c r="H19" s="127"/>
    </row>
    <row r="20" spans="1:8" ht="24" customHeight="1">
      <c r="B20" s="38" t="s">
        <v>39</v>
      </c>
      <c r="C20" s="39"/>
      <c r="D20" s="39"/>
      <c r="E20" s="40"/>
      <c r="F20" s="120"/>
      <c r="G20" s="120"/>
      <c r="H20" s="40" t="s">
        <v>46</v>
      </c>
    </row>
    <row r="21" spans="1:8" ht="24" customHeight="1">
      <c r="B21" s="38" t="s">
        <v>40</v>
      </c>
      <c r="C21" s="39"/>
      <c r="D21" s="39"/>
      <c r="E21" s="40"/>
      <c r="F21" s="120"/>
      <c r="G21" s="120"/>
      <c r="H21" s="40" t="s">
        <v>46</v>
      </c>
    </row>
    <row r="22" spans="1:8" ht="24" customHeight="1">
      <c r="B22" s="38"/>
      <c r="C22" s="39"/>
      <c r="D22" s="39"/>
      <c r="E22" s="40"/>
      <c r="F22" s="120"/>
      <c r="G22" s="120"/>
      <c r="H22" s="40" t="s">
        <v>46</v>
      </c>
    </row>
    <row r="23" spans="1:8" ht="24" customHeight="1">
      <c r="B23" s="38"/>
      <c r="C23" s="39"/>
      <c r="D23" s="39"/>
      <c r="E23" s="40"/>
      <c r="F23" s="120"/>
      <c r="G23" s="120"/>
      <c r="H23" s="40" t="s">
        <v>46</v>
      </c>
    </row>
    <row r="24" spans="1:8" ht="24" customHeight="1">
      <c r="B24" s="38" t="s">
        <v>41</v>
      </c>
      <c r="C24" s="39"/>
      <c r="D24" s="39"/>
      <c r="E24" s="40"/>
      <c r="F24" s="120"/>
      <c r="G24" s="120"/>
      <c r="H24" s="40" t="s">
        <v>46</v>
      </c>
    </row>
    <row r="25" spans="1:8" ht="24" customHeight="1">
      <c r="B25" s="38" t="s">
        <v>42</v>
      </c>
      <c r="C25" s="39"/>
      <c r="D25" s="39"/>
      <c r="E25" s="40"/>
      <c r="F25" s="120"/>
      <c r="G25" s="120"/>
      <c r="H25" s="40" t="s">
        <v>46</v>
      </c>
    </row>
    <row r="26" spans="1:8" ht="24" customHeight="1">
      <c r="B26" s="47" t="s">
        <v>43</v>
      </c>
      <c r="C26" s="48"/>
      <c r="D26" s="48"/>
      <c r="E26" s="49"/>
      <c r="F26" s="120"/>
      <c r="G26" s="120"/>
      <c r="H26" s="40" t="s">
        <v>46</v>
      </c>
    </row>
    <row r="27" spans="1:8" ht="24" customHeight="1">
      <c r="B27" s="47" t="s">
        <v>78</v>
      </c>
      <c r="C27" s="48"/>
      <c r="D27" s="48"/>
      <c r="E27" s="49"/>
      <c r="F27" s="120"/>
      <c r="G27" s="120"/>
      <c r="H27" s="40" t="s">
        <v>46</v>
      </c>
    </row>
    <row r="28" spans="1:8" ht="24" customHeight="1">
      <c r="B28" s="47"/>
      <c r="C28" s="48"/>
      <c r="D28" s="48"/>
      <c r="E28" s="49"/>
      <c r="F28" s="120"/>
      <c r="G28" s="120"/>
      <c r="H28" s="40" t="s">
        <v>46</v>
      </c>
    </row>
    <row r="29" spans="1:8" ht="24" customHeight="1" thickBot="1">
      <c r="B29" s="50"/>
      <c r="C29" s="51"/>
      <c r="D29" s="51"/>
      <c r="E29" s="52"/>
      <c r="F29" s="133"/>
      <c r="G29" s="133"/>
      <c r="H29" s="52" t="s">
        <v>46</v>
      </c>
    </row>
    <row r="30" spans="1:8" ht="24" customHeight="1" thickTop="1">
      <c r="B30" s="44" t="s">
        <v>37</v>
      </c>
      <c r="C30" s="45"/>
      <c r="D30" s="45"/>
      <c r="E30" s="46"/>
      <c r="F30" s="119"/>
      <c r="G30" s="119"/>
      <c r="H30" s="46" t="s">
        <v>46</v>
      </c>
    </row>
    <row r="31" spans="1:8" ht="18.75">
      <c r="B31" s="53"/>
      <c r="C31" s="53"/>
      <c r="D31" s="53"/>
      <c r="E31" s="53"/>
      <c r="F31" s="131"/>
      <c r="G31" s="131"/>
      <c r="H31" s="53"/>
    </row>
    <row r="32" spans="1:8" ht="24" customHeight="1">
      <c r="B32" s="128" t="s">
        <v>44</v>
      </c>
      <c r="C32" s="129"/>
      <c r="D32" s="129"/>
      <c r="E32" s="130"/>
      <c r="F32" s="132"/>
      <c r="G32" s="132"/>
      <c r="H32" s="76" t="s">
        <v>46</v>
      </c>
    </row>
  </sheetData>
  <mergeCells count="26">
    <mergeCell ref="D8:G8"/>
    <mergeCell ref="F31:G31"/>
    <mergeCell ref="F32:G32"/>
    <mergeCell ref="B32:E32"/>
    <mergeCell ref="F24:G24"/>
    <mergeCell ref="F25:G25"/>
    <mergeCell ref="F29:G29"/>
    <mergeCell ref="F26:G26"/>
    <mergeCell ref="F27:G27"/>
    <mergeCell ref="F28:G28"/>
    <mergeCell ref="B2:H2"/>
    <mergeCell ref="E6:G6"/>
    <mergeCell ref="F30:G30"/>
    <mergeCell ref="F23:G23"/>
    <mergeCell ref="B4:D4"/>
    <mergeCell ref="F22:G22"/>
    <mergeCell ref="F12:G12"/>
    <mergeCell ref="F16:G16"/>
    <mergeCell ref="F17:G17"/>
    <mergeCell ref="F13:G13"/>
    <mergeCell ref="F14:G14"/>
    <mergeCell ref="B19:H19"/>
    <mergeCell ref="F20:G20"/>
    <mergeCell ref="F21:G21"/>
    <mergeCell ref="F15:G15"/>
    <mergeCell ref="B11:H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17</v>
      </c>
      <c r="B1" s="134" t="s">
        <v>18</v>
      </c>
      <c r="C1" s="135"/>
      <c r="D1" s="63" t="s">
        <v>19</v>
      </c>
      <c r="E1" s="63" t="s">
        <v>60</v>
      </c>
      <c r="F1" s="67" t="s">
        <v>74</v>
      </c>
      <c r="G1" s="63" t="s">
        <v>35</v>
      </c>
      <c r="H1" s="63" t="s">
        <v>65</v>
      </c>
      <c r="I1" s="63" t="s">
        <v>66</v>
      </c>
    </row>
    <row r="2" spans="1:9" ht="14.25">
      <c r="A2" s="34">
        <v>1501</v>
      </c>
      <c r="B2" s="136" t="s">
        <v>120</v>
      </c>
      <c r="C2" s="137"/>
      <c r="D2" s="29">
        <v>850</v>
      </c>
      <c r="E2" s="34">
        <v>19</v>
      </c>
      <c r="F2" s="34" t="s">
        <v>121</v>
      </c>
      <c r="G2" s="34">
        <v>78</v>
      </c>
      <c r="H2" s="66">
        <v>66300</v>
      </c>
      <c r="I2" s="66">
        <v>2040</v>
      </c>
    </row>
    <row r="3" spans="1:9">
      <c r="A3" s="28"/>
    </row>
    <row r="4" spans="1:9">
      <c r="A4" s="63" t="s">
        <v>33</v>
      </c>
      <c r="B4" s="63" t="s">
        <v>49</v>
      </c>
      <c r="C4" s="63" t="s">
        <v>30</v>
      </c>
      <c r="D4" s="63" t="s">
        <v>48</v>
      </c>
      <c r="E4" s="63" t="s">
        <v>35</v>
      </c>
      <c r="F4" s="63" t="s">
        <v>61</v>
      </c>
      <c r="G4" s="63" t="s">
        <v>64</v>
      </c>
    </row>
    <row r="5" spans="1:9">
      <c r="A5" s="64">
        <v>1</v>
      </c>
      <c r="B5" s="59" t="s">
        <v>98</v>
      </c>
      <c r="C5" s="62">
        <v>0.375</v>
      </c>
      <c r="D5" s="62">
        <v>0.54166666666666663</v>
      </c>
      <c r="E5" s="34">
        <v>4</v>
      </c>
      <c r="F5" s="65">
        <v>3400</v>
      </c>
      <c r="G5" s="65" t="s">
        <v>122</v>
      </c>
    </row>
    <row r="6" spans="1:9">
      <c r="A6" s="58">
        <v>2</v>
      </c>
      <c r="B6" s="59" t="s">
        <v>100</v>
      </c>
      <c r="C6" s="29"/>
      <c r="D6" s="62"/>
      <c r="E6" s="34">
        <v>0</v>
      </c>
      <c r="F6" s="65" t="s">
        <v>122</v>
      </c>
      <c r="G6" s="65" t="s">
        <v>122</v>
      </c>
    </row>
    <row r="7" spans="1:9">
      <c r="A7" s="58">
        <v>3</v>
      </c>
      <c r="B7" s="59" t="s">
        <v>102</v>
      </c>
      <c r="C7" s="62">
        <v>0.52083333333333337</v>
      </c>
      <c r="D7" s="62">
        <v>0.70833333333333337</v>
      </c>
      <c r="E7" s="34">
        <v>4.5</v>
      </c>
      <c r="F7" s="65">
        <v>3825</v>
      </c>
      <c r="G7" s="65" t="s">
        <v>122</v>
      </c>
    </row>
    <row r="8" spans="1:9">
      <c r="A8" s="96">
        <v>4</v>
      </c>
      <c r="B8" s="97" t="s">
        <v>103</v>
      </c>
      <c r="C8" s="98">
        <v>0.375</v>
      </c>
      <c r="D8" s="98">
        <v>0.54166666666666663</v>
      </c>
      <c r="E8" s="99">
        <v>4</v>
      </c>
      <c r="F8" s="100">
        <v>3400</v>
      </c>
      <c r="G8" s="100">
        <v>1020</v>
      </c>
    </row>
    <row r="9" spans="1:9">
      <c r="A9" s="58">
        <v>5</v>
      </c>
      <c r="B9" s="59" t="s">
        <v>92</v>
      </c>
      <c r="C9" s="62">
        <v>0.375</v>
      </c>
      <c r="D9" s="62">
        <v>0.54166666666666663</v>
      </c>
      <c r="E9" s="34">
        <v>4</v>
      </c>
      <c r="F9" s="65">
        <v>3400</v>
      </c>
      <c r="G9" s="65" t="s">
        <v>122</v>
      </c>
    </row>
    <row r="10" spans="1:9">
      <c r="A10" s="58">
        <v>6</v>
      </c>
      <c r="B10" s="59" t="s">
        <v>94</v>
      </c>
      <c r="C10" s="29"/>
      <c r="D10" s="62"/>
      <c r="E10" s="34">
        <v>0</v>
      </c>
      <c r="F10" s="65" t="s">
        <v>122</v>
      </c>
      <c r="G10" s="65" t="s">
        <v>122</v>
      </c>
    </row>
    <row r="11" spans="1:9">
      <c r="A11" s="58">
        <v>7</v>
      </c>
      <c r="B11" s="59" t="s">
        <v>96</v>
      </c>
      <c r="C11" s="62">
        <v>0.375</v>
      </c>
      <c r="D11" s="62">
        <v>0.54166666666666663</v>
      </c>
      <c r="E11" s="34">
        <v>4</v>
      </c>
      <c r="F11" s="65">
        <v>3400</v>
      </c>
      <c r="G11" s="65" t="s">
        <v>122</v>
      </c>
    </row>
    <row r="12" spans="1:9">
      <c r="A12" s="58">
        <v>8</v>
      </c>
      <c r="B12" s="59" t="s">
        <v>98</v>
      </c>
      <c r="C12" s="62">
        <v>0.375</v>
      </c>
      <c r="D12" s="62">
        <v>0.54166666666666663</v>
      </c>
      <c r="E12" s="34">
        <v>4</v>
      </c>
      <c r="F12" s="65">
        <v>3400</v>
      </c>
      <c r="G12" s="65" t="s">
        <v>122</v>
      </c>
    </row>
    <row r="13" spans="1:9">
      <c r="A13" s="58">
        <v>9</v>
      </c>
      <c r="B13" s="59" t="s">
        <v>100</v>
      </c>
      <c r="C13" s="29"/>
      <c r="D13" s="62"/>
      <c r="E13" s="34">
        <v>0</v>
      </c>
      <c r="F13" s="65" t="s">
        <v>122</v>
      </c>
      <c r="G13" s="65" t="s">
        <v>122</v>
      </c>
    </row>
    <row r="14" spans="1:9">
      <c r="A14" s="58">
        <v>10</v>
      </c>
      <c r="B14" s="59" t="s">
        <v>102</v>
      </c>
      <c r="C14" s="62">
        <v>0.52083333333333337</v>
      </c>
      <c r="D14" s="62">
        <v>0.70833333333333337</v>
      </c>
      <c r="E14" s="34">
        <v>4.5</v>
      </c>
      <c r="F14" s="65">
        <v>3825</v>
      </c>
      <c r="G14" s="65" t="s">
        <v>122</v>
      </c>
    </row>
    <row r="15" spans="1:9">
      <c r="A15" s="96">
        <v>11</v>
      </c>
      <c r="B15" s="97" t="s">
        <v>103</v>
      </c>
      <c r="C15" s="98"/>
      <c r="D15" s="98"/>
      <c r="E15" s="99">
        <v>0</v>
      </c>
      <c r="F15" s="100" t="s">
        <v>122</v>
      </c>
      <c r="G15" s="100" t="s">
        <v>122</v>
      </c>
    </row>
    <row r="16" spans="1:9">
      <c r="A16" s="58">
        <v>12</v>
      </c>
      <c r="B16" s="59" t="s">
        <v>92</v>
      </c>
      <c r="C16" s="62">
        <v>0.375</v>
      </c>
      <c r="D16" s="62">
        <v>0.54166666666666663</v>
      </c>
      <c r="E16" s="34">
        <v>4</v>
      </c>
      <c r="F16" s="65">
        <v>3400</v>
      </c>
      <c r="G16" s="65" t="s">
        <v>122</v>
      </c>
    </row>
    <row r="17" spans="1:7">
      <c r="A17" s="58">
        <v>13</v>
      </c>
      <c r="B17" s="59" t="s">
        <v>94</v>
      </c>
      <c r="C17" s="29"/>
      <c r="D17" s="62"/>
      <c r="E17" s="34">
        <v>0</v>
      </c>
      <c r="F17" s="65" t="s">
        <v>122</v>
      </c>
      <c r="G17" s="65" t="s">
        <v>122</v>
      </c>
    </row>
    <row r="18" spans="1:7">
      <c r="A18" s="58">
        <v>14</v>
      </c>
      <c r="B18" s="59" t="s">
        <v>96</v>
      </c>
      <c r="C18" s="62">
        <v>0.375</v>
      </c>
      <c r="D18" s="62">
        <v>0.54166666666666663</v>
      </c>
      <c r="E18" s="34">
        <v>4</v>
      </c>
      <c r="F18" s="65">
        <v>3400</v>
      </c>
      <c r="G18" s="65" t="s">
        <v>122</v>
      </c>
    </row>
    <row r="19" spans="1:7">
      <c r="A19" s="58">
        <v>15</v>
      </c>
      <c r="B19" s="59" t="s">
        <v>98</v>
      </c>
      <c r="C19" s="62">
        <v>0.375</v>
      </c>
      <c r="D19" s="62">
        <v>0.54166666666666663</v>
      </c>
      <c r="E19" s="34">
        <v>4</v>
      </c>
      <c r="F19" s="65">
        <v>3400</v>
      </c>
      <c r="G19" s="65" t="s">
        <v>122</v>
      </c>
    </row>
    <row r="20" spans="1:7">
      <c r="A20" s="58">
        <v>16</v>
      </c>
      <c r="B20" s="59" t="s">
        <v>100</v>
      </c>
      <c r="C20" s="29"/>
      <c r="D20" s="62"/>
      <c r="E20" s="34">
        <v>0</v>
      </c>
      <c r="F20" s="65" t="s">
        <v>122</v>
      </c>
      <c r="G20" s="65" t="s">
        <v>122</v>
      </c>
    </row>
    <row r="21" spans="1:7">
      <c r="A21" s="58">
        <v>17</v>
      </c>
      <c r="B21" s="59" t="s">
        <v>102</v>
      </c>
      <c r="C21" s="62">
        <v>0.52083333333333337</v>
      </c>
      <c r="D21" s="62">
        <v>0.70833333333333337</v>
      </c>
      <c r="E21" s="34">
        <v>4.5</v>
      </c>
      <c r="F21" s="65">
        <v>3825</v>
      </c>
      <c r="G21" s="65" t="s">
        <v>122</v>
      </c>
    </row>
    <row r="22" spans="1:7">
      <c r="A22" s="96">
        <v>18</v>
      </c>
      <c r="B22" s="97" t="s">
        <v>103</v>
      </c>
      <c r="C22" s="98">
        <v>0.375</v>
      </c>
      <c r="D22" s="98">
        <v>0.54166666666666663</v>
      </c>
      <c r="E22" s="99">
        <v>4</v>
      </c>
      <c r="F22" s="100">
        <v>3400</v>
      </c>
      <c r="G22" s="100">
        <v>1020</v>
      </c>
    </row>
    <row r="23" spans="1:7">
      <c r="A23" s="58">
        <v>19</v>
      </c>
      <c r="B23" s="59" t="s">
        <v>92</v>
      </c>
      <c r="C23" s="62">
        <v>0.375</v>
      </c>
      <c r="D23" s="62">
        <v>0.54166666666666663</v>
      </c>
      <c r="E23" s="34">
        <v>4</v>
      </c>
      <c r="F23" s="65">
        <v>3400</v>
      </c>
      <c r="G23" s="65" t="s">
        <v>122</v>
      </c>
    </row>
    <row r="24" spans="1:7">
      <c r="A24" s="58">
        <v>20</v>
      </c>
      <c r="B24" s="59" t="s">
        <v>94</v>
      </c>
      <c r="C24" s="29"/>
      <c r="D24" s="62"/>
      <c r="E24" s="34">
        <v>0</v>
      </c>
      <c r="F24" s="65" t="s">
        <v>122</v>
      </c>
      <c r="G24" s="65" t="s">
        <v>122</v>
      </c>
    </row>
    <row r="25" spans="1:7">
      <c r="A25" s="58">
        <v>21</v>
      </c>
      <c r="B25" s="59" t="s">
        <v>96</v>
      </c>
      <c r="C25" s="62">
        <v>0.375</v>
      </c>
      <c r="D25" s="62">
        <v>0.54166666666666663</v>
      </c>
      <c r="E25" s="34">
        <v>4</v>
      </c>
      <c r="F25" s="65">
        <v>3400</v>
      </c>
      <c r="G25" s="65" t="s">
        <v>122</v>
      </c>
    </row>
    <row r="26" spans="1:7">
      <c r="A26" s="58">
        <v>22</v>
      </c>
      <c r="B26" s="59" t="s">
        <v>98</v>
      </c>
      <c r="C26" s="62">
        <v>0.375</v>
      </c>
      <c r="D26" s="62">
        <v>0.54166666666666663</v>
      </c>
      <c r="E26" s="34">
        <v>4</v>
      </c>
      <c r="F26" s="65">
        <v>3400</v>
      </c>
      <c r="G26" s="65" t="s">
        <v>122</v>
      </c>
    </row>
    <row r="27" spans="1:7">
      <c r="A27" s="58">
        <v>23</v>
      </c>
      <c r="B27" s="59" t="s">
        <v>100</v>
      </c>
      <c r="C27" s="29"/>
      <c r="D27" s="62"/>
      <c r="E27" s="34">
        <v>0</v>
      </c>
      <c r="F27" s="65" t="s">
        <v>122</v>
      </c>
      <c r="G27" s="65" t="s">
        <v>122</v>
      </c>
    </row>
    <row r="28" spans="1:7">
      <c r="A28" s="58">
        <v>24</v>
      </c>
      <c r="B28" s="59" t="s">
        <v>102</v>
      </c>
      <c r="C28" s="62">
        <v>0.52083333333333337</v>
      </c>
      <c r="D28" s="62">
        <v>0.70833333333333337</v>
      </c>
      <c r="E28" s="34">
        <v>4.5</v>
      </c>
      <c r="F28" s="65">
        <v>3825</v>
      </c>
      <c r="G28" s="65" t="s">
        <v>122</v>
      </c>
    </row>
    <row r="29" spans="1:7">
      <c r="A29" s="96">
        <v>25</v>
      </c>
      <c r="B29" s="97" t="s">
        <v>103</v>
      </c>
      <c r="C29" s="98"/>
      <c r="D29" s="98"/>
      <c r="E29" s="99">
        <v>0</v>
      </c>
      <c r="F29" s="100" t="s">
        <v>122</v>
      </c>
      <c r="G29" s="100" t="s">
        <v>122</v>
      </c>
    </row>
    <row r="30" spans="1:7">
      <c r="A30" s="58">
        <v>26</v>
      </c>
      <c r="B30" s="59" t="s">
        <v>92</v>
      </c>
      <c r="C30" s="62">
        <v>0.375</v>
      </c>
      <c r="D30" s="62">
        <v>0.54166666666666663</v>
      </c>
      <c r="E30" s="34">
        <v>4</v>
      </c>
      <c r="F30" s="65">
        <v>3400</v>
      </c>
      <c r="G30" s="65" t="s">
        <v>122</v>
      </c>
    </row>
    <row r="31" spans="1:7">
      <c r="A31" s="58">
        <v>27</v>
      </c>
      <c r="B31" s="59" t="s">
        <v>94</v>
      </c>
      <c r="C31" s="29"/>
      <c r="D31" s="62"/>
      <c r="E31" s="34">
        <v>0</v>
      </c>
      <c r="F31" s="65" t="s">
        <v>122</v>
      </c>
      <c r="G31" s="65" t="s">
        <v>122</v>
      </c>
    </row>
    <row r="32" spans="1:7">
      <c r="A32" s="58">
        <v>28</v>
      </c>
      <c r="B32" s="59" t="s">
        <v>96</v>
      </c>
      <c r="C32" s="62">
        <v>0.375</v>
      </c>
      <c r="D32" s="62">
        <v>0.54166666666666663</v>
      </c>
      <c r="E32" s="34">
        <v>4</v>
      </c>
      <c r="F32" s="65">
        <v>3400</v>
      </c>
      <c r="G32" s="65" t="s">
        <v>122</v>
      </c>
    </row>
    <row r="33" spans="1:7">
      <c r="A33" s="58">
        <v>29</v>
      </c>
      <c r="B33" s="59" t="s">
        <v>98</v>
      </c>
      <c r="C33" s="62">
        <v>0.375</v>
      </c>
      <c r="D33" s="62">
        <v>0.54166666666666663</v>
      </c>
      <c r="E33" s="34">
        <v>4</v>
      </c>
      <c r="F33" s="65">
        <v>3400</v>
      </c>
      <c r="G33" s="65" t="s">
        <v>122</v>
      </c>
    </row>
    <row r="34" spans="1:7">
      <c r="A34" s="58">
        <v>30</v>
      </c>
      <c r="B34" s="59" t="s">
        <v>100</v>
      </c>
      <c r="C34" s="29"/>
      <c r="D34" s="62"/>
      <c r="E34" s="34">
        <v>0</v>
      </c>
      <c r="F34" s="65" t="s">
        <v>122</v>
      </c>
      <c r="G34" s="65" t="s">
        <v>122</v>
      </c>
    </row>
    <row r="35" spans="1:7">
      <c r="A35" s="58"/>
      <c r="B35" s="59" t="s">
        <v>122</v>
      </c>
      <c r="C35" s="29"/>
      <c r="D35" s="62"/>
      <c r="E35" s="34">
        <v>0</v>
      </c>
      <c r="F35" s="65" t="s">
        <v>122</v>
      </c>
      <c r="G35" s="65" t="s">
        <v>122</v>
      </c>
    </row>
  </sheetData>
  <mergeCells count="2">
    <mergeCell ref="B1:C1"/>
    <mergeCell ref="B2:C2"/>
  </mergeCells>
  <phoneticPr fontId="3"/>
  <conditionalFormatting sqref="G5:G35">
    <cfRule type="expression" dxfId="0" priority="1">
      <formula>$B5="日"</formula>
    </cfRule>
  </conditionalFormatting>
  <dataValidations disablePrompts="1"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知識問題</vt:lpstr>
      <vt:lpstr>売上</vt:lpstr>
      <vt:lpstr>問題</vt:lpstr>
      <vt:lpstr>スタッフ名簿</vt:lpstr>
      <vt:lpstr>原本</vt:lpstr>
      <vt:lpstr>給与一覧</vt:lpstr>
      <vt:lpstr>金種別</vt:lpstr>
      <vt:lpstr>給与明細</vt:lpstr>
      <vt:lpstr>田中　いくお</vt:lpstr>
      <vt:lpstr>佐藤　たくや</vt:lpstr>
      <vt:lpstr>山田　かずお</vt:lpstr>
      <vt:lpstr>佐々木　あい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表計算A解答用紙</dc:title>
  <dc:creator>高齢・障害・求職者雇用支援機構</dc:creator>
  <cp:lastModifiedBy>高齢・障害・求職者雇用支援機構</cp:lastModifiedBy>
  <cp:lastPrinted>2017-05-19T08:16:18Z</cp:lastPrinted>
  <dcterms:created xsi:type="dcterms:W3CDTF">2017-05-17T10:03:35Z</dcterms:created>
  <dcterms:modified xsi:type="dcterms:W3CDTF">2018-02-22T03:13:25Z</dcterms:modified>
</cp:coreProperties>
</file>