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140" yWindow="75" windowWidth="15540" windowHeight="15405"/>
  </bookViews>
  <sheets>
    <sheet name="知識テスト" sheetId="3" r:id="rId1"/>
    <sheet name="課題１" sheetId="4" r:id="rId2"/>
    <sheet name="課題２" sheetId="2" r:id="rId3"/>
    <sheet name="課題３" sheetId="1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8" i="4" l="1"/>
  <c r="F29" i="4"/>
  <c r="F30" i="4"/>
  <c r="F31" i="4"/>
  <c r="F32" i="4"/>
  <c r="F33" i="4"/>
  <c r="F34" i="4"/>
  <c r="C28" i="4"/>
  <c r="C29" i="4"/>
  <c r="C30" i="4"/>
  <c r="C31" i="4"/>
  <c r="C32" i="4"/>
  <c r="C33" i="4"/>
  <c r="C34" i="4"/>
  <c r="H28" i="4" l="1"/>
  <c r="H29" i="4"/>
  <c r="H30" i="4"/>
  <c r="H31" i="4"/>
  <c r="H32" i="4"/>
  <c r="H33" i="4"/>
  <c r="H34" i="4"/>
</calcChain>
</file>

<file path=xl/sharedStrings.xml><?xml version="1.0" encoding="utf-8"?>
<sst xmlns="http://schemas.openxmlformats.org/spreadsheetml/2006/main" count="130" uniqueCount="126">
  <si>
    <t>エクセル知識問題</t>
    <rPh sb="4" eb="6">
      <t>チシキ</t>
    </rPh>
    <rPh sb="6" eb="8">
      <t>モンダイ</t>
    </rPh>
    <phoneticPr fontId="7"/>
  </si>
  <si>
    <t>名前</t>
    <rPh sb="0" eb="2">
      <t>ナマエ</t>
    </rPh>
    <phoneticPr fontId="9"/>
  </si>
  <si>
    <t>問題</t>
    <rPh sb="0" eb="2">
      <t>モンダイ</t>
    </rPh>
    <phoneticPr fontId="9"/>
  </si>
  <si>
    <t>下の問題の答えを回答欄に記入して下さい。</t>
    <rPh sb="0" eb="1">
      <t>シタ</t>
    </rPh>
    <rPh sb="2" eb="4">
      <t>モンダイ</t>
    </rPh>
    <rPh sb="5" eb="6">
      <t>コタ</t>
    </rPh>
    <rPh sb="8" eb="10">
      <t>カイトウ</t>
    </rPh>
    <rPh sb="10" eb="11">
      <t>ラン</t>
    </rPh>
    <rPh sb="12" eb="14">
      <t>キニュウ</t>
    </rPh>
    <rPh sb="16" eb="17">
      <t>クダ</t>
    </rPh>
    <phoneticPr fontId="9"/>
  </si>
  <si>
    <t>回答欄</t>
    <rPh sb="0" eb="2">
      <t>カイトウ</t>
    </rPh>
    <rPh sb="2" eb="3">
      <t>ラン</t>
    </rPh>
    <phoneticPr fontId="9"/>
  </si>
  <si>
    <t>合　計</t>
    <rPh sb="0" eb="1">
      <t>ゴウ</t>
    </rPh>
    <rPh sb="2" eb="3">
      <t>ケイ</t>
    </rPh>
    <phoneticPr fontId="13"/>
  </si>
  <si>
    <t>CD-R</t>
    <phoneticPr fontId="7"/>
  </si>
  <si>
    <t>A4コピー紙</t>
    <rPh sb="5" eb="6">
      <t>カミ</t>
    </rPh>
    <phoneticPr fontId="7"/>
  </si>
  <si>
    <t>焼酎</t>
    <rPh sb="0" eb="2">
      <t>ショウチュウ</t>
    </rPh>
    <phoneticPr fontId="7"/>
  </si>
  <si>
    <t>酎ハイ（各種）</t>
    <rPh sb="0" eb="1">
      <t>チュウ</t>
    </rPh>
    <rPh sb="4" eb="6">
      <t>カクシュ</t>
    </rPh>
    <phoneticPr fontId="7"/>
  </si>
  <si>
    <t>ビール（中ジョッキ）</t>
    <rPh sb="4" eb="5">
      <t>チュウ</t>
    </rPh>
    <phoneticPr fontId="7"/>
  </si>
  <si>
    <t>おつまみセット</t>
    <phoneticPr fontId="7"/>
  </si>
  <si>
    <t>おにぎり</t>
    <phoneticPr fontId="7"/>
  </si>
  <si>
    <t>焼き飯</t>
    <rPh sb="0" eb="1">
      <t>ヤ</t>
    </rPh>
    <rPh sb="2" eb="3">
      <t>メシ</t>
    </rPh>
    <phoneticPr fontId="7"/>
  </si>
  <si>
    <t>ラーメン</t>
    <phoneticPr fontId="7"/>
  </si>
  <si>
    <t>うどん</t>
    <phoneticPr fontId="7"/>
  </si>
  <si>
    <t>金額</t>
    <rPh sb="0" eb="2">
      <t>キンガク</t>
    </rPh>
    <phoneticPr fontId="7"/>
  </si>
  <si>
    <t>その他の商品</t>
    <rPh sb="2" eb="3">
      <t>タ</t>
    </rPh>
    <rPh sb="4" eb="6">
      <t>ショウヒン</t>
    </rPh>
    <phoneticPr fontId="7"/>
  </si>
  <si>
    <t>CD</t>
    <phoneticPr fontId="7"/>
  </si>
  <si>
    <t>数量</t>
    <rPh sb="0" eb="2">
      <t>スウリョウ</t>
    </rPh>
    <phoneticPr fontId="7"/>
  </si>
  <si>
    <t>単価</t>
    <rPh sb="0" eb="2">
      <t>タンカ</t>
    </rPh>
    <phoneticPr fontId="7"/>
  </si>
  <si>
    <t>その他の品名</t>
    <phoneticPr fontId="7"/>
  </si>
  <si>
    <t>６時間パック（６時間まで）</t>
    <rPh sb="1" eb="3">
      <t>ジカン</t>
    </rPh>
    <rPh sb="8" eb="10">
      <t>ジカン</t>
    </rPh>
    <phoneticPr fontId="7"/>
  </si>
  <si>
    <t>３時間パック（３時間まで）</t>
    <rPh sb="1" eb="3">
      <t>ジカン</t>
    </rPh>
    <rPh sb="8" eb="10">
      <t>ジカン</t>
    </rPh>
    <phoneticPr fontId="7"/>
  </si>
  <si>
    <t>基本料金（最初の１時間）</t>
    <rPh sb="0" eb="2">
      <t>キホン</t>
    </rPh>
    <rPh sb="2" eb="4">
      <t>リョウキン</t>
    </rPh>
    <rPh sb="5" eb="7">
      <t>サイショ</t>
    </rPh>
    <rPh sb="9" eb="11">
      <t>ジカン</t>
    </rPh>
    <phoneticPr fontId="7"/>
  </si>
  <si>
    <t>料金体系</t>
    <rPh sb="0" eb="2">
      <t>リョウキン</t>
    </rPh>
    <rPh sb="2" eb="4">
      <t>タイケイ</t>
    </rPh>
    <phoneticPr fontId="7"/>
  </si>
  <si>
    <t>金額</t>
    <rPh sb="0" eb="2">
      <t>キンガク</t>
    </rPh>
    <phoneticPr fontId="13"/>
  </si>
  <si>
    <t>単価</t>
    <rPh sb="0" eb="1">
      <t>タン</t>
    </rPh>
    <rPh sb="1" eb="2">
      <t>アタイ</t>
    </rPh>
    <phoneticPr fontId="13"/>
  </si>
  <si>
    <t>ご利用料</t>
    <phoneticPr fontId="7"/>
  </si>
  <si>
    <t>ご利用時間</t>
    <rPh sb="1" eb="3">
      <t>リヨウ</t>
    </rPh>
    <rPh sb="3" eb="5">
      <t>ジカン</t>
    </rPh>
    <phoneticPr fontId="7"/>
  </si>
  <si>
    <t>退席日時</t>
    <rPh sb="0" eb="1">
      <t>タイ</t>
    </rPh>
    <rPh sb="1" eb="2">
      <t>セキ</t>
    </rPh>
    <rPh sb="2" eb="4">
      <t>ニチジ</t>
    </rPh>
    <phoneticPr fontId="7"/>
  </si>
  <si>
    <t>入席日時</t>
    <rPh sb="0" eb="1">
      <t>ハイ</t>
    </rPh>
    <rPh sb="1" eb="2">
      <t>セキ</t>
    </rPh>
    <rPh sb="2" eb="4">
      <t>ニチジ</t>
    </rPh>
    <phoneticPr fontId="7"/>
  </si>
  <si>
    <t>2006年</t>
    <rPh sb="4" eb="5">
      <t>ネン</t>
    </rPh>
    <phoneticPr fontId="5"/>
  </si>
  <si>
    <t>2007年</t>
    <rPh sb="4" eb="5">
      <t>ネン</t>
    </rPh>
    <phoneticPr fontId="5"/>
  </si>
  <si>
    <t>2008年</t>
    <rPh sb="4" eb="5">
      <t>ネン</t>
    </rPh>
    <phoneticPr fontId="5"/>
  </si>
  <si>
    <t>2009年</t>
    <rPh sb="4" eb="5">
      <t>ネン</t>
    </rPh>
    <phoneticPr fontId="5"/>
  </si>
  <si>
    <t>2010年</t>
    <rPh sb="4" eb="5">
      <t>ネン</t>
    </rPh>
    <phoneticPr fontId="5"/>
  </si>
  <si>
    <t>2011年</t>
    <rPh sb="4" eb="5">
      <t>ネン</t>
    </rPh>
    <phoneticPr fontId="5"/>
  </si>
  <si>
    <t>2012年</t>
    <rPh sb="4" eb="5">
      <t>ネン</t>
    </rPh>
    <phoneticPr fontId="5"/>
  </si>
  <si>
    <t>2013年</t>
    <rPh sb="4" eb="5">
      <t>ネン</t>
    </rPh>
    <phoneticPr fontId="5"/>
  </si>
  <si>
    <t>2014年</t>
    <rPh sb="4" eb="5">
      <t>ネン</t>
    </rPh>
    <phoneticPr fontId="5"/>
  </si>
  <si>
    <t>2015年</t>
    <rPh sb="4" eb="5">
      <t>ネン</t>
    </rPh>
    <phoneticPr fontId="5"/>
  </si>
  <si>
    <t>2016年</t>
    <rPh sb="4" eb="5">
      <t>ネン</t>
    </rPh>
    <phoneticPr fontId="5"/>
  </si>
  <si>
    <t>2017年</t>
    <rPh sb="4" eb="5">
      <t>ネン</t>
    </rPh>
    <phoneticPr fontId="5"/>
  </si>
  <si>
    <t>利用者の割合</t>
  </si>
  <si>
    <t>インターネット利用率の推移</t>
    <phoneticPr fontId="5"/>
  </si>
  <si>
    <t>都道府県(n)</t>
  </si>
  <si>
    <t>インターネット利用者の割合</t>
  </si>
  <si>
    <t>総数</t>
  </si>
  <si>
    <t>パソコン</t>
  </si>
  <si>
    <t>携帯電話
（PHSを含む）</t>
    <phoneticPr fontId="5"/>
  </si>
  <si>
    <t>スマートフォン</t>
  </si>
  <si>
    <t>タブレット
型端末</t>
    <phoneticPr fontId="5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</si>
  <si>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</si>
  <si>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</si>
  <si>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</si>
  <si>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</si>
  <si>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</si>
  <si>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</si>
  <si>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</si>
  <si>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</si>
  <si>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</si>
  <si>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</si>
  <si>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</si>
  <si>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</si>
  <si>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</si>
  <si>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</si>
  <si>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</si>
  <si>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</si>
  <si>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</si>
  <si>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</si>
  <si>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</si>
  <si>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</si>
  <si>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</si>
  <si>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</si>
  <si>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</si>
  <si>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</si>
  <si>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</si>
  <si>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</si>
  <si>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</si>
  <si>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</si>
  <si>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</si>
  <si>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</si>
  <si>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</si>
  <si>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</si>
  <si>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</si>
  <si>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</si>
  <si>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</si>
  <si>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</si>
  <si>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</si>
  <si>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</si>
  <si>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</si>
  <si>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</si>
  <si>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</si>
  <si>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</si>
  <si>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</si>
  <si>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</si>
  <si>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</si>
  <si>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</si>
  <si>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</si>
  <si>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全体</t>
  </si>
  <si>
    <t>（出典）総務省「通信利用動向調査」</t>
  </si>
  <si>
    <t>下の文章は何文字あるか計算式で求めなさい。</t>
    <rPh sb="0" eb="1">
      <t>シタ</t>
    </rPh>
    <rPh sb="15" eb="16">
      <t>モト</t>
    </rPh>
    <phoneticPr fontId="6"/>
  </si>
  <si>
    <t>アビリンピック高知大会</t>
    <rPh sb="7" eb="9">
      <t>こうち</t>
    </rPh>
    <rPh sb="9" eb="11">
      <t>たいかい</t>
    </rPh>
    <phoneticPr fontId="5" type="Hiragana"/>
  </si>
  <si>
    <t>セルB1から文字「知」は何番目にあるか計算式で求めなさい。</t>
    <rPh sb="6" eb="8">
      <t>モジ</t>
    </rPh>
    <rPh sb="9" eb="10">
      <t>チ</t>
    </rPh>
    <rPh sb="12" eb="15">
      <t>ナンバンメ</t>
    </rPh>
    <rPh sb="19" eb="22">
      <t>ケイサンシキ</t>
    </rPh>
    <rPh sb="23" eb="24">
      <t>モト</t>
    </rPh>
    <phoneticPr fontId="6"/>
  </si>
  <si>
    <t>計算式で100÷23の余りを求めなさい。</t>
    <rPh sb="0" eb="3">
      <t>ケイサンシキ</t>
    </rPh>
    <rPh sb="11" eb="12">
      <t>アマ</t>
    </rPh>
    <rPh sb="14" eb="15">
      <t>モト</t>
    </rPh>
    <phoneticPr fontId="7"/>
  </si>
  <si>
    <t>（内　税）</t>
    <rPh sb="1" eb="2">
      <t>ウチ</t>
    </rPh>
    <rPh sb="3" eb="4">
      <t>ゼイ</t>
    </rPh>
    <phoneticPr fontId="13"/>
  </si>
  <si>
    <t>延長料金（３０分毎に）</t>
    <rPh sb="0" eb="2">
      <t>エンチョウ</t>
    </rPh>
    <rPh sb="2" eb="4">
      <t>リョウキン</t>
    </rPh>
    <rPh sb="7" eb="8">
      <t>フン</t>
    </rPh>
    <rPh sb="8" eb="9">
      <t>ゴト</t>
    </rPh>
    <phoneticPr fontId="7"/>
  </si>
  <si>
    <t>都道府県別インターネット利用率及び機器別の利用状況（個人）（2017年）</t>
    <phoneticPr fontId="5"/>
  </si>
  <si>
    <t>エクセルはウィンドウズに最初から・・・</t>
    <rPh sb="12" eb="14">
      <t>サイショ</t>
    </rPh>
    <phoneticPr fontId="1"/>
  </si>
  <si>
    <t>①入ってる　②入ってない</t>
    <rPh sb="1" eb="2">
      <t>ハイ</t>
    </rPh>
    <rPh sb="7" eb="8">
      <t>ハイ</t>
    </rPh>
    <phoneticPr fontId="1"/>
  </si>
  <si>
    <t>エクセルとはどういうソフトですか？</t>
  </si>
  <si>
    <t>①文章作成ソフト　②表計算ソフト　③お絵かきソフト　④ゲームソフト</t>
    <rPh sb="1" eb="3">
      <t>ブンショウ</t>
    </rPh>
    <rPh sb="3" eb="5">
      <t>サクセイ</t>
    </rPh>
    <rPh sb="10" eb="13">
      <t>ヒョウケイサン</t>
    </rPh>
    <rPh sb="19" eb="20">
      <t>エ</t>
    </rPh>
    <phoneticPr fontId="1"/>
  </si>
  <si>
    <t>計算式で使う事が出来ない文字は？</t>
    <rPh sb="0" eb="2">
      <t>ケイサン</t>
    </rPh>
    <rPh sb="2" eb="3">
      <t>シキ</t>
    </rPh>
    <rPh sb="4" eb="5">
      <t>ツカ</t>
    </rPh>
    <rPh sb="6" eb="7">
      <t>コト</t>
    </rPh>
    <rPh sb="8" eb="10">
      <t>デキ</t>
    </rPh>
    <rPh sb="12" eb="14">
      <t>モジ</t>
    </rPh>
    <phoneticPr fontId="1"/>
  </si>
  <si>
    <t>① ÷　② ＾　③ *　④ ：</t>
  </si>
  <si>
    <r>
      <t>セルの右下隅にマウスを合わせ</t>
    </r>
    <r>
      <rPr>
        <b/>
        <sz val="10"/>
        <color indexed="8"/>
        <rFont val="ＭＳ Ｐゴシック"/>
        <family val="3"/>
        <charset val="128"/>
      </rPr>
      <t>＋</t>
    </r>
    <r>
      <rPr>
        <sz val="10"/>
        <color indexed="8"/>
        <rFont val="ＭＳ Ｐゴシック"/>
        <family val="3"/>
        <charset val="128"/>
      </rPr>
      <t>にしてドラッグすることを何と言いますか？</t>
    </r>
    <rPh sb="3" eb="5">
      <t>ミギシタ</t>
    </rPh>
    <rPh sb="5" eb="6">
      <t>スミ</t>
    </rPh>
    <rPh sb="11" eb="12">
      <t>ア</t>
    </rPh>
    <rPh sb="27" eb="28">
      <t>ナン</t>
    </rPh>
    <rPh sb="29" eb="30">
      <t>イ</t>
    </rPh>
    <phoneticPr fontId="1"/>
  </si>
  <si>
    <t>①オートサム　②オートカット　③オートフィル　④オートセル</t>
  </si>
  <si>
    <t>絶対参照、相対参照を設定するときに使うキーは？</t>
    <rPh sb="0" eb="2">
      <t>ゼッタイ</t>
    </rPh>
    <rPh sb="2" eb="4">
      <t>サンショウ</t>
    </rPh>
    <rPh sb="5" eb="7">
      <t>ソウタイ</t>
    </rPh>
    <rPh sb="7" eb="9">
      <t>サンショウ</t>
    </rPh>
    <rPh sb="10" eb="12">
      <t>セッテイ</t>
    </rPh>
    <rPh sb="17" eb="18">
      <t>ツカ</t>
    </rPh>
    <phoneticPr fontId="2"/>
  </si>
  <si>
    <t>①F1　②F2　③F3　④F4</t>
  </si>
  <si>
    <t>数値が入力されたセルの個数を表示する関数は？</t>
  </si>
  <si>
    <t>①COUNT　②COUNTA　③COUNTIF ④COUNTBLANK</t>
  </si>
  <si>
    <t>名前欄（セルC2）を絶対参照にした計算式を入れなさい。</t>
    <rPh sb="0" eb="2">
      <t>ナマエ</t>
    </rPh>
    <rPh sb="2" eb="3">
      <t>ラン</t>
    </rPh>
    <rPh sb="10" eb="12">
      <t>ゼッタイ</t>
    </rPh>
    <rPh sb="12" eb="14">
      <t>サンショウ</t>
    </rPh>
    <rPh sb="17" eb="20">
      <t>ケイサンシキ</t>
    </rPh>
    <rPh sb="21" eb="22">
      <t>イ</t>
    </rPh>
    <phoneticPr fontId="7"/>
  </si>
  <si>
    <t>延長時間</t>
    <rPh sb="0" eb="2">
      <t>エンチョウ</t>
    </rPh>
    <rPh sb="2" eb="4">
      <t>ジカン</t>
    </rPh>
    <phoneticPr fontId="7"/>
  </si>
  <si>
    <t>ネットカフェ高知</t>
    <rPh sb="6" eb="8">
      <t>コウチ</t>
    </rPh>
    <phoneticPr fontId="13"/>
  </si>
  <si>
    <t>延長料金（３０分）</t>
    <phoneticPr fontId="5"/>
  </si>
  <si>
    <t>※ 金額は税込み金額です。</t>
    <rPh sb="2" eb="4">
      <t>キンガク</t>
    </rPh>
    <rPh sb="5" eb="7">
      <t>ゼイコ</t>
    </rPh>
    <rPh sb="6" eb="7">
      <t>コ</t>
    </rPh>
    <rPh sb="8" eb="10">
      <t>キンガク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</si>
</sst>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h:mm;@"/>
    <numFmt numFmtId="177" formatCode="h&quot;時間&quot;mm&quot;分&quot;;@"/>
    <numFmt numFmtId="178" formatCode="yyyy/m/d\ h:mm;@"/>
    <numFmt numFmtId="179" formatCode="0.0_ "/>
    <numFmt numFmtId="180" formatCode="0_);\(0\)"/>
  </numFmts>
  <fonts count="21">
    <font>
      <sz val="11"/>
      <color theme="1"/>
      <name val="游ゴシック"/>
      <family val="2"/>
      <charset val="128"/>
      <scheme val="minor"/>
    </font>
    <font>
      <sz val="11"/>
      <name val="Yu Gothic"/>
      <family val="3"/>
      <charset val="128"/>
    </font>
    <font>
      <sz val="11"/>
      <name val="Yu Gothic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3" tint="-0.249977111117893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0" tint="-4.9989318521683403E-2"/>
      <name val="游ゴシック"/>
      <family val="3"/>
      <charset val="128"/>
      <scheme val="minor"/>
    </font>
    <font>
      <sz val="6"/>
      <name val="ＭＳ 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3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6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4" fillId="2" borderId="1" xfId="2" applyFill="1" applyBorder="1" applyProtection="1">
      <alignment vertical="center"/>
    </xf>
    <xf numFmtId="0" fontId="6" fillId="2" borderId="2" xfId="2" applyFont="1" applyFill="1" applyBorder="1" applyAlignment="1" applyProtection="1">
      <alignment horizontal="center" vertical="center"/>
    </xf>
    <xf numFmtId="0" fontId="4" fillId="2" borderId="2" xfId="2" applyFill="1" applyBorder="1" applyProtection="1">
      <alignment vertical="center"/>
    </xf>
    <xf numFmtId="0" fontId="8" fillId="2" borderId="3" xfId="2" applyFont="1" applyFill="1" applyBorder="1" applyProtection="1">
      <alignment vertical="center"/>
    </xf>
    <xf numFmtId="0" fontId="4" fillId="2" borderId="4" xfId="2" applyFill="1" applyBorder="1" applyProtection="1">
      <alignment vertical="center"/>
    </xf>
    <xf numFmtId="0" fontId="4" fillId="2" borderId="0" xfId="2" applyFill="1" applyBorder="1" applyAlignment="1" applyProtection="1">
      <alignment horizontal="right" vertical="center"/>
    </xf>
    <xf numFmtId="0" fontId="4" fillId="0" borderId="5" xfId="2" applyNumberFormat="1" applyFill="1" applyBorder="1" applyAlignment="1" applyProtection="1">
      <alignment horizontal="center" vertical="center"/>
      <protection locked="0"/>
    </xf>
    <xf numFmtId="0" fontId="8" fillId="2" borderId="6" xfId="2" applyFont="1" applyFill="1" applyBorder="1" applyProtection="1">
      <alignment vertical="center"/>
    </xf>
    <xf numFmtId="0" fontId="4" fillId="2" borderId="0" xfId="2" applyFill="1" applyBorder="1" applyProtection="1">
      <alignment vertical="center"/>
    </xf>
    <xf numFmtId="0" fontId="10" fillId="2" borderId="0" xfId="2" applyFont="1" applyFill="1" applyBorder="1" applyProtection="1">
      <alignment vertical="center"/>
    </xf>
    <xf numFmtId="0" fontId="4" fillId="2" borderId="0" xfId="2" applyFill="1" applyBorder="1" applyAlignment="1" applyProtection="1">
      <alignment horizontal="center" vertical="center"/>
    </xf>
    <xf numFmtId="0" fontId="4" fillId="0" borderId="5" xfId="2" quotePrefix="1" applyNumberFormat="1" applyFill="1" applyBorder="1" applyAlignment="1" applyProtection="1">
      <alignment horizontal="center" vertical="center"/>
    </xf>
    <xf numFmtId="0" fontId="0" fillId="0" borderId="5" xfId="0" quotePrefix="1" applyNumberForma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1" fillId="2" borderId="0" xfId="0" applyNumberFormat="1" applyFont="1" applyFill="1" applyBorder="1" applyAlignment="1" applyProtection="1">
      <alignment vertical="center"/>
    </xf>
    <xf numFmtId="0" fontId="11" fillId="2" borderId="6" xfId="0" applyNumberFormat="1" applyFont="1" applyFill="1" applyBorder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horizontal="left" vertical="center"/>
    </xf>
    <xf numFmtId="6" fontId="4" fillId="2" borderId="0" xfId="1" applyFont="1" applyFill="1" applyBorder="1" applyAlignment="1" applyProtection="1">
      <alignment horizontal="left" vertical="center"/>
    </xf>
    <xf numFmtId="0" fontId="4" fillId="2" borderId="7" xfId="2" applyFill="1" applyBorder="1" applyProtection="1">
      <alignment vertical="center"/>
    </xf>
    <xf numFmtId="0" fontId="4" fillId="2" borderId="8" xfId="2" applyFill="1" applyBorder="1" applyProtection="1">
      <alignment vertical="center"/>
    </xf>
    <xf numFmtId="0" fontId="12" fillId="2" borderId="9" xfId="2" applyFont="1" applyFill="1" applyBorder="1" applyProtection="1">
      <alignment vertical="center"/>
    </xf>
    <xf numFmtId="0" fontId="4" fillId="0" borderId="0" xfId="2">
      <alignment vertical="center"/>
    </xf>
    <xf numFmtId="0" fontId="4" fillId="0" borderId="0" xfId="2" applyFill="1">
      <alignment vertical="center"/>
    </xf>
    <xf numFmtId="0" fontId="4" fillId="0" borderId="0" xfId="2" applyFill="1" applyBorder="1">
      <alignment vertical="center"/>
    </xf>
    <xf numFmtId="0" fontId="4" fillId="0" borderId="0" xfId="2" applyBorder="1">
      <alignment vertical="center"/>
    </xf>
    <xf numFmtId="6" fontId="0" fillId="0" borderId="0" xfId="3" applyFont="1" applyFill="1" applyBorder="1" applyAlignment="1"/>
    <xf numFmtId="6" fontId="0" fillId="0" borderId="5" xfId="3" applyFont="1" applyBorder="1">
      <alignment vertical="center"/>
    </xf>
    <xf numFmtId="0" fontId="4" fillId="0" borderId="10" xfId="2" applyBorder="1">
      <alignment vertical="center"/>
    </xf>
    <xf numFmtId="0" fontId="4" fillId="0" borderId="11" xfId="2" applyFill="1" applyBorder="1">
      <alignment vertical="center"/>
    </xf>
    <xf numFmtId="0" fontId="0" fillId="0" borderId="0" xfId="3" applyNumberFormat="1" applyFont="1" applyFill="1" applyBorder="1" applyAlignment="1"/>
    <xf numFmtId="38" fontId="0" fillId="0" borderId="16" xfId="4" applyFont="1" applyBorder="1" applyAlignment="1">
      <alignment horizontal="center" vertical="center"/>
    </xf>
    <xf numFmtId="0" fontId="0" fillId="0" borderId="17" xfId="3" applyNumberFormat="1" applyFont="1" applyBorder="1" applyAlignment="1"/>
    <xf numFmtId="0" fontId="4" fillId="0" borderId="21" xfId="2" applyBorder="1" applyAlignment="1">
      <alignment horizontal="center"/>
    </xf>
    <xf numFmtId="38" fontId="0" fillId="0" borderId="23" xfId="4" applyFont="1" applyBorder="1" applyAlignment="1">
      <alignment horizontal="center" vertical="center"/>
    </xf>
    <xf numFmtId="0" fontId="4" fillId="0" borderId="27" xfId="2" applyBorder="1" applyAlignment="1">
      <alignment horizontal="center"/>
    </xf>
    <xf numFmtId="0" fontId="4" fillId="0" borderId="11" xfId="2" applyBorder="1">
      <alignment vertical="center"/>
    </xf>
    <xf numFmtId="6" fontId="0" fillId="0" borderId="0" xfId="3" applyFont="1">
      <alignment vertical="center"/>
    </xf>
    <xf numFmtId="38" fontId="0" fillId="0" borderId="17" xfId="4" applyFont="1" applyBorder="1" applyAlignment="1">
      <alignment horizontal="center" vertical="center"/>
    </xf>
    <xf numFmtId="0" fontId="4" fillId="0" borderId="31" xfId="2" applyBorder="1" applyAlignment="1">
      <alignment horizontal="center"/>
    </xf>
    <xf numFmtId="38" fontId="0" fillId="0" borderId="0" xfId="4" applyFont="1" applyFill="1" applyBorder="1" applyAlignment="1"/>
    <xf numFmtId="0" fontId="0" fillId="0" borderId="23" xfId="4" applyNumberFormat="1" applyFont="1" applyBorder="1" applyAlignment="1">
      <alignment horizontal="center" vertical="center"/>
    </xf>
    <xf numFmtId="0" fontId="0" fillId="0" borderId="36" xfId="3" applyNumberFormat="1" applyFont="1" applyBorder="1" applyAlignment="1"/>
    <xf numFmtId="0" fontId="4" fillId="0" borderId="24" xfId="2" applyBorder="1" applyAlignment="1"/>
    <xf numFmtId="0" fontId="4" fillId="0" borderId="25" xfId="2" applyBorder="1" applyAlignment="1"/>
    <xf numFmtId="0" fontId="4" fillId="0" borderId="36" xfId="2" applyBorder="1" applyAlignment="1"/>
    <xf numFmtId="0" fontId="0" fillId="0" borderId="38" xfId="4" applyNumberFormat="1" applyFont="1" applyBorder="1" applyAlignment="1">
      <alignment horizontal="center" vertical="center"/>
    </xf>
    <xf numFmtId="0" fontId="0" fillId="0" borderId="39" xfId="3" applyNumberFormat="1" applyFont="1" applyBorder="1" applyAlignment="1"/>
    <xf numFmtId="0" fontId="4" fillId="0" borderId="42" xfId="2" applyBorder="1" applyAlignment="1">
      <alignment horizontal="center"/>
    </xf>
    <xf numFmtId="0" fontId="4" fillId="0" borderId="0" xfId="2" applyFill="1" applyBorder="1" applyAlignment="1">
      <alignment horizontal="center" vertical="center"/>
    </xf>
    <xf numFmtId="0" fontId="4" fillId="0" borderId="8" xfId="2" applyBorder="1">
      <alignment vertical="center"/>
    </xf>
    <xf numFmtId="176" fontId="14" fillId="0" borderId="0" xfId="2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179" fontId="0" fillId="0" borderId="5" xfId="0" applyNumberFormat="1" applyBorder="1">
      <alignment vertical="center"/>
    </xf>
    <xf numFmtId="0" fontId="0" fillId="0" borderId="48" xfId="0" applyBorder="1">
      <alignment vertical="center"/>
    </xf>
    <xf numFmtId="0" fontId="0" fillId="0" borderId="33" xfId="0" applyBorder="1">
      <alignment vertical="center"/>
    </xf>
    <xf numFmtId="0" fontId="0" fillId="0" borderId="10" xfId="0" applyBorder="1">
      <alignment vertical="center"/>
    </xf>
    <xf numFmtId="0" fontId="0" fillId="0" borderId="5" xfId="0" applyBorder="1" applyAlignment="1">
      <alignment horizontal="center" vertical="center" wrapText="1"/>
    </xf>
    <xf numFmtId="180" fontId="0" fillId="0" borderId="10" xfId="0" applyNumberFormat="1" applyBorder="1">
      <alignment vertical="center"/>
    </xf>
    <xf numFmtId="0" fontId="4" fillId="0" borderId="5" xfId="0" quotePrefix="1" applyNumberFormat="1" applyFont="1" applyFill="1" applyBorder="1" applyAlignment="1" applyProtection="1">
      <alignment horizontal="center" vertical="center"/>
    </xf>
    <xf numFmtId="0" fontId="4" fillId="3" borderId="47" xfId="2" applyFill="1" applyBorder="1" applyAlignment="1">
      <alignment horizontal="center" vertical="center"/>
    </xf>
    <xf numFmtId="0" fontId="4" fillId="3" borderId="44" xfId="2" applyNumberFormat="1" applyFill="1" applyBorder="1" applyAlignment="1">
      <alignment horizontal="center" vertical="center"/>
    </xf>
    <xf numFmtId="0" fontId="4" fillId="3" borderId="44" xfId="2" applyFill="1" applyBorder="1" applyAlignment="1">
      <alignment horizontal="center" vertical="center"/>
    </xf>
    <xf numFmtId="0" fontId="4" fillId="3" borderId="43" xfId="2" applyFill="1" applyBorder="1" applyAlignment="1">
      <alignment horizontal="center" vertical="center"/>
    </xf>
    <xf numFmtId="0" fontId="4" fillId="3" borderId="34" xfId="2" applyFill="1" applyBorder="1" applyAlignment="1">
      <alignment horizontal="center" vertical="center"/>
    </xf>
    <xf numFmtId="0" fontId="0" fillId="3" borderId="5" xfId="4" applyNumberFormat="1" applyFont="1" applyFill="1" applyBorder="1" applyAlignment="1">
      <alignment horizontal="center"/>
    </xf>
    <xf numFmtId="38" fontId="0" fillId="3" borderId="5" xfId="4" applyFont="1" applyFill="1" applyBorder="1" applyAlignment="1">
      <alignment horizontal="center" vertical="center"/>
    </xf>
    <xf numFmtId="0" fontId="4" fillId="3" borderId="11" xfId="2" applyFill="1" applyBorder="1" applyAlignment="1">
      <alignment horizontal="center" vertical="center"/>
    </xf>
    <xf numFmtId="0" fontId="4" fillId="3" borderId="10" xfId="2" applyFill="1" applyBorder="1">
      <alignment vertical="center"/>
    </xf>
    <xf numFmtId="0" fontId="4" fillId="3" borderId="5" xfId="2" applyFill="1" applyBorder="1" applyAlignment="1">
      <alignment horizontal="center" vertical="center"/>
    </xf>
    <xf numFmtId="6" fontId="0" fillId="3" borderId="5" xfId="3" applyFont="1" applyFill="1" applyBorder="1" applyAlignment="1">
      <alignment horizontal="center" vertical="center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/>
    </xf>
    <xf numFmtId="0" fontId="4" fillId="2" borderId="0" xfId="2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0" fillId="0" borderId="23" xfId="4" applyNumberFormat="1" applyFont="1" applyFill="1" applyBorder="1" applyAlignment="1">
      <alignment horizontal="center" vertical="center"/>
    </xf>
    <xf numFmtId="0" fontId="4" fillId="0" borderId="0" xfId="2" applyFont="1">
      <alignment vertical="center"/>
    </xf>
    <xf numFmtId="0" fontId="4" fillId="0" borderId="0" xfId="2" applyFont="1" applyBorder="1">
      <alignment vertical="center"/>
    </xf>
    <xf numFmtId="0" fontId="19" fillId="0" borderId="0" xfId="2" applyFont="1" applyBorder="1">
      <alignment vertical="center"/>
    </xf>
    <xf numFmtId="0" fontId="20" fillId="0" borderId="0" xfId="2" applyFont="1" applyBorder="1">
      <alignment vertical="center"/>
    </xf>
    <xf numFmtId="0" fontId="0" fillId="0" borderId="37" xfId="3" applyNumberFormat="1" applyFont="1" applyBorder="1" applyAlignment="1"/>
    <xf numFmtId="0" fontId="0" fillId="0" borderId="35" xfId="3" applyNumberFormat="1" applyFont="1" applyFill="1" applyBorder="1" applyAlignment="1"/>
    <xf numFmtId="0" fontId="0" fillId="0" borderId="35" xfId="3" applyNumberFormat="1" applyFont="1" applyBorder="1" applyAlignment="1"/>
    <xf numFmtId="0" fontId="0" fillId="3" borderId="32" xfId="4" applyNumberFormat="1" applyFont="1" applyFill="1" applyBorder="1" applyAlignment="1">
      <alignment horizontal="fill" vertical="center"/>
    </xf>
    <xf numFmtId="0" fontId="0" fillId="0" borderId="22" xfId="3" applyNumberFormat="1" applyFont="1" applyBorder="1" applyAlignment="1"/>
    <xf numFmtId="0" fontId="0" fillId="0" borderId="15" xfId="3" applyNumberFormat="1" applyFont="1" applyBorder="1" applyAlignment="1"/>
    <xf numFmtId="0" fontId="0" fillId="0" borderId="14" xfId="3" applyNumberFormat="1" applyFont="1" applyBorder="1" applyAlignment="1"/>
    <xf numFmtId="0" fontId="0" fillId="0" borderId="12" xfId="3" applyNumberFormat="1" applyFont="1" applyBorder="1" applyAlignment="1"/>
    <xf numFmtId="0" fontId="4" fillId="0" borderId="0" xfId="2" applyNumberFormat="1" applyBorder="1">
      <alignment vertical="center"/>
    </xf>
    <xf numFmtId="0" fontId="4" fillId="0" borderId="56" xfId="2" applyBorder="1" applyAlignment="1">
      <alignment horizontal="left"/>
    </xf>
    <xf numFmtId="0" fontId="4" fillId="0" borderId="36" xfId="2" applyBorder="1" applyAlignment="1">
      <alignment horizontal="left"/>
    </xf>
    <xf numFmtId="0" fontId="4" fillId="0" borderId="57" xfId="2" applyBorder="1" applyAlignment="1">
      <alignment horizontal="left"/>
    </xf>
    <xf numFmtId="0" fontId="4" fillId="3" borderId="13" xfId="2" applyFill="1" applyBorder="1" applyAlignment="1">
      <alignment horizontal="center" vertical="center"/>
    </xf>
    <xf numFmtId="0" fontId="4" fillId="3" borderId="5" xfId="2" applyFill="1" applyBorder="1" applyAlignment="1">
      <alignment horizontal="center" vertical="center"/>
    </xf>
    <xf numFmtId="0" fontId="4" fillId="0" borderId="39" xfId="2" applyBorder="1" applyAlignment="1">
      <alignment horizontal="left"/>
    </xf>
    <xf numFmtId="0" fontId="4" fillId="0" borderId="41" xfId="2" applyBorder="1" applyAlignment="1">
      <alignment horizontal="left"/>
    </xf>
    <xf numFmtId="0" fontId="4" fillId="0" borderId="40" xfId="2" applyBorder="1" applyAlignment="1">
      <alignment horizontal="left"/>
    </xf>
    <xf numFmtId="0" fontId="4" fillId="0" borderId="26" xfId="2" applyBorder="1" applyAlignment="1">
      <alignment horizontal="left"/>
    </xf>
    <xf numFmtId="0" fontId="4" fillId="0" borderId="25" xfId="2" applyBorder="1" applyAlignment="1">
      <alignment horizontal="left"/>
    </xf>
    <xf numFmtId="0" fontId="4" fillId="0" borderId="24" xfId="2" applyBorder="1" applyAlignment="1">
      <alignment horizontal="left"/>
    </xf>
    <xf numFmtId="0" fontId="4" fillId="0" borderId="30" xfId="2" applyBorder="1" applyAlignment="1">
      <alignment horizontal="left"/>
    </xf>
    <xf numFmtId="0" fontId="4" fillId="0" borderId="29" xfId="2" applyBorder="1" applyAlignment="1">
      <alignment horizontal="left"/>
    </xf>
    <xf numFmtId="0" fontId="4" fillId="0" borderId="28" xfId="2" applyBorder="1" applyAlignment="1">
      <alignment horizontal="left"/>
    </xf>
    <xf numFmtId="0" fontId="4" fillId="0" borderId="58" xfId="2" applyBorder="1" applyAlignment="1">
      <alignment horizontal="left"/>
    </xf>
    <xf numFmtId="0" fontId="4" fillId="0" borderId="0" xfId="2" applyBorder="1" applyAlignment="1">
      <alignment horizontal="left"/>
    </xf>
    <xf numFmtId="0" fontId="4" fillId="0" borderId="52" xfId="2" applyBorder="1" applyAlignment="1">
      <alignment horizontal="left"/>
    </xf>
    <xf numFmtId="0" fontId="4" fillId="0" borderId="59" xfId="2" applyBorder="1" applyAlignment="1">
      <alignment horizontal="left"/>
    </xf>
    <xf numFmtId="0" fontId="4" fillId="0" borderId="60" xfId="2" applyBorder="1" applyAlignment="1">
      <alignment horizontal="left"/>
    </xf>
    <xf numFmtId="0" fontId="4" fillId="0" borderId="61" xfId="2" applyBorder="1" applyAlignment="1">
      <alignment horizontal="left"/>
    </xf>
    <xf numFmtId="0" fontId="4" fillId="3" borderId="33" xfId="2" applyFill="1" applyBorder="1" applyAlignment="1">
      <alignment horizontal="center"/>
    </xf>
    <xf numFmtId="0" fontId="4" fillId="3" borderId="10" xfId="2" applyFill="1" applyBorder="1" applyAlignment="1">
      <alignment horizontal="center"/>
    </xf>
    <xf numFmtId="0" fontId="4" fillId="0" borderId="20" xfId="2" applyBorder="1" applyAlignment="1">
      <alignment horizontal="left"/>
    </xf>
    <xf numFmtId="0" fontId="4" fillId="0" borderId="19" xfId="2" applyBorder="1" applyAlignment="1">
      <alignment horizontal="left"/>
    </xf>
    <xf numFmtId="0" fontId="4" fillId="0" borderId="18" xfId="2" applyBorder="1" applyAlignment="1">
      <alignment horizontal="left"/>
    </xf>
    <xf numFmtId="0" fontId="4" fillId="3" borderId="46" xfId="2" applyFill="1" applyBorder="1" applyAlignment="1">
      <alignment horizontal="center" vertical="center"/>
    </xf>
    <xf numFmtId="0" fontId="4" fillId="3" borderId="45" xfId="2" applyFill="1" applyBorder="1" applyAlignment="1">
      <alignment horizontal="center" vertical="center"/>
    </xf>
    <xf numFmtId="178" fontId="15" fillId="0" borderId="5" xfId="2" applyNumberFormat="1" applyFont="1" applyBorder="1" applyAlignment="1">
      <alignment horizontal="center" vertical="center"/>
    </xf>
    <xf numFmtId="0" fontId="4" fillId="3" borderId="48" xfId="2" applyFill="1" applyBorder="1" applyAlignment="1">
      <alignment horizontal="center" vertical="center"/>
    </xf>
    <xf numFmtId="0" fontId="4" fillId="3" borderId="10" xfId="2" applyFill="1" applyBorder="1" applyAlignment="1">
      <alignment horizontal="center" vertical="center"/>
    </xf>
    <xf numFmtId="178" fontId="15" fillId="0" borderId="48" xfId="2" applyNumberFormat="1" applyFont="1" applyBorder="1" applyAlignment="1">
      <alignment horizontal="center" vertical="center"/>
    </xf>
    <xf numFmtId="178" fontId="15" fillId="0" borderId="10" xfId="2" applyNumberFormat="1" applyFont="1" applyBorder="1" applyAlignment="1">
      <alignment horizontal="center" vertical="center"/>
    </xf>
    <xf numFmtId="177" fontId="15" fillId="0" borderId="5" xfId="2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</cellXfs>
  <cellStyles count="5">
    <cellStyle name="桁区切り 2" xfId="4"/>
    <cellStyle name="通貨" xfId="1" builtinId="7"/>
    <cellStyle name="通貨 2" xfId="3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5"/>
  <sheetViews>
    <sheetView tabSelected="1" zoomScaleNormal="100" workbookViewId="0">
      <selection activeCell="C2" sqref="C2"/>
    </sheetView>
  </sheetViews>
  <sheetFormatPr defaultRowHeight="13.5"/>
  <cols>
    <col min="1" max="1" width="5.25" bestFit="1" customWidth="1"/>
    <col min="2" max="2" width="58" bestFit="1" customWidth="1"/>
    <col min="3" max="3" width="20.625" customWidth="1"/>
    <col min="4" max="4" width="2.875" customWidth="1"/>
  </cols>
  <sheetData>
    <row r="1" spans="1:4" ht="18.75">
      <c r="A1" s="1"/>
      <c r="B1" s="2" t="s">
        <v>0</v>
      </c>
      <c r="C1" s="3"/>
      <c r="D1" s="4"/>
    </row>
    <row r="2" spans="1:4">
      <c r="A2" s="5"/>
      <c r="B2" s="6" t="s">
        <v>1</v>
      </c>
      <c r="C2" s="7"/>
      <c r="D2" s="8"/>
    </row>
    <row r="3" spans="1:4">
      <c r="A3" s="5"/>
      <c r="B3" s="6"/>
      <c r="C3" s="9"/>
      <c r="D3" s="8"/>
    </row>
    <row r="4" spans="1:4">
      <c r="A4" s="5" t="s">
        <v>2</v>
      </c>
      <c r="B4" s="10" t="s">
        <v>3</v>
      </c>
      <c r="C4" s="11" t="s">
        <v>4</v>
      </c>
      <c r="D4" s="8"/>
    </row>
    <row r="5" spans="1:4">
      <c r="A5" s="5">
        <v>1</v>
      </c>
      <c r="B5" s="9" t="s">
        <v>109</v>
      </c>
      <c r="C5" s="7"/>
      <c r="D5" s="8"/>
    </row>
    <row r="6" spans="1:4">
      <c r="A6" s="5"/>
      <c r="B6" s="9" t="s">
        <v>110</v>
      </c>
      <c r="C6" s="11"/>
      <c r="D6" s="8"/>
    </row>
    <row r="7" spans="1:4">
      <c r="A7" s="5"/>
      <c r="B7" s="9"/>
      <c r="C7" s="11"/>
      <c r="D7" s="8"/>
    </row>
    <row r="8" spans="1:4">
      <c r="A8" s="5">
        <v>2</v>
      </c>
      <c r="B8" s="9" t="s">
        <v>111</v>
      </c>
      <c r="C8" s="12"/>
      <c r="D8" s="8"/>
    </row>
    <row r="9" spans="1:4">
      <c r="A9" s="5"/>
      <c r="B9" s="9" t="s">
        <v>112</v>
      </c>
      <c r="C9" s="11"/>
      <c r="D9" s="8"/>
    </row>
    <row r="10" spans="1:4">
      <c r="A10" s="5"/>
      <c r="B10" s="9"/>
      <c r="C10" s="11"/>
      <c r="D10" s="8"/>
    </row>
    <row r="11" spans="1:4" ht="18.75" customHeight="1">
      <c r="A11" s="5">
        <v>3</v>
      </c>
      <c r="B11" s="73" t="s">
        <v>113</v>
      </c>
      <c r="C11" s="12"/>
      <c r="D11" s="8"/>
    </row>
    <row r="12" spans="1:4">
      <c r="A12" s="5"/>
      <c r="B12" s="74" t="s">
        <v>114</v>
      </c>
      <c r="C12" s="11"/>
      <c r="D12" s="8"/>
    </row>
    <row r="13" spans="1:4">
      <c r="A13" s="5"/>
      <c r="B13" s="9"/>
      <c r="C13" s="11"/>
      <c r="D13" s="8"/>
    </row>
    <row r="14" spans="1:4" ht="18.75" customHeight="1">
      <c r="A14" s="5">
        <v>4</v>
      </c>
      <c r="B14" s="75" t="s">
        <v>115</v>
      </c>
      <c r="C14" s="13"/>
      <c r="D14" s="8"/>
    </row>
    <row r="15" spans="1:4">
      <c r="A15" s="5"/>
      <c r="B15" s="75" t="s">
        <v>116</v>
      </c>
      <c r="C15" s="14"/>
      <c r="D15" s="8"/>
    </row>
    <row r="16" spans="1:4">
      <c r="A16" s="5"/>
      <c r="B16" s="9"/>
      <c r="C16" s="11"/>
      <c r="D16" s="8"/>
    </row>
    <row r="17" spans="1:4">
      <c r="A17" s="5">
        <v>5</v>
      </c>
      <c r="B17" s="73" t="s">
        <v>117</v>
      </c>
      <c r="C17" s="12"/>
      <c r="D17" s="8"/>
    </row>
    <row r="18" spans="1:4">
      <c r="A18" s="5"/>
      <c r="B18" s="9" t="s">
        <v>118</v>
      </c>
      <c r="C18" s="11"/>
      <c r="D18" s="8"/>
    </row>
    <row r="19" spans="1:4">
      <c r="A19" s="5"/>
      <c r="B19" s="9"/>
      <c r="C19" s="11"/>
      <c r="D19" s="8"/>
    </row>
    <row r="20" spans="1:4">
      <c r="A20" s="5">
        <v>6</v>
      </c>
      <c r="B20" s="73" t="s">
        <v>119</v>
      </c>
      <c r="C20" s="13"/>
      <c r="D20" s="8"/>
    </row>
    <row r="21" spans="1:4">
      <c r="A21" s="5"/>
      <c r="B21" s="73" t="s">
        <v>120</v>
      </c>
      <c r="C21" s="14"/>
      <c r="D21" s="8"/>
    </row>
    <row r="22" spans="1:4">
      <c r="A22" s="5"/>
      <c r="B22" s="9"/>
      <c r="C22" s="11"/>
      <c r="D22" s="8"/>
    </row>
    <row r="23" spans="1:4">
      <c r="A23" s="5">
        <v>7</v>
      </c>
      <c r="B23" s="76" t="s">
        <v>121</v>
      </c>
      <c r="C23" s="12"/>
      <c r="D23" s="8"/>
    </row>
    <row r="24" spans="1:4">
      <c r="A24" s="5"/>
      <c r="B24" s="9"/>
      <c r="C24" s="9"/>
      <c r="D24" s="8"/>
    </row>
    <row r="25" spans="1:4">
      <c r="A25" s="5"/>
      <c r="B25" s="9"/>
      <c r="C25" s="11"/>
      <c r="D25" s="8"/>
    </row>
    <row r="26" spans="1:4">
      <c r="A26" s="5">
        <v>8</v>
      </c>
      <c r="B26" s="73" t="s">
        <v>105</v>
      </c>
      <c r="C26" s="61"/>
      <c r="D26" s="16"/>
    </row>
    <row r="27" spans="1:4">
      <c r="A27" s="5"/>
      <c r="B27" s="17"/>
      <c r="C27" s="15"/>
      <c r="D27" s="16"/>
    </row>
    <row r="28" spans="1:4">
      <c r="A28" s="5"/>
      <c r="B28" s="9"/>
      <c r="C28" s="11"/>
      <c r="D28" s="8"/>
    </row>
    <row r="29" spans="1:4" ht="18.75" customHeight="1">
      <c r="A29" s="5">
        <v>9</v>
      </c>
      <c r="B29" s="9" t="s">
        <v>102</v>
      </c>
      <c r="C29" s="12"/>
      <c r="D29" s="8"/>
    </row>
    <row r="30" spans="1:4">
      <c r="A30" s="5"/>
      <c r="B30" s="9" t="s">
        <v>103</v>
      </c>
      <c r="C30" s="9"/>
      <c r="D30" s="8"/>
    </row>
    <row r="31" spans="1:4">
      <c r="A31" s="5"/>
      <c r="B31" s="9"/>
      <c r="C31" s="11"/>
      <c r="D31" s="8"/>
    </row>
    <row r="32" spans="1:4">
      <c r="A32" s="5">
        <v>10</v>
      </c>
      <c r="B32" s="75" t="s">
        <v>104</v>
      </c>
      <c r="C32" s="61"/>
      <c r="D32" s="8"/>
    </row>
    <row r="33" spans="1:4">
      <c r="A33" s="5"/>
      <c r="B33" s="75"/>
      <c r="C33" s="11"/>
      <c r="D33" s="8"/>
    </row>
    <row r="34" spans="1:4">
      <c r="A34" s="5"/>
      <c r="B34" s="6"/>
      <c r="C34" s="18"/>
      <c r="D34" s="8"/>
    </row>
    <row r="35" spans="1:4" ht="15" thickBot="1">
      <c r="A35" s="19"/>
      <c r="B35" s="20"/>
      <c r="C35" s="20"/>
      <c r="D35" s="21"/>
    </row>
  </sheetData>
  <phoneticPr fontId="5"/>
  <pageMargins left="0.7" right="0.7" top="0.75" bottom="0.75" header="0.3" footer="0.3"/>
  <pageSetup paperSize="9" scale="9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46"/>
  <sheetViews>
    <sheetView zoomScaleNormal="100" workbookViewId="0">
      <selection activeCell="L42" sqref="L42"/>
    </sheetView>
  </sheetViews>
  <sheetFormatPr defaultRowHeight="13.5"/>
  <cols>
    <col min="1" max="1" width="9" style="22" customWidth="1"/>
    <col min="2" max="2" width="4" style="22" customWidth="1"/>
    <col min="3" max="8" width="9" style="22" customWidth="1"/>
    <col min="9" max="9" width="9" style="23" customWidth="1"/>
    <col min="10" max="10" width="9" style="22" customWidth="1"/>
    <col min="11" max="11" width="4.625" style="22" bestFit="1" customWidth="1"/>
    <col min="12" max="12" width="22.875" style="22" bestFit="1" customWidth="1"/>
    <col min="13" max="14" width="8.625" style="22" customWidth="1"/>
    <col min="15" max="16384" width="9" style="22"/>
  </cols>
  <sheetData>
    <row r="1" spans="1:16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25"/>
      <c r="N1" s="25"/>
      <c r="O1" s="25"/>
      <c r="P1" s="25"/>
    </row>
    <row r="2" spans="1:16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25"/>
      <c r="N2" s="25"/>
      <c r="O2" s="25"/>
      <c r="P2" s="25"/>
    </row>
    <row r="3" spans="1:16" s="78" customForma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25"/>
      <c r="N3" s="25"/>
      <c r="O3" s="25"/>
      <c r="P3" s="25"/>
    </row>
    <row r="4" spans="1:16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25"/>
      <c r="N4" s="25"/>
      <c r="O4" s="25"/>
      <c r="P4" s="25"/>
    </row>
    <row r="5" spans="1:16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25"/>
      <c r="N5" s="25"/>
      <c r="O5" s="25"/>
      <c r="P5" s="25"/>
    </row>
    <row r="6" spans="1:16" s="78" customForma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25"/>
      <c r="N6" s="25"/>
      <c r="O6" s="25"/>
      <c r="P6" s="25"/>
    </row>
    <row r="7" spans="1:16" customForma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25"/>
      <c r="N7" s="25"/>
      <c r="O7" s="25"/>
      <c r="P7" s="25"/>
    </row>
    <row r="8" spans="1:16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25"/>
      <c r="N8" s="25"/>
      <c r="O8" s="25"/>
      <c r="P8" s="25"/>
    </row>
    <row r="9" spans="1:16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25"/>
      <c r="N9" s="25"/>
      <c r="O9" s="25"/>
      <c r="P9" s="25"/>
    </row>
    <row r="10" spans="1:16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25"/>
      <c r="N10" s="25"/>
      <c r="O10" s="25"/>
      <c r="P10" s="25"/>
    </row>
    <row r="11" spans="1:16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25"/>
      <c r="N11" s="25"/>
      <c r="O11" s="25"/>
      <c r="P11" s="25"/>
    </row>
    <row r="12" spans="1:16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25"/>
      <c r="N12" s="25"/>
      <c r="O12" s="25"/>
      <c r="P12" s="25"/>
    </row>
    <row r="13" spans="1:16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25"/>
      <c r="N13" s="25"/>
      <c r="O13" s="25"/>
      <c r="P13" s="25"/>
    </row>
    <row r="14" spans="1:16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25"/>
      <c r="N14" s="25"/>
      <c r="O14" s="25"/>
      <c r="P14" s="25"/>
    </row>
    <row r="15" spans="1:16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25"/>
      <c r="N15" s="25"/>
      <c r="O15" s="25"/>
      <c r="P15" s="25"/>
    </row>
    <row r="16" spans="1:16">
      <c r="A16" s="25"/>
      <c r="B16" s="25"/>
      <c r="C16" s="95" t="s">
        <v>31</v>
      </c>
      <c r="D16" s="95"/>
      <c r="E16" s="119" t="s">
        <v>30</v>
      </c>
      <c r="F16" s="120"/>
      <c r="G16" s="95" t="s">
        <v>29</v>
      </c>
      <c r="H16" s="95"/>
      <c r="I16" s="49"/>
      <c r="J16" s="25"/>
      <c r="K16" s="25"/>
    </row>
    <row r="17" spans="1:13" ht="21">
      <c r="A17" s="25"/>
      <c r="B17" s="25"/>
      <c r="C17" s="118">
        <v>43666.583333333336</v>
      </c>
      <c r="D17" s="118"/>
      <c r="E17" s="121">
        <v>43666.631944444445</v>
      </c>
      <c r="F17" s="122"/>
      <c r="G17" s="123"/>
      <c r="H17" s="123"/>
      <c r="I17" s="51"/>
      <c r="J17" s="25"/>
      <c r="K17" s="25"/>
    </row>
    <row r="18" spans="1:13">
      <c r="A18" s="25"/>
      <c r="B18" s="25"/>
      <c r="C18" s="25"/>
      <c r="D18" s="25"/>
      <c r="E18" s="25"/>
      <c r="F18" s="25"/>
      <c r="G18" s="25"/>
      <c r="H18" s="25"/>
      <c r="I18" s="24"/>
      <c r="J18" s="25"/>
      <c r="K18" s="25"/>
    </row>
    <row r="19" spans="1:13" ht="14.25" thickBot="1">
      <c r="A19" s="25"/>
      <c r="B19" s="50"/>
      <c r="C19" s="50"/>
      <c r="D19" s="50"/>
      <c r="E19" s="50"/>
      <c r="F19" s="50"/>
      <c r="G19" s="50"/>
      <c r="H19" s="50"/>
      <c r="I19" s="24"/>
      <c r="J19" s="25"/>
      <c r="K19" s="25"/>
    </row>
    <row r="20" spans="1:13" ht="14.25" thickBot="1">
      <c r="A20" s="25"/>
      <c r="B20" s="62" t="s">
        <v>18</v>
      </c>
      <c r="C20" s="116" t="s">
        <v>28</v>
      </c>
      <c r="D20" s="116"/>
      <c r="E20" s="117"/>
      <c r="F20" s="63" t="s">
        <v>27</v>
      </c>
      <c r="G20" s="64" t="s">
        <v>122</v>
      </c>
      <c r="H20" s="65" t="s">
        <v>26</v>
      </c>
      <c r="I20" s="49"/>
      <c r="J20" s="25"/>
      <c r="K20" s="69" t="s">
        <v>18</v>
      </c>
      <c r="L20" s="70" t="s">
        <v>25</v>
      </c>
      <c r="M20" s="71" t="s">
        <v>16</v>
      </c>
    </row>
    <row r="21" spans="1:13">
      <c r="A21" s="25"/>
      <c r="B21" s="48"/>
      <c r="C21" s="96"/>
      <c r="D21" s="97"/>
      <c r="E21" s="98"/>
      <c r="F21" s="47"/>
      <c r="G21" s="46"/>
      <c r="H21" s="82"/>
      <c r="I21" s="26"/>
      <c r="J21" s="25"/>
      <c r="K21" s="36">
        <v>1</v>
      </c>
      <c r="L21" s="28" t="s">
        <v>24</v>
      </c>
      <c r="M21" s="27">
        <v>600</v>
      </c>
    </row>
    <row r="22" spans="1:13">
      <c r="A22" s="25"/>
      <c r="B22" s="35">
        <v>99</v>
      </c>
      <c r="C22" s="99" t="s">
        <v>124</v>
      </c>
      <c r="D22" s="100"/>
      <c r="E22" s="101"/>
      <c r="F22" s="42">
        <v>200</v>
      </c>
      <c r="G22" s="77"/>
      <c r="H22" s="83"/>
      <c r="I22" s="26"/>
      <c r="J22" s="25"/>
      <c r="K22" s="36">
        <v>3</v>
      </c>
      <c r="L22" s="28" t="s">
        <v>23</v>
      </c>
      <c r="M22" s="27">
        <v>1200</v>
      </c>
    </row>
    <row r="23" spans="1:13">
      <c r="A23" s="25"/>
      <c r="B23" s="35"/>
      <c r="C23" s="45"/>
      <c r="D23" s="44"/>
      <c r="E23" s="43"/>
      <c r="F23" s="42"/>
      <c r="G23" s="41"/>
      <c r="H23" s="84"/>
      <c r="I23" s="26"/>
      <c r="J23" s="25"/>
      <c r="K23" s="36">
        <v>6</v>
      </c>
      <c r="L23" s="28" t="s">
        <v>22</v>
      </c>
      <c r="M23" s="27">
        <v>1800</v>
      </c>
    </row>
    <row r="24" spans="1:13">
      <c r="A24" s="25"/>
      <c r="B24" s="66" t="s">
        <v>18</v>
      </c>
      <c r="C24" s="111" t="s">
        <v>21</v>
      </c>
      <c r="D24" s="111"/>
      <c r="E24" s="112"/>
      <c r="F24" s="67" t="s">
        <v>20</v>
      </c>
      <c r="G24" s="68" t="s">
        <v>19</v>
      </c>
      <c r="H24" s="85"/>
      <c r="I24" s="40"/>
      <c r="J24" s="25"/>
      <c r="K24" s="29">
        <v>99</v>
      </c>
      <c r="L24" s="28" t="s">
        <v>107</v>
      </c>
      <c r="M24" s="27">
        <v>200</v>
      </c>
    </row>
    <row r="25" spans="1:13">
      <c r="A25" s="25"/>
      <c r="B25" s="39">
        <v>12</v>
      </c>
      <c r="C25" s="102"/>
      <c r="D25" s="103"/>
      <c r="E25" s="104"/>
      <c r="F25" s="32"/>
      <c r="G25" s="38"/>
      <c r="H25" s="86"/>
      <c r="I25" s="30"/>
      <c r="J25" s="25"/>
      <c r="M25" s="37"/>
    </row>
    <row r="26" spans="1:13">
      <c r="A26" s="25"/>
      <c r="B26" s="35">
        <v>14</v>
      </c>
      <c r="C26" s="105"/>
      <c r="D26" s="106"/>
      <c r="E26" s="107"/>
      <c r="F26" s="32"/>
      <c r="G26" s="34"/>
      <c r="H26" s="86"/>
      <c r="I26" s="30"/>
      <c r="J26" s="25"/>
      <c r="K26" s="69" t="s">
        <v>18</v>
      </c>
      <c r="L26" s="70" t="s">
        <v>17</v>
      </c>
      <c r="M26" s="72" t="s">
        <v>16</v>
      </c>
    </row>
    <row r="27" spans="1:13">
      <c r="A27" s="25"/>
      <c r="B27" s="35">
        <v>31</v>
      </c>
      <c r="C27" s="108"/>
      <c r="D27" s="109"/>
      <c r="E27" s="110"/>
      <c r="F27" s="32"/>
      <c r="G27" s="34"/>
      <c r="H27" s="86"/>
      <c r="I27" s="30"/>
      <c r="J27" s="25"/>
      <c r="K27" s="36">
        <v>11</v>
      </c>
      <c r="L27" s="28" t="s">
        <v>15</v>
      </c>
      <c r="M27" s="27">
        <v>200</v>
      </c>
    </row>
    <row r="28" spans="1:13">
      <c r="A28" s="25"/>
      <c r="B28" s="35"/>
      <c r="C28" s="99" t="str">
        <f t="shared" ref="C28:C34" si="0">IF(B28="","",VLOOKUP(B28,$K$27:$M$36,2))</f>
        <v/>
      </c>
      <c r="D28" s="100"/>
      <c r="E28" s="101"/>
      <c r="F28" s="32" t="str">
        <f t="shared" ref="F28:F34" si="1">IF(B28="","",VLOOKUP(B28,$K$27:$M$36,3))</f>
        <v/>
      </c>
      <c r="G28" s="34"/>
      <c r="H28" s="86" t="str">
        <f t="shared" ref="H28:H34" si="2">IF(G28&gt;0,F28*G28,"")</f>
        <v/>
      </c>
      <c r="I28" s="30"/>
      <c r="J28" s="25"/>
      <c r="K28" s="29">
        <v>12</v>
      </c>
      <c r="L28" s="28" t="s">
        <v>14</v>
      </c>
      <c r="M28" s="27">
        <v>280</v>
      </c>
    </row>
    <row r="29" spans="1:13">
      <c r="A29" s="25"/>
      <c r="B29" s="35"/>
      <c r="C29" s="91" t="str">
        <f t="shared" si="0"/>
        <v/>
      </c>
      <c r="D29" s="92"/>
      <c r="E29" s="93"/>
      <c r="F29" s="32" t="str">
        <f t="shared" si="1"/>
        <v/>
      </c>
      <c r="G29" s="34"/>
      <c r="H29" s="86" t="str">
        <f t="shared" si="2"/>
        <v/>
      </c>
      <c r="I29" s="30"/>
      <c r="J29" s="25"/>
      <c r="K29" s="29">
        <v>13</v>
      </c>
      <c r="L29" s="28" t="s">
        <v>13</v>
      </c>
      <c r="M29" s="27">
        <v>250</v>
      </c>
    </row>
    <row r="30" spans="1:13">
      <c r="A30" s="25"/>
      <c r="B30" s="35"/>
      <c r="C30" s="105" t="str">
        <f t="shared" si="0"/>
        <v/>
      </c>
      <c r="D30" s="106"/>
      <c r="E30" s="107"/>
      <c r="F30" s="32" t="str">
        <f t="shared" si="1"/>
        <v/>
      </c>
      <c r="G30" s="34"/>
      <c r="H30" s="86" t="str">
        <f t="shared" si="2"/>
        <v/>
      </c>
      <c r="I30" s="30"/>
      <c r="J30" s="25"/>
      <c r="K30" s="29">
        <v>14</v>
      </c>
      <c r="L30" s="28" t="s">
        <v>12</v>
      </c>
      <c r="M30" s="27">
        <v>240</v>
      </c>
    </row>
    <row r="31" spans="1:13">
      <c r="A31" s="25"/>
      <c r="B31" s="35"/>
      <c r="C31" s="108" t="str">
        <f t="shared" si="0"/>
        <v/>
      </c>
      <c r="D31" s="109"/>
      <c r="E31" s="110"/>
      <c r="F31" s="32" t="str">
        <f t="shared" si="1"/>
        <v/>
      </c>
      <c r="G31" s="34"/>
      <c r="H31" s="86" t="str">
        <f t="shared" si="2"/>
        <v/>
      </c>
      <c r="I31" s="30"/>
      <c r="J31" s="25"/>
      <c r="K31" s="29">
        <v>15</v>
      </c>
      <c r="L31" s="28" t="s">
        <v>11</v>
      </c>
      <c r="M31" s="27">
        <v>250</v>
      </c>
    </row>
    <row r="32" spans="1:13">
      <c r="A32" s="25"/>
      <c r="B32" s="35"/>
      <c r="C32" s="99" t="str">
        <f t="shared" si="0"/>
        <v/>
      </c>
      <c r="D32" s="100"/>
      <c r="E32" s="101"/>
      <c r="F32" s="32" t="str">
        <f t="shared" si="1"/>
        <v/>
      </c>
      <c r="G32" s="34"/>
      <c r="H32" s="86" t="str">
        <f t="shared" si="2"/>
        <v/>
      </c>
      <c r="I32" s="30"/>
      <c r="J32" s="25"/>
      <c r="K32" s="29">
        <v>21</v>
      </c>
      <c r="L32" s="28" t="s">
        <v>10</v>
      </c>
      <c r="M32" s="27">
        <v>280</v>
      </c>
    </row>
    <row r="33" spans="1:13">
      <c r="A33" s="25"/>
      <c r="B33" s="35"/>
      <c r="C33" s="105" t="str">
        <f t="shared" si="0"/>
        <v/>
      </c>
      <c r="D33" s="106"/>
      <c r="E33" s="107"/>
      <c r="F33" s="32" t="str">
        <f t="shared" si="1"/>
        <v/>
      </c>
      <c r="G33" s="34"/>
      <c r="H33" s="86" t="str">
        <f t="shared" si="2"/>
        <v/>
      </c>
      <c r="I33" s="30"/>
      <c r="J33" s="25"/>
      <c r="K33" s="29">
        <v>22</v>
      </c>
      <c r="L33" s="28" t="s">
        <v>9</v>
      </c>
      <c r="M33" s="27">
        <v>100</v>
      </c>
    </row>
    <row r="34" spans="1:13">
      <c r="A34" s="25"/>
      <c r="B34" s="33"/>
      <c r="C34" s="113" t="str">
        <f t="shared" si="0"/>
        <v/>
      </c>
      <c r="D34" s="114"/>
      <c r="E34" s="115"/>
      <c r="F34" s="32" t="str">
        <f t="shared" si="1"/>
        <v/>
      </c>
      <c r="G34" s="31"/>
      <c r="H34" s="87" t="str">
        <f t="shared" si="2"/>
        <v/>
      </c>
      <c r="I34" s="30"/>
      <c r="J34" s="25"/>
      <c r="K34" s="29">
        <v>23</v>
      </c>
      <c r="L34" s="28" t="s">
        <v>8</v>
      </c>
      <c r="M34" s="27">
        <v>160</v>
      </c>
    </row>
    <row r="35" spans="1:13">
      <c r="A35" s="25"/>
      <c r="B35" s="94" t="s">
        <v>5</v>
      </c>
      <c r="C35" s="95"/>
      <c r="D35" s="95"/>
      <c r="E35" s="95"/>
      <c r="F35" s="95"/>
      <c r="G35" s="95"/>
      <c r="H35" s="88"/>
      <c r="I35" s="26"/>
      <c r="J35" s="25"/>
      <c r="K35" s="29">
        <v>31</v>
      </c>
      <c r="L35" s="28" t="s">
        <v>7</v>
      </c>
      <c r="M35" s="27">
        <v>10</v>
      </c>
    </row>
    <row r="36" spans="1:13">
      <c r="A36" s="25"/>
      <c r="B36" s="94" t="s">
        <v>106</v>
      </c>
      <c r="C36" s="95"/>
      <c r="D36" s="95"/>
      <c r="E36" s="95"/>
      <c r="F36" s="95"/>
      <c r="G36" s="95"/>
      <c r="H36" s="89"/>
      <c r="I36" s="26"/>
      <c r="J36" s="25"/>
      <c r="K36" s="29">
        <v>32</v>
      </c>
      <c r="L36" s="28" t="s">
        <v>6</v>
      </c>
      <c r="M36" s="27">
        <v>80</v>
      </c>
    </row>
    <row r="38" spans="1:13" ht="15">
      <c r="E38" s="78"/>
      <c r="F38" s="78"/>
      <c r="G38" s="81" t="s">
        <v>123</v>
      </c>
      <c r="H38" s="79"/>
      <c r="I38" s="24"/>
      <c r="K38" s="22" t="s">
        <v>125</v>
      </c>
    </row>
    <row r="39" spans="1:13">
      <c r="E39" s="78"/>
      <c r="F39" s="78"/>
      <c r="G39" s="79"/>
      <c r="H39" s="79"/>
      <c r="I39" s="24"/>
    </row>
    <row r="40" spans="1:13">
      <c r="E40" s="78"/>
      <c r="F40" s="78"/>
      <c r="G40" s="80"/>
      <c r="H40" s="79"/>
      <c r="I40" s="24"/>
    </row>
    <row r="41" spans="1:13">
      <c r="E41" s="78"/>
      <c r="F41" s="78"/>
      <c r="G41" s="80"/>
      <c r="H41" s="79"/>
      <c r="I41" s="24"/>
    </row>
    <row r="42" spans="1:13">
      <c r="E42" s="78"/>
      <c r="F42" s="78"/>
      <c r="G42" s="80"/>
      <c r="H42" s="79"/>
      <c r="I42" s="24"/>
    </row>
    <row r="43" spans="1:13">
      <c r="E43" s="78"/>
      <c r="F43" s="78"/>
      <c r="G43" s="80"/>
      <c r="H43" s="79"/>
      <c r="I43" s="24"/>
    </row>
    <row r="44" spans="1:13">
      <c r="E44" s="78"/>
      <c r="F44" s="78"/>
      <c r="G44" s="80"/>
      <c r="H44" s="79"/>
      <c r="I44" s="24"/>
    </row>
    <row r="45" spans="1:13">
      <c r="E45" s="78"/>
      <c r="F45" s="78"/>
      <c r="G45" s="78"/>
      <c r="H45" s="78"/>
    </row>
    <row r="46" spans="1:13">
      <c r="E46" s="78"/>
      <c r="F46" s="78"/>
      <c r="G46" s="78"/>
      <c r="H46" s="78"/>
    </row>
  </sheetData>
  <mergeCells count="22">
    <mergeCell ref="C20:E20"/>
    <mergeCell ref="C28:E28"/>
    <mergeCell ref="G16:H16"/>
    <mergeCell ref="C16:D16"/>
    <mergeCell ref="C17:D17"/>
    <mergeCell ref="E16:F16"/>
    <mergeCell ref="E17:F17"/>
    <mergeCell ref="G17:H17"/>
    <mergeCell ref="C29:E29"/>
    <mergeCell ref="B36:G36"/>
    <mergeCell ref="C21:E21"/>
    <mergeCell ref="C22:E22"/>
    <mergeCell ref="C25:E25"/>
    <mergeCell ref="C26:E26"/>
    <mergeCell ref="C27:E27"/>
    <mergeCell ref="B35:G35"/>
    <mergeCell ref="C30:E30"/>
    <mergeCell ref="C31:E31"/>
    <mergeCell ref="C32:E32"/>
    <mergeCell ref="C24:E24"/>
    <mergeCell ref="C33:E33"/>
    <mergeCell ref="C34:E34"/>
  </mergeCells>
  <phoneticPr fontId="5"/>
  <printOptions horizontalCentered="1" verticalCentered="1"/>
  <pageMargins left="0.59055118110236227" right="0.59055118110236227" top="0.78740157480314965" bottom="0.78740157480314965" header="0.31496062992125984" footer="0.31496062992125984"/>
  <pageSetup paperSize="1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Normal="100" workbookViewId="0"/>
  </sheetViews>
  <sheetFormatPr defaultRowHeight="13.5"/>
  <sheetData/>
  <phoneticPr fontId="5"/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8"/>
  <sheetViews>
    <sheetView topLeftCell="A16" workbookViewId="0">
      <selection activeCell="A5" sqref="A5"/>
    </sheetView>
  </sheetViews>
  <sheetFormatPr defaultRowHeight="13.5"/>
  <cols>
    <col min="1" max="1" width="13.625" customWidth="1"/>
  </cols>
  <sheetData>
    <row r="1" spans="1:13">
      <c r="A1" s="52" t="s">
        <v>45</v>
      </c>
    </row>
    <row r="2" spans="1:13">
      <c r="A2" s="53"/>
      <c r="B2" s="54" t="s">
        <v>32</v>
      </c>
      <c r="C2" s="54" t="s">
        <v>33</v>
      </c>
      <c r="D2" s="54" t="s">
        <v>34</v>
      </c>
      <c r="E2" s="54" t="s">
        <v>35</v>
      </c>
      <c r="F2" s="54" t="s">
        <v>36</v>
      </c>
      <c r="G2" s="54" t="s">
        <v>37</v>
      </c>
      <c r="H2" s="54" t="s">
        <v>38</v>
      </c>
      <c r="I2" s="54" t="s">
        <v>39</v>
      </c>
      <c r="J2" s="54" t="s">
        <v>40</v>
      </c>
      <c r="K2" s="54" t="s">
        <v>41</v>
      </c>
      <c r="L2" s="54" t="s">
        <v>42</v>
      </c>
      <c r="M2" s="54" t="s">
        <v>43</v>
      </c>
    </row>
    <row r="3" spans="1:13">
      <c r="A3" s="53" t="s">
        <v>44</v>
      </c>
      <c r="B3" s="55">
        <v>72.599999999999994</v>
      </c>
      <c r="C3" s="55">
        <v>73</v>
      </c>
      <c r="D3" s="55">
        <v>75.3</v>
      </c>
      <c r="E3" s="55">
        <v>78</v>
      </c>
      <c r="F3" s="55">
        <v>78.2</v>
      </c>
      <c r="G3" s="55">
        <v>79.099999999999994</v>
      </c>
      <c r="H3" s="55">
        <v>79.5</v>
      </c>
      <c r="I3" s="55">
        <v>82.8</v>
      </c>
      <c r="J3" s="55">
        <v>82.8</v>
      </c>
      <c r="K3" s="55">
        <v>83</v>
      </c>
      <c r="L3" s="55">
        <v>83.5</v>
      </c>
      <c r="M3" s="55">
        <v>80.900000000000006</v>
      </c>
    </row>
    <row r="5" spans="1:13">
      <c r="A5" s="52" t="s">
        <v>108</v>
      </c>
    </row>
    <row r="6" spans="1:13">
      <c r="A6" s="124" t="s">
        <v>46</v>
      </c>
      <c r="B6" s="125"/>
      <c r="C6" s="130" t="s">
        <v>47</v>
      </c>
      <c r="D6" s="131"/>
      <c r="E6" s="131"/>
      <c r="F6" s="131"/>
      <c r="G6" s="132"/>
    </row>
    <row r="7" spans="1:13">
      <c r="A7" s="126"/>
      <c r="B7" s="127"/>
      <c r="C7" s="124" t="s">
        <v>48</v>
      </c>
      <c r="D7" s="56"/>
      <c r="E7" s="57"/>
      <c r="F7" s="57"/>
      <c r="G7" s="58"/>
    </row>
    <row r="8" spans="1:13" ht="40.5">
      <c r="A8" s="128"/>
      <c r="B8" s="129"/>
      <c r="C8" s="133"/>
      <c r="D8" s="59" t="s">
        <v>49</v>
      </c>
      <c r="E8" s="59" t="s">
        <v>50</v>
      </c>
      <c r="F8" s="59" t="s">
        <v>51</v>
      </c>
      <c r="G8" s="59" t="s">
        <v>52</v>
      </c>
    </row>
    <row r="9" spans="1:13">
      <c r="A9" s="56" t="s">
        <v>53</v>
      </c>
      <c r="B9" s="60">
        <v>-799</v>
      </c>
      <c r="C9" s="55">
        <v>77.7</v>
      </c>
      <c r="D9" s="55">
        <v>50.8</v>
      </c>
      <c r="E9" s="55">
        <v>9.6</v>
      </c>
      <c r="F9" s="55">
        <v>57.7</v>
      </c>
      <c r="G9" s="55">
        <v>16.899999999999999</v>
      </c>
    </row>
    <row r="10" spans="1:13">
      <c r="A10" s="56" t="s">
        <v>54</v>
      </c>
      <c r="B10" s="60">
        <v>-887</v>
      </c>
      <c r="C10" s="55">
        <v>72.5</v>
      </c>
      <c r="D10" s="55">
        <v>40.9</v>
      </c>
      <c r="E10" s="55">
        <v>10.199999999999999</v>
      </c>
      <c r="F10" s="55">
        <v>45.9</v>
      </c>
      <c r="G10" s="55">
        <v>15.7</v>
      </c>
    </row>
    <row r="11" spans="1:13">
      <c r="A11" s="56" t="s">
        <v>55</v>
      </c>
      <c r="B11" s="60">
        <v>-810</v>
      </c>
      <c r="C11" s="55">
        <v>70.5</v>
      </c>
      <c r="D11" s="55">
        <v>41.4</v>
      </c>
      <c r="E11" s="55">
        <v>8.6</v>
      </c>
      <c r="F11" s="55">
        <v>48.8</v>
      </c>
      <c r="G11" s="55">
        <v>15.3</v>
      </c>
    </row>
    <row r="12" spans="1:13">
      <c r="A12" s="56" t="s">
        <v>56</v>
      </c>
      <c r="B12" s="60">
        <v>-795</v>
      </c>
      <c r="C12" s="55">
        <v>79.7</v>
      </c>
      <c r="D12" s="55">
        <v>48.5</v>
      </c>
      <c r="E12" s="55">
        <v>8</v>
      </c>
      <c r="F12" s="55">
        <v>58.7</v>
      </c>
      <c r="G12" s="55">
        <v>15.7</v>
      </c>
    </row>
    <row r="13" spans="1:13">
      <c r="A13" s="56" t="s">
        <v>57</v>
      </c>
      <c r="B13" s="60">
        <v>-889</v>
      </c>
      <c r="C13" s="55">
        <v>71.5</v>
      </c>
      <c r="D13" s="55">
        <v>43.3</v>
      </c>
      <c r="E13" s="55">
        <v>12.3</v>
      </c>
      <c r="F13" s="55">
        <v>48</v>
      </c>
      <c r="G13" s="55">
        <v>19.3</v>
      </c>
    </row>
    <row r="14" spans="1:13">
      <c r="A14" s="56" t="s">
        <v>58</v>
      </c>
      <c r="B14" s="60">
        <v>-1004</v>
      </c>
      <c r="C14" s="55">
        <v>72.599999999999994</v>
      </c>
      <c r="D14" s="55">
        <v>44.5</v>
      </c>
      <c r="E14" s="55">
        <v>8.5</v>
      </c>
      <c r="F14" s="55">
        <v>48.4</v>
      </c>
      <c r="G14" s="55">
        <v>14.1</v>
      </c>
    </row>
    <row r="15" spans="1:13">
      <c r="A15" s="56" t="s">
        <v>59</v>
      </c>
      <c r="B15" s="60">
        <v>-878</v>
      </c>
      <c r="C15" s="55">
        <v>76.400000000000006</v>
      </c>
      <c r="D15" s="55">
        <v>43.9</v>
      </c>
      <c r="E15" s="55">
        <v>13</v>
      </c>
      <c r="F15" s="55">
        <v>50.7</v>
      </c>
      <c r="G15" s="55">
        <v>15</v>
      </c>
    </row>
    <row r="16" spans="1:13">
      <c r="A16" s="56" t="s">
        <v>60</v>
      </c>
      <c r="B16" s="60">
        <v>-689</v>
      </c>
      <c r="C16" s="55">
        <v>74.8</v>
      </c>
      <c r="D16" s="55">
        <v>42</v>
      </c>
      <c r="E16" s="55">
        <v>6</v>
      </c>
      <c r="F16" s="55">
        <v>56.7</v>
      </c>
      <c r="G16" s="55">
        <v>14.4</v>
      </c>
    </row>
    <row r="17" spans="1:7">
      <c r="A17" s="56" t="s">
        <v>61</v>
      </c>
      <c r="B17" s="60">
        <v>-865</v>
      </c>
      <c r="C17" s="55">
        <v>79.3</v>
      </c>
      <c r="D17" s="55">
        <v>49.2</v>
      </c>
      <c r="E17" s="55">
        <v>9.5</v>
      </c>
      <c r="F17" s="55">
        <v>57.8</v>
      </c>
      <c r="G17" s="55">
        <v>19.5</v>
      </c>
    </row>
    <row r="18" spans="1:7">
      <c r="A18" s="56" t="s">
        <v>62</v>
      </c>
      <c r="B18" s="60">
        <v>-867</v>
      </c>
      <c r="C18" s="55">
        <v>80</v>
      </c>
      <c r="D18" s="55">
        <v>49</v>
      </c>
      <c r="E18" s="55">
        <v>9</v>
      </c>
      <c r="F18" s="55">
        <v>59.9</v>
      </c>
      <c r="G18" s="55">
        <v>18.399999999999999</v>
      </c>
    </row>
    <row r="19" spans="1:7">
      <c r="A19" s="56" t="s">
        <v>63</v>
      </c>
      <c r="B19" s="60">
        <v>-822</v>
      </c>
      <c r="C19" s="55">
        <v>85.7</v>
      </c>
      <c r="D19" s="55">
        <v>56.8</v>
      </c>
      <c r="E19" s="55">
        <v>11.6</v>
      </c>
      <c r="F19" s="55">
        <v>65.099999999999994</v>
      </c>
      <c r="G19" s="55">
        <v>24</v>
      </c>
    </row>
    <row r="20" spans="1:7">
      <c r="A20" s="56" t="s">
        <v>64</v>
      </c>
      <c r="B20" s="60">
        <v>-805</v>
      </c>
      <c r="C20" s="55">
        <v>82.2</v>
      </c>
      <c r="D20" s="55">
        <v>56.1</v>
      </c>
      <c r="E20" s="55">
        <v>9.3000000000000007</v>
      </c>
      <c r="F20" s="55">
        <v>65.099999999999994</v>
      </c>
      <c r="G20" s="55">
        <v>26.1</v>
      </c>
    </row>
    <row r="21" spans="1:7">
      <c r="A21" s="56" t="s">
        <v>65</v>
      </c>
      <c r="B21" s="60">
        <v>-752</v>
      </c>
      <c r="C21" s="55">
        <v>87.7</v>
      </c>
      <c r="D21" s="55">
        <v>61.9</v>
      </c>
      <c r="E21" s="55">
        <v>12.7</v>
      </c>
      <c r="F21" s="55">
        <v>68.5</v>
      </c>
      <c r="G21" s="55">
        <v>26.3</v>
      </c>
    </row>
    <row r="22" spans="1:7">
      <c r="A22" s="56" t="s">
        <v>66</v>
      </c>
      <c r="B22" s="60">
        <v>-836</v>
      </c>
      <c r="C22" s="55">
        <v>85.4</v>
      </c>
      <c r="D22" s="55">
        <v>59.8</v>
      </c>
      <c r="E22" s="55">
        <v>9.9</v>
      </c>
      <c r="F22" s="55">
        <v>64.599999999999994</v>
      </c>
      <c r="G22" s="55">
        <v>24.9</v>
      </c>
    </row>
    <row r="23" spans="1:7">
      <c r="A23" s="56" t="s">
        <v>67</v>
      </c>
      <c r="B23" s="60">
        <v>-1015</v>
      </c>
      <c r="C23" s="55">
        <v>72.2</v>
      </c>
      <c r="D23" s="55">
        <v>39.700000000000003</v>
      </c>
      <c r="E23" s="55">
        <v>10.3</v>
      </c>
      <c r="F23" s="55">
        <v>49.6</v>
      </c>
      <c r="G23" s="55">
        <v>14.5</v>
      </c>
    </row>
    <row r="24" spans="1:7">
      <c r="A24" s="56" t="s">
        <v>68</v>
      </c>
      <c r="B24" s="60">
        <v>-1204</v>
      </c>
      <c r="C24" s="55">
        <v>77.5</v>
      </c>
      <c r="D24" s="55">
        <v>53</v>
      </c>
      <c r="E24" s="55">
        <v>9.8000000000000007</v>
      </c>
      <c r="F24" s="55">
        <v>52.1</v>
      </c>
      <c r="G24" s="55">
        <v>19.899999999999999</v>
      </c>
    </row>
    <row r="25" spans="1:7">
      <c r="A25" s="56" t="s">
        <v>69</v>
      </c>
      <c r="B25" s="60">
        <v>-1005</v>
      </c>
      <c r="C25" s="55">
        <v>79.900000000000006</v>
      </c>
      <c r="D25" s="55">
        <v>54</v>
      </c>
      <c r="E25" s="55">
        <v>8.1</v>
      </c>
      <c r="F25" s="55">
        <v>57.6</v>
      </c>
      <c r="G25" s="55">
        <v>20.9</v>
      </c>
    </row>
    <row r="26" spans="1:7">
      <c r="A26" s="56" t="s">
        <v>70</v>
      </c>
      <c r="B26" s="60">
        <v>-926</v>
      </c>
      <c r="C26" s="55">
        <v>78.900000000000006</v>
      </c>
      <c r="D26" s="55">
        <v>49.7</v>
      </c>
      <c r="E26" s="55">
        <v>10.9</v>
      </c>
      <c r="F26" s="55">
        <v>54.4</v>
      </c>
      <c r="G26" s="55">
        <v>21.6</v>
      </c>
    </row>
    <row r="27" spans="1:7">
      <c r="A27" s="56" t="s">
        <v>71</v>
      </c>
      <c r="B27" s="60">
        <v>-1040</v>
      </c>
      <c r="C27" s="55">
        <v>80.3</v>
      </c>
      <c r="D27" s="55">
        <v>51.4</v>
      </c>
      <c r="E27" s="55">
        <v>8.6</v>
      </c>
      <c r="F27" s="55">
        <v>58.6</v>
      </c>
      <c r="G27" s="55">
        <v>19.2</v>
      </c>
    </row>
    <row r="28" spans="1:7">
      <c r="A28" s="56" t="s">
        <v>72</v>
      </c>
      <c r="B28" s="60">
        <v>-925</v>
      </c>
      <c r="C28" s="55">
        <v>77.900000000000006</v>
      </c>
      <c r="D28" s="55">
        <v>48.5</v>
      </c>
      <c r="E28" s="55">
        <v>12.5</v>
      </c>
      <c r="F28" s="55">
        <v>52.5</v>
      </c>
      <c r="G28" s="55">
        <v>21</v>
      </c>
    </row>
    <row r="29" spans="1:7">
      <c r="A29" s="56" t="s">
        <v>73</v>
      </c>
      <c r="B29" s="60">
        <v>-900</v>
      </c>
      <c r="C29" s="55">
        <v>80.3</v>
      </c>
      <c r="D29" s="55">
        <v>51.1</v>
      </c>
      <c r="E29" s="55">
        <v>9.4</v>
      </c>
      <c r="F29" s="55">
        <v>57.8</v>
      </c>
      <c r="G29" s="55">
        <v>19.2</v>
      </c>
    </row>
    <row r="30" spans="1:7">
      <c r="A30" s="56" t="s">
        <v>74</v>
      </c>
      <c r="B30" s="60">
        <v>-1023</v>
      </c>
      <c r="C30" s="55">
        <v>81.7</v>
      </c>
      <c r="D30" s="55">
        <v>55.7</v>
      </c>
      <c r="E30" s="55">
        <v>11.1</v>
      </c>
      <c r="F30" s="55">
        <v>55.6</v>
      </c>
      <c r="G30" s="55">
        <v>25.3</v>
      </c>
    </row>
    <row r="31" spans="1:7">
      <c r="A31" s="56" t="s">
        <v>75</v>
      </c>
      <c r="B31" s="60">
        <v>-759</v>
      </c>
      <c r="C31" s="55">
        <v>84.5</v>
      </c>
      <c r="D31" s="55">
        <v>61.1</v>
      </c>
      <c r="E31" s="55">
        <v>8.5</v>
      </c>
      <c r="F31" s="55">
        <v>62.1</v>
      </c>
      <c r="G31" s="55">
        <v>19.5</v>
      </c>
    </row>
    <row r="32" spans="1:7">
      <c r="A32" s="56" t="s">
        <v>76</v>
      </c>
      <c r="B32" s="60">
        <v>-846</v>
      </c>
      <c r="C32" s="55">
        <v>79.5</v>
      </c>
      <c r="D32" s="55">
        <v>48.2</v>
      </c>
      <c r="E32" s="55">
        <v>8.9</v>
      </c>
      <c r="F32" s="55">
        <v>57.3</v>
      </c>
      <c r="G32" s="55">
        <v>18.5</v>
      </c>
    </row>
    <row r="33" spans="1:7">
      <c r="A33" s="56" t="s">
        <v>77</v>
      </c>
      <c r="B33" s="60">
        <v>-1003</v>
      </c>
      <c r="C33" s="55">
        <v>82.3</v>
      </c>
      <c r="D33" s="55">
        <v>54.1</v>
      </c>
      <c r="E33" s="55">
        <v>8.1999999999999993</v>
      </c>
      <c r="F33" s="55">
        <v>61.4</v>
      </c>
      <c r="G33" s="55">
        <v>23.6</v>
      </c>
    </row>
    <row r="34" spans="1:7">
      <c r="A34" s="56" t="s">
        <v>78</v>
      </c>
      <c r="B34" s="60">
        <v>-738</v>
      </c>
      <c r="C34" s="55">
        <v>85.5</v>
      </c>
      <c r="D34" s="55">
        <v>59.6</v>
      </c>
      <c r="E34" s="55">
        <v>10.3</v>
      </c>
      <c r="F34" s="55">
        <v>63.4</v>
      </c>
      <c r="G34" s="55">
        <v>24.9</v>
      </c>
    </row>
    <row r="35" spans="1:7">
      <c r="A35" s="56" t="s">
        <v>79</v>
      </c>
      <c r="B35" s="60">
        <v>-756</v>
      </c>
      <c r="C35" s="55">
        <v>82.9</v>
      </c>
      <c r="D35" s="55">
        <v>54.5</v>
      </c>
      <c r="E35" s="55">
        <v>10.3</v>
      </c>
      <c r="F35" s="55">
        <v>64.099999999999994</v>
      </c>
      <c r="G35" s="55">
        <v>21.6</v>
      </c>
    </row>
    <row r="36" spans="1:7">
      <c r="A36" s="56" t="s">
        <v>80</v>
      </c>
      <c r="B36" s="60">
        <v>-749</v>
      </c>
      <c r="C36" s="55">
        <v>79.599999999999994</v>
      </c>
      <c r="D36" s="55">
        <v>53.2</v>
      </c>
      <c r="E36" s="55">
        <v>10</v>
      </c>
      <c r="F36" s="55">
        <v>56.3</v>
      </c>
      <c r="G36" s="55">
        <v>18.2</v>
      </c>
    </row>
    <row r="37" spans="1:7">
      <c r="A37" s="56" t="s">
        <v>81</v>
      </c>
      <c r="B37" s="60">
        <v>-822</v>
      </c>
      <c r="C37" s="55">
        <v>78.900000000000006</v>
      </c>
      <c r="D37" s="55">
        <v>49</v>
      </c>
      <c r="E37" s="55">
        <v>9.4</v>
      </c>
      <c r="F37" s="55">
        <v>57.3</v>
      </c>
      <c r="G37" s="55">
        <v>19.399999999999999</v>
      </c>
    </row>
    <row r="38" spans="1:7">
      <c r="A38" s="56" t="s">
        <v>82</v>
      </c>
      <c r="B38" s="60">
        <v>-760</v>
      </c>
      <c r="C38" s="55">
        <v>79.7</v>
      </c>
      <c r="D38" s="55">
        <v>53.5</v>
      </c>
      <c r="E38" s="55">
        <v>8.6</v>
      </c>
      <c r="F38" s="55">
        <v>57.2</v>
      </c>
      <c r="G38" s="55">
        <v>17.100000000000001</v>
      </c>
    </row>
    <row r="39" spans="1:7">
      <c r="A39" s="56" t="s">
        <v>83</v>
      </c>
      <c r="B39" s="60">
        <v>-773</v>
      </c>
      <c r="C39" s="55">
        <v>73.400000000000006</v>
      </c>
      <c r="D39" s="55">
        <v>41.6</v>
      </c>
      <c r="E39" s="55">
        <v>10.6</v>
      </c>
      <c r="F39" s="55">
        <v>51.4</v>
      </c>
      <c r="G39" s="55">
        <v>20.3</v>
      </c>
    </row>
    <row r="40" spans="1:7">
      <c r="A40" s="56" t="s">
        <v>84</v>
      </c>
      <c r="B40" s="60">
        <v>-819</v>
      </c>
      <c r="C40" s="55">
        <v>72.900000000000006</v>
      </c>
      <c r="D40" s="55">
        <v>46.5</v>
      </c>
      <c r="E40" s="55">
        <v>7.7</v>
      </c>
      <c r="F40" s="55">
        <v>49.8</v>
      </c>
      <c r="G40" s="55">
        <v>17.899999999999999</v>
      </c>
    </row>
    <row r="41" spans="1:7">
      <c r="A41" s="56" t="s">
        <v>85</v>
      </c>
      <c r="B41" s="60">
        <v>-826</v>
      </c>
      <c r="C41" s="55">
        <v>79.900000000000006</v>
      </c>
      <c r="D41" s="55">
        <v>50.4</v>
      </c>
      <c r="E41" s="55">
        <v>10.9</v>
      </c>
      <c r="F41" s="55">
        <v>56</v>
      </c>
      <c r="G41" s="55">
        <v>20.2</v>
      </c>
    </row>
    <row r="42" spans="1:7">
      <c r="A42" s="56" t="s">
        <v>86</v>
      </c>
      <c r="B42" s="60">
        <v>-756</v>
      </c>
      <c r="C42" s="55">
        <v>80.8</v>
      </c>
      <c r="D42" s="55">
        <v>52.1</v>
      </c>
      <c r="E42" s="55">
        <v>9.1</v>
      </c>
      <c r="F42" s="55">
        <v>57.4</v>
      </c>
      <c r="G42" s="55">
        <v>22.7</v>
      </c>
    </row>
    <row r="43" spans="1:7">
      <c r="A43" s="56" t="s">
        <v>87</v>
      </c>
      <c r="B43" s="60">
        <v>-829</v>
      </c>
      <c r="C43" s="55">
        <v>79.3</v>
      </c>
      <c r="D43" s="55">
        <v>46.1</v>
      </c>
      <c r="E43" s="55">
        <v>10.199999999999999</v>
      </c>
      <c r="F43" s="55">
        <v>51.6</v>
      </c>
      <c r="G43" s="55">
        <v>14.7</v>
      </c>
    </row>
    <row r="44" spans="1:7">
      <c r="A44" s="56" t="s">
        <v>88</v>
      </c>
      <c r="B44" s="60">
        <v>-784</v>
      </c>
      <c r="C44" s="55">
        <v>76.099999999999994</v>
      </c>
      <c r="D44" s="55">
        <v>43.9</v>
      </c>
      <c r="E44" s="55">
        <v>10.3</v>
      </c>
      <c r="F44" s="55">
        <v>53.4</v>
      </c>
      <c r="G44" s="55">
        <v>19.8</v>
      </c>
    </row>
    <row r="45" spans="1:7">
      <c r="A45" s="56" t="s">
        <v>89</v>
      </c>
      <c r="B45" s="60">
        <v>-858</v>
      </c>
      <c r="C45" s="55">
        <v>76.099999999999994</v>
      </c>
      <c r="D45" s="55">
        <v>49.8</v>
      </c>
      <c r="E45" s="55">
        <v>9.3000000000000007</v>
      </c>
      <c r="F45" s="55">
        <v>53.3</v>
      </c>
      <c r="G45" s="55">
        <v>19.100000000000001</v>
      </c>
    </row>
    <row r="46" spans="1:7">
      <c r="A46" s="56" t="s">
        <v>90</v>
      </c>
      <c r="B46" s="60">
        <v>-655</v>
      </c>
      <c r="C46" s="55">
        <v>76.400000000000006</v>
      </c>
      <c r="D46" s="55">
        <v>42.6</v>
      </c>
      <c r="E46" s="55">
        <v>8.6</v>
      </c>
      <c r="F46" s="55">
        <v>51.8</v>
      </c>
      <c r="G46" s="55">
        <v>21.5</v>
      </c>
    </row>
    <row r="47" spans="1:7">
      <c r="A47" s="56" t="s">
        <v>91</v>
      </c>
      <c r="B47" s="60">
        <v>-620</v>
      </c>
      <c r="C47" s="55">
        <v>71.8</v>
      </c>
      <c r="D47" s="55">
        <v>38</v>
      </c>
      <c r="E47" s="55">
        <v>8.8000000000000007</v>
      </c>
      <c r="F47" s="55">
        <v>52.1</v>
      </c>
      <c r="G47" s="55">
        <v>16.899999999999999</v>
      </c>
    </row>
    <row r="48" spans="1:7">
      <c r="A48" s="56" t="s">
        <v>92</v>
      </c>
      <c r="B48" s="60">
        <v>-540</v>
      </c>
      <c r="C48" s="55">
        <v>79</v>
      </c>
      <c r="D48" s="55">
        <v>46</v>
      </c>
      <c r="E48" s="55">
        <v>7.7</v>
      </c>
      <c r="F48" s="55">
        <v>61.3</v>
      </c>
      <c r="G48" s="55">
        <v>19.100000000000001</v>
      </c>
    </row>
    <row r="49" spans="1:7">
      <c r="A49" s="56" t="s">
        <v>93</v>
      </c>
      <c r="B49" s="60">
        <v>-955</v>
      </c>
      <c r="C49" s="55">
        <v>77.099999999999994</v>
      </c>
      <c r="D49" s="55">
        <v>47</v>
      </c>
      <c r="E49" s="55">
        <v>6</v>
      </c>
      <c r="F49" s="55">
        <v>54.4</v>
      </c>
      <c r="G49" s="55">
        <v>18.600000000000001</v>
      </c>
    </row>
    <row r="50" spans="1:7">
      <c r="A50" s="56" t="s">
        <v>94</v>
      </c>
      <c r="B50" s="60">
        <v>-745</v>
      </c>
      <c r="C50" s="55">
        <v>72.2</v>
      </c>
      <c r="D50" s="55">
        <v>39</v>
      </c>
      <c r="E50" s="55">
        <v>10.7</v>
      </c>
      <c r="F50" s="55">
        <v>50.4</v>
      </c>
      <c r="G50" s="55">
        <v>15.6</v>
      </c>
    </row>
    <row r="51" spans="1:7">
      <c r="A51" s="56" t="s">
        <v>95</v>
      </c>
      <c r="B51" s="60">
        <v>-762</v>
      </c>
      <c r="C51" s="55">
        <v>75.400000000000006</v>
      </c>
      <c r="D51" s="55">
        <v>40</v>
      </c>
      <c r="E51" s="55">
        <v>10.8</v>
      </c>
      <c r="F51" s="55">
        <v>53.8</v>
      </c>
      <c r="G51" s="55">
        <v>18.2</v>
      </c>
    </row>
    <row r="52" spans="1:7">
      <c r="A52" s="56" t="s">
        <v>96</v>
      </c>
      <c r="B52" s="60">
        <v>-734</v>
      </c>
      <c r="C52" s="55">
        <v>73</v>
      </c>
      <c r="D52" s="55">
        <v>38.299999999999997</v>
      </c>
      <c r="E52" s="55">
        <v>9.6</v>
      </c>
      <c r="F52" s="55">
        <v>53.2</v>
      </c>
      <c r="G52" s="55">
        <v>17.8</v>
      </c>
    </row>
    <row r="53" spans="1:7">
      <c r="A53" s="56" t="s">
        <v>97</v>
      </c>
      <c r="B53" s="60">
        <v>-762</v>
      </c>
      <c r="C53" s="55">
        <v>75.099999999999994</v>
      </c>
      <c r="D53" s="55">
        <v>40.299999999999997</v>
      </c>
      <c r="E53" s="55">
        <v>7.4</v>
      </c>
      <c r="F53" s="55">
        <v>52.4</v>
      </c>
      <c r="G53" s="55">
        <v>16.5</v>
      </c>
    </row>
    <row r="54" spans="1:7">
      <c r="A54" s="56" t="s">
        <v>98</v>
      </c>
      <c r="B54" s="60">
        <v>-597</v>
      </c>
      <c r="C54" s="55">
        <v>67.900000000000006</v>
      </c>
      <c r="D54" s="55">
        <v>37.700000000000003</v>
      </c>
      <c r="E54" s="55">
        <v>7</v>
      </c>
      <c r="F54" s="55">
        <v>51.3</v>
      </c>
      <c r="G54" s="55">
        <v>17.5</v>
      </c>
    </row>
    <row r="55" spans="1:7">
      <c r="A55" s="56" t="s">
        <v>99</v>
      </c>
      <c r="B55" s="60">
        <v>-446</v>
      </c>
      <c r="C55" s="55">
        <v>81.3</v>
      </c>
      <c r="D55" s="55">
        <v>46.6</v>
      </c>
      <c r="E55" s="55">
        <v>6.4</v>
      </c>
      <c r="F55" s="55">
        <v>60.8</v>
      </c>
      <c r="G55" s="55">
        <v>19.899999999999999</v>
      </c>
    </row>
    <row r="56" spans="1:7">
      <c r="A56" s="56" t="s">
        <v>100</v>
      </c>
      <c r="B56" s="60">
        <v>-38630</v>
      </c>
      <c r="C56" s="55">
        <v>80.900000000000006</v>
      </c>
      <c r="D56" s="55">
        <v>52.5</v>
      </c>
      <c r="E56" s="55">
        <v>9.9</v>
      </c>
      <c r="F56" s="55">
        <v>59.7</v>
      </c>
      <c r="G56" s="55">
        <v>20.9</v>
      </c>
    </row>
    <row r="58" spans="1:7">
      <c r="A58" t="s">
        <v>101</v>
      </c>
    </row>
  </sheetData>
  <mergeCells count="3">
    <mergeCell ref="A6:B8"/>
    <mergeCell ref="C6:G6"/>
    <mergeCell ref="C7:C8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知識テスト</vt:lpstr>
      <vt:lpstr>課題１</vt:lpstr>
      <vt:lpstr>課題２</vt:lpstr>
      <vt:lpstr>課題３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表計算B回答用シート2019</dc:title>
  <dc:creator>高齢・障害・求職者雇用支援機構</dc:creator>
  <cp:lastModifiedBy>高齢・障害・求職者雇用支援機構</cp:lastModifiedBy>
  <cp:lastPrinted>2019-05-24T12:17:55Z</cp:lastPrinted>
  <dcterms:created xsi:type="dcterms:W3CDTF">2019-05-20T11:48:33Z</dcterms:created>
  <dcterms:modified xsi:type="dcterms:W3CDTF">2019-10-31T07:20:18Z</dcterms:modified>
</cp:coreProperties>
</file>