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l-flsv15w\高知支部（各課）\高齢・障害者業務課\11 アビリンピック\111 地方アビリンピック\R7年度\09 競技課題\02 実施課題\ワード・プロセッサ、表計算（ソフトウェアセンター）\★校正\第２稿\Excel_A_第2稿\"/>
    </mc:Choice>
  </mc:AlternateContent>
  <bookViews>
    <workbookView xWindow="0" yWindow="0" windowWidth="17820" windowHeight="11580"/>
  </bookViews>
  <sheets>
    <sheet name="売上状況" sheetId="2" r:id="rId1"/>
    <sheet name="商品マスター" sheetId="3" r:id="rId2"/>
    <sheet name="売上分析" sheetId="4" r:id="rId3"/>
    <sheet name="集計表" sheetId="5" r:id="rId4"/>
    <sheet name="集計データ" sheetId="6" r:id="rId5"/>
    <sheet name="仕入計画" sheetId="7" r:id="rId6"/>
    <sheet name="知識試験" sheetId="8" r:id="rId7"/>
  </sheets>
  <definedNames>
    <definedName name="_xlnm._FilterDatabase" localSheetId="0" hidden="1">売上状況!$B$6:$K$62</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8" i="7" l="1"/>
  <c r="H7" i="7"/>
  <c r="G7" i="7"/>
  <c r="H6" i="7"/>
  <c r="G6" i="7"/>
  <c r="H5" i="7"/>
  <c r="G5" i="7"/>
  <c r="H4" i="7"/>
  <c r="H8" i="7" s="1"/>
  <c r="G4" i="7"/>
  <c r="G8" i="7" s="1"/>
  <c r="E8" i="6"/>
  <c r="D8" i="6"/>
  <c r="C8" i="6"/>
  <c r="B8" i="6"/>
  <c r="F8" i="6" s="1"/>
  <c r="F7" i="6"/>
  <c r="F6" i="6"/>
  <c r="F5" i="6"/>
  <c r="F4" i="6"/>
  <c r="F53" i="5"/>
  <c r="F52" i="5"/>
  <c r="F51" i="5"/>
  <c r="F50" i="5"/>
  <c r="F49" i="5"/>
  <c r="F48" i="5"/>
  <c r="F47" i="5"/>
  <c r="F46" i="5"/>
  <c r="F45" i="5"/>
  <c r="F44" i="5"/>
  <c r="F43" i="5"/>
  <c r="F42" i="5"/>
  <c r="F41" i="5"/>
  <c r="F40" i="5"/>
  <c r="F39" i="5"/>
  <c r="F38" i="5"/>
  <c r="F37" i="5"/>
  <c r="F36" i="5"/>
  <c r="F35" i="5"/>
  <c r="F34" i="5"/>
  <c r="F33" i="5"/>
  <c r="F32" i="5"/>
  <c r="F31" i="5"/>
  <c r="F30" i="5"/>
  <c r="F29" i="5"/>
  <c r="F28" i="5"/>
  <c r="F27" i="5"/>
  <c r="F26" i="5"/>
  <c r="F25" i="5"/>
  <c r="F24" i="5"/>
  <c r="F23" i="5"/>
  <c r="F22" i="5"/>
  <c r="F21" i="5"/>
  <c r="F20" i="5"/>
  <c r="F19" i="5"/>
  <c r="F18" i="5"/>
  <c r="F17" i="5"/>
  <c r="F16" i="5"/>
  <c r="F15" i="5"/>
  <c r="F14" i="5"/>
  <c r="F13" i="5"/>
  <c r="F12" i="5"/>
  <c r="F11" i="5"/>
  <c r="F10" i="5"/>
  <c r="F9" i="5"/>
  <c r="F8" i="5"/>
  <c r="F7" i="5"/>
  <c r="F6" i="5"/>
  <c r="F5" i="5"/>
  <c r="F4" i="5"/>
</calcChain>
</file>

<file path=xl/sharedStrings.xml><?xml version="1.0" encoding="utf-8"?>
<sst xmlns="http://schemas.openxmlformats.org/spreadsheetml/2006/main" count="520" uniqueCount="121">
  <si>
    <t>氏名</t>
    <rPh sb="0" eb="2">
      <t>シメイ</t>
    </rPh>
    <phoneticPr fontId="3"/>
  </si>
  <si>
    <t>担当者名</t>
  </si>
  <si>
    <t>地域</t>
    <rPh sb="0" eb="2">
      <t>チイキ</t>
    </rPh>
    <phoneticPr fontId="5"/>
  </si>
  <si>
    <t>件数</t>
    <rPh sb="0" eb="2">
      <t>ケンスウ</t>
    </rPh>
    <phoneticPr fontId="2"/>
  </si>
  <si>
    <t>金額</t>
    <rPh sb="0" eb="2">
      <t>キンガク</t>
    </rPh>
    <phoneticPr fontId="2"/>
  </si>
  <si>
    <t>高知</t>
    <rPh sb="0" eb="2">
      <t>コウチ</t>
    </rPh>
    <phoneticPr fontId="6"/>
  </si>
  <si>
    <t>愛媛</t>
    <rPh sb="0" eb="2">
      <t>エヒメ</t>
    </rPh>
    <phoneticPr fontId="6"/>
  </si>
  <si>
    <t>香川</t>
    <rPh sb="0" eb="2">
      <t>カガワ</t>
    </rPh>
    <phoneticPr fontId="6"/>
  </si>
  <si>
    <t>徳島</t>
    <rPh sb="0" eb="2">
      <t>トクシマ</t>
    </rPh>
    <phoneticPr fontId="6"/>
  </si>
  <si>
    <t>売上状況確認表</t>
    <rPh sb="0" eb="4">
      <t>ウリアゲジョウキョウ</t>
    </rPh>
    <rPh sb="4" eb="6">
      <t>カクニン</t>
    </rPh>
    <rPh sb="6" eb="7">
      <t>ヒョウ</t>
    </rPh>
    <phoneticPr fontId="5"/>
  </si>
  <si>
    <t>日付</t>
  </si>
  <si>
    <t>顧客名</t>
  </si>
  <si>
    <t>商品コード</t>
  </si>
  <si>
    <t>商品名</t>
  </si>
  <si>
    <t>数量</t>
  </si>
  <si>
    <t>単価</t>
  </si>
  <si>
    <t>売上額</t>
  </si>
  <si>
    <t>営業担当</t>
  </si>
  <si>
    <t>地域</t>
  </si>
  <si>
    <t>判定</t>
  </si>
  <si>
    <t>シンエイ電機株式会社</t>
  </si>
  <si>
    <t>P004</t>
  </si>
  <si>
    <t>鈴木</t>
  </si>
  <si>
    <t>高知</t>
  </si>
  <si>
    <t>大和電販株式会社</t>
  </si>
  <si>
    <t>P003</t>
  </si>
  <si>
    <t>佐藤</t>
  </si>
  <si>
    <t>徳島</t>
  </si>
  <si>
    <t>P001</t>
  </si>
  <si>
    <t>香川</t>
  </si>
  <si>
    <t>愛媛</t>
  </si>
  <si>
    <t>シンエイ電機株式会社</t>
    <phoneticPr fontId="5"/>
  </si>
  <si>
    <t>誠電機株式会社</t>
  </si>
  <si>
    <t>田中</t>
  </si>
  <si>
    <t>高橋</t>
  </si>
  <si>
    <t>P002</t>
  </si>
  <si>
    <t>ノートPC</t>
  </si>
  <si>
    <t>タブレット</t>
  </si>
  <si>
    <t>プリンタ</t>
  </si>
  <si>
    <t>モニター</t>
  </si>
  <si>
    <t>※このシートにピボットテーブルを作成してください。</t>
  </si>
  <si>
    <t>営業担当者地域別集計</t>
    <rPh sb="0" eb="2">
      <t>エイギョウ</t>
    </rPh>
    <rPh sb="2" eb="5">
      <t>タントウシャ</t>
    </rPh>
    <rPh sb="5" eb="8">
      <t>チイキベツ</t>
    </rPh>
    <rPh sb="8" eb="10">
      <t>シュウケイ</t>
    </rPh>
    <phoneticPr fontId="5"/>
  </si>
  <si>
    <t>商品名</t>
    <rPh sb="2" eb="3">
      <t>メイ</t>
    </rPh>
    <phoneticPr fontId="5"/>
  </si>
  <si>
    <t>商品別売上集計</t>
    <rPh sb="0" eb="3">
      <t>ショウヒンベツ</t>
    </rPh>
    <rPh sb="3" eb="5">
      <t>ウリアゲ</t>
    </rPh>
    <rPh sb="5" eb="7">
      <t>シュウケイ</t>
    </rPh>
    <phoneticPr fontId="5"/>
  </si>
  <si>
    <t>平均</t>
    <rPh sb="0" eb="2">
      <t>ヘイキン</t>
    </rPh>
    <phoneticPr fontId="6"/>
  </si>
  <si>
    <t>タブレット</t>
    <phoneticPr fontId="6"/>
  </si>
  <si>
    <t>ノートPC</t>
    <phoneticPr fontId="6"/>
  </si>
  <si>
    <t>プリンタ</t>
    <phoneticPr fontId="6"/>
  </si>
  <si>
    <t>モニター</t>
    <phoneticPr fontId="6"/>
  </si>
  <si>
    <t>仕入計画表</t>
    <rPh sb="0" eb="2">
      <t>シイレ</t>
    </rPh>
    <rPh sb="2" eb="4">
      <t>ケイカク</t>
    </rPh>
    <rPh sb="4" eb="5">
      <t>オモテ</t>
    </rPh>
    <phoneticPr fontId="5"/>
  </si>
  <si>
    <t>仕入単価</t>
  </si>
  <si>
    <t>売価</t>
  </si>
  <si>
    <t>利益</t>
  </si>
  <si>
    <t>仕入台数</t>
  </si>
  <si>
    <t>仕入予算</t>
    <rPh sb="2" eb="4">
      <t>ヨサン</t>
    </rPh>
    <phoneticPr fontId="5"/>
  </si>
  <si>
    <t>総利益</t>
    <rPh sb="0" eb="1">
      <t>ソウ</t>
    </rPh>
    <phoneticPr fontId="5"/>
  </si>
  <si>
    <t>合計</t>
    <rPh sb="0" eb="2">
      <t>ゴウケイ</t>
    </rPh>
    <phoneticPr fontId="5"/>
  </si>
  <si>
    <t>【問題Ⅵ</t>
    <rPh sb="1" eb="3">
      <t>モンダイ</t>
    </rPh>
    <phoneticPr fontId="5"/>
  </si>
  <si>
    <t>下の問題に解答しなさい。解答は解答欄に入力しなさい。</t>
    <rPh sb="0" eb="1">
      <t>シタ</t>
    </rPh>
    <rPh sb="2" eb="4">
      <t>モンダイ</t>
    </rPh>
    <rPh sb="5" eb="7">
      <t>カイトウ</t>
    </rPh>
    <rPh sb="12" eb="14">
      <t>カイトウ</t>
    </rPh>
    <rPh sb="15" eb="18">
      <t>カイトウラン</t>
    </rPh>
    <rPh sb="19" eb="21">
      <t>ニュウリョク</t>
    </rPh>
    <phoneticPr fontId="5"/>
  </si>
  <si>
    <t>1</t>
    <phoneticPr fontId="5"/>
  </si>
  <si>
    <t>列全体を選択するショートカットキーとして正しいのは次のうちどれか答えなさい。</t>
    <rPh sb="25" eb="26">
      <t>ツギ</t>
    </rPh>
    <rPh sb="32" eb="33">
      <t>コタ</t>
    </rPh>
    <phoneticPr fontId="5"/>
  </si>
  <si>
    <t>①</t>
    <phoneticPr fontId="5"/>
  </si>
  <si>
    <t xml:space="preserve"> alt+ Space</t>
  </si>
  <si>
    <t>②</t>
    <phoneticPr fontId="5"/>
  </si>
  <si>
    <t xml:space="preserve"> Ctrl + Space</t>
  </si>
  <si>
    <t>③</t>
    <phoneticPr fontId="5"/>
  </si>
  <si>
    <t>Shift + Space</t>
    <phoneticPr fontId="5"/>
  </si>
  <si>
    <t>④</t>
    <phoneticPr fontId="5"/>
  </si>
  <si>
    <t xml:space="preserve"> Ctrl + Shift + Enter</t>
  </si>
  <si>
    <t>解答</t>
    <rPh sb="0" eb="2">
      <t>カイトウ</t>
    </rPh>
    <phoneticPr fontId="5"/>
  </si>
  <si>
    <t>2</t>
    <phoneticPr fontId="5"/>
  </si>
  <si>
    <t>新しいワークシートを挿入するショートカットとして正しいのは次のうちどれか答えなさい。</t>
    <phoneticPr fontId="5"/>
  </si>
  <si>
    <t>Alt + F1</t>
  </si>
  <si>
    <t>Ctrl + Shift + N</t>
  </si>
  <si>
    <t xml:space="preserve"> Shift + F11</t>
  </si>
  <si>
    <t>Ctrl + Shift + Insert</t>
  </si>
  <si>
    <t>3</t>
    <phoneticPr fontId="5"/>
  </si>
  <si>
    <t>ROUND関数の桁数（第2引数）に「-1」を指定すると四捨五入される桁は次のうちどれか答えなさい。</t>
    <rPh sb="8" eb="10">
      <t>ケタスウ</t>
    </rPh>
    <rPh sb="27" eb="31">
      <t>シシャゴニュウ</t>
    </rPh>
    <rPh sb="34" eb="35">
      <t>ケタ</t>
    </rPh>
    <phoneticPr fontId="5"/>
  </si>
  <si>
    <t>小数点第1位を四捨五入</t>
  </si>
  <si>
    <t>1の位を四捨五入</t>
  </si>
  <si>
    <t>10の位を四捨五入</t>
  </si>
  <si>
    <t>エラーになる</t>
  </si>
  <si>
    <t>4</t>
    <phoneticPr fontId="5"/>
  </si>
  <si>
    <t>＜図1＞において、セルF２に「=B２&amp;C２&amp;D２」と入力した場合の結果はどのようになる。</t>
    <rPh sb="1" eb="2">
      <t>ズ</t>
    </rPh>
    <rPh sb="30" eb="32">
      <t>バアイ</t>
    </rPh>
    <rPh sb="33" eb="35">
      <t>ケッカ</t>
    </rPh>
    <phoneticPr fontId="5"/>
  </si>
  <si>
    <t>＜図１＞</t>
    <rPh sb="1" eb="2">
      <t>ズ</t>
    </rPh>
    <phoneticPr fontId="5"/>
  </si>
  <si>
    <t>3つの値が文字列として連結</t>
  </si>
  <si>
    <t>各セルの合計</t>
  </si>
  <si>
    <t>複数セルの平均</t>
  </si>
  <si>
    <t>5</t>
    <phoneticPr fontId="5"/>
  </si>
  <si>
    <t>ショートカットキーの【Ctrl + ; 】で挿入されるのは次のうちどれか答えなさい。</t>
    <rPh sb="29" eb="30">
      <t>ツギ</t>
    </rPh>
    <rPh sb="36" eb="37">
      <t>コタ</t>
    </rPh>
    <phoneticPr fontId="5"/>
  </si>
  <si>
    <t xml:space="preserve"> 現在の時刻</t>
  </si>
  <si>
    <t>現在の日付</t>
  </si>
  <si>
    <t>セルのコメント</t>
  </si>
  <si>
    <t>シート名</t>
  </si>
  <si>
    <t>6</t>
    <phoneticPr fontId="5"/>
  </si>
  <si>
    <t>Excelファイルにパスワードを設定する方法として正しいのは次のうちどれか答えなさい。</t>
    <rPh sb="20" eb="22">
      <t>ホウホウ</t>
    </rPh>
    <phoneticPr fontId="5"/>
  </si>
  <si>
    <t>「校閲」→「シート保護」</t>
  </si>
  <si>
    <t>「ファイル」→「情報」→「ブックの保護」</t>
  </si>
  <si>
    <t>「データ」→「データの入力規則」</t>
  </si>
  <si>
    <t>「ファイル」→「情報」→「ブックの管理」</t>
  </si>
  <si>
    <t>7</t>
    <phoneticPr fontId="5"/>
  </si>
  <si>
    <t>複数のシートを一括で印刷する方法として正しいのは次のうちどれか答えなさい。</t>
    <phoneticPr fontId="5"/>
  </si>
  <si>
    <t>シートを複数選択して印刷</t>
  </si>
  <si>
    <t>ファイルを保存してから印刷</t>
  </si>
  <si>
    <t>シートを並べ替えてから印刷</t>
  </si>
  <si>
    <t>ページレイアウトタブで設定</t>
  </si>
  <si>
    <t>8</t>
    <phoneticPr fontId="5"/>
  </si>
  <si>
    <t>グラフの「凡例」とは次のうちどれか答えなさい。</t>
    <rPh sb="10" eb="11">
      <t>ツギ</t>
    </rPh>
    <rPh sb="17" eb="18">
      <t>コタ</t>
    </rPh>
    <phoneticPr fontId="5"/>
  </si>
  <si>
    <t>グラフの背景色を示す設定</t>
  </si>
  <si>
    <t>グラフを印刷するための区切り</t>
  </si>
  <si>
    <t>軸のタイトルを変更する操作</t>
  </si>
  <si>
    <t>各系列が何を表すかを示す案内</t>
  </si>
  <si>
    <t>9</t>
    <phoneticPr fontId="5"/>
  </si>
  <si>
    <t>TEXT関数で「2025/05/09」の日付を「2025年05月09日」にしたいときの書式は次のうちどれか答えなさい。</t>
    <rPh sb="46" eb="47">
      <t>ツギ</t>
    </rPh>
    <rPh sb="53" eb="54">
      <t>コタ</t>
    </rPh>
    <phoneticPr fontId="5"/>
  </si>
  <si>
    <t>yyyy"年"mm"月"dd"日"</t>
    <phoneticPr fontId="5"/>
  </si>
  <si>
    <t>yyyy年mm月dd日</t>
    <phoneticPr fontId="5"/>
  </si>
  <si>
    <t>"yyyy年mm月dd日"</t>
    <phoneticPr fontId="5"/>
  </si>
  <si>
    <t>10</t>
    <phoneticPr fontId="5"/>
  </si>
  <si>
    <t>「=$A$1」と「=A1」の違いを答えなさい。</t>
    <rPh sb="17" eb="18">
      <t>コタ</t>
    </rPh>
    <phoneticPr fontId="5"/>
  </si>
  <si>
    <t>コピーしたときに参照先が変わるかどうか</t>
    <phoneticPr fontId="5"/>
  </si>
  <si>
    <t>見た目だけの違い</t>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</si>
</sst>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6" x14ac:knownFonts="1">
    <font>
      <sz val="11"/>
      <color theme="1"/>
      <name val="游ゴシック"/>
      <family val="2"/>
      <charset val="128"/>
      <scheme val="minor"/>
    </font>
    <font>
      <sz val="11"/>
      <color theme="1"/>
      <name val="游ゴシック"/>
      <family val="2"/>
      <charset val="128"/>
      <scheme val="minor"/>
    </font>
    <font>
      <b/>
      <sz val="15"/>
      <color theme="3"/>
      <name val="游ゴシック"/>
      <family val="2"/>
      <charset val="128"/>
      <scheme val="minor"/>
    </font>
    <font>
      <sz val="11"/>
      <color rgb="FF006100"/>
      <name val="游ゴシック"/>
      <family val="2"/>
      <charset val="128"/>
      <scheme val="minor"/>
    </font>
    <font>
      <b/>
      <sz val="11"/>
      <color theme="1"/>
      <name val="游ゴシック"/>
      <family val="3"/>
      <charset val="128"/>
      <scheme val="minor"/>
    </font>
    <font>
      <sz val="6"/>
      <name val="游ゴシック"/>
      <family val="2"/>
      <charset val="128"/>
      <scheme val="minor"/>
    </font>
    <font>
      <sz val="6"/>
      <name val="游ゴシック"/>
      <family val="3"/>
      <charset val="128"/>
      <scheme val="minor"/>
    </font>
    <font>
      <b/>
      <sz val="11"/>
      <color theme="1"/>
      <name val="BIZ UDPゴシック"/>
      <family val="3"/>
      <charset val="128"/>
    </font>
    <font>
      <sz val="11"/>
      <color theme="1"/>
      <name val="BIZ UDPゴシック"/>
      <family val="3"/>
      <charset val="128"/>
    </font>
    <font>
      <sz val="10"/>
      <color theme="1"/>
      <name val="BIZ UDPゴシック"/>
      <family val="3"/>
      <charset val="128"/>
    </font>
    <font>
      <b/>
      <sz val="11"/>
      <color theme="1"/>
      <name val="メイリオ"/>
      <family val="3"/>
      <charset val="128"/>
    </font>
    <font>
      <sz val="11"/>
      <color theme="1"/>
      <name val="メイリオ"/>
      <family val="3"/>
      <charset val="128"/>
    </font>
    <font>
      <b/>
      <sz val="14"/>
      <color theme="1"/>
      <name val="BIZ UDPゴシック"/>
      <family val="3"/>
      <charset val="128"/>
    </font>
    <font>
      <b/>
      <sz val="10"/>
      <color theme="1"/>
      <name val="メイリオ"/>
      <family val="3"/>
      <charset val="128"/>
    </font>
    <font>
      <b/>
      <sz val="10"/>
      <color theme="1"/>
      <name val="BIZ UDPゴシック"/>
      <family val="3"/>
      <charset val="128"/>
    </font>
    <font>
      <sz val="12"/>
      <color theme="1"/>
      <name val="ＭＳ Ｐゴシック"/>
      <family val="3"/>
      <charset val="128"/>
    </font>
  </fonts>
  <fills count="7">
    <fill>
      <patternFill patternType="none"/>
    </fill>
    <fill>
      <patternFill patternType="gray125"/>
    </fill>
    <fill>
      <patternFill patternType="solid">
        <fgColor theme="5" tint="0.59999389629810485"/>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5" tint="0.79998168889431442"/>
        <bgColor indexed="64"/>
      </patternFill>
    </fill>
    <fill>
      <patternFill patternType="solid">
        <fgColor theme="9" tint="0.39997558519241921"/>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right/>
      <top/>
      <bottom style="medium">
        <color indexed="64"/>
      </bottom>
      <diagonal/>
    </border>
    <border>
      <left style="thin">
        <color indexed="64"/>
      </left>
      <right style="double">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style="double">
        <color indexed="64"/>
      </right>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style="double">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54">
    <xf numFmtId="0" fontId="0" fillId="0" borderId="0" xfId="0">
      <alignment vertical="center"/>
    </xf>
    <xf numFmtId="0" fontId="4" fillId="2" borderId="1" xfId="0" applyFont="1" applyFill="1" applyBorder="1" applyAlignment="1">
      <alignment horizontal="center" vertical="center"/>
    </xf>
    <xf numFmtId="0" fontId="0" fillId="0" borderId="1" xfId="0" applyBorder="1" applyAlignment="1">
      <alignment vertical="center"/>
    </xf>
    <xf numFmtId="0" fontId="4" fillId="0" borderId="1" xfId="0" applyFont="1" applyBorder="1" applyAlignment="1">
      <alignment horizontal="center" vertical="center"/>
    </xf>
    <xf numFmtId="0" fontId="4" fillId="0" borderId="1" xfId="0" applyFont="1" applyFill="1" applyBorder="1" applyAlignment="1">
      <alignment horizontal="center" vertical="center"/>
    </xf>
    <xf numFmtId="0" fontId="0" fillId="0" borderId="1" xfId="0" applyNumberFormat="1" applyBorder="1">
      <alignment vertical="center"/>
    </xf>
    <xf numFmtId="0" fontId="0" fillId="0" borderId="1" xfId="1" applyNumberFormat="1" applyFont="1" applyBorder="1">
      <alignment vertical="center"/>
    </xf>
    <xf numFmtId="0" fontId="4" fillId="0" borderId="0" xfId="0" applyFont="1">
      <alignment vertical="center"/>
    </xf>
    <xf numFmtId="14" fontId="0" fillId="0" borderId="1" xfId="0" applyNumberFormat="1" applyBorder="1">
      <alignment vertical="center"/>
    </xf>
    <xf numFmtId="0" fontId="0" fillId="0" borderId="1" xfId="0" applyBorder="1">
      <alignment vertical="center"/>
    </xf>
    <xf numFmtId="0" fontId="0" fillId="0" borderId="1" xfId="0" applyBorder="1" applyAlignment="1">
      <alignment horizontal="center" vertical="center"/>
    </xf>
    <xf numFmtId="0" fontId="4" fillId="2" borderId="1" xfId="0" applyFont="1" applyFill="1" applyBorder="1" applyAlignment="1"/>
    <xf numFmtId="0" fontId="0" fillId="0" borderId="1" xfId="0" applyBorder="1" applyAlignment="1"/>
    <xf numFmtId="0" fontId="0" fillId="0" borderId="0" xfId="0" applyAlignment="1"/>
    <xf numFmtId="0" fontId="4" fillId="0" borderId="2" xfId="0" applyFont="1" applyFill="1" applyBorder="1" applyAlignment="1">
      <alignment horizontal="center" vertical="center"/>
    </xf>
    <xf numFmtId="0" fontId="0" fillId="0" borderId="0" xfId="0" applyBorder="1">
      <alignment vertical="center"/>
    </xf>
    <xf numFmtId="38" fontId="0" fillId="0" borderId="0" xfId="1" applyFont="1" applyBorder="1">
      <alignment vertical="center"/>
    </xf>
    <xf numFmtId="0" fontId="0" fillId="3" borderId="3" xfId="0" applyFill="1" applyBorder="1" applyAlignment="1"/>
    <xf numFmtId="0" fontId="4" fillId="3" borderId="4" xfId="0" applyFont="1" applyFill="1" applyBorder="1" applyAlignment="1"/>
    <xf numFmtId="0" fontId="4" fillId="3" borderId="3" xfId="0" applyFont="1" applyFill="1" applyBorder="1" applyAlignment="1"/>
    <xf numFmtId="0" fontId="4" fillId="3" borderId="5" xfId="0" applyFont="1" applyFill="1" applyBorder="1" applyAlignment="1"/>
    <xf numFmtId="0" fontId="4" fillId="4" borderId="6" xfId="0" applyFont="1" applyFill="1" applyBorder="1" applyAlignment="1"/>
    <xf numFmtId="38" fontId="0" fillId="0" borderId="7" xfId="1" applyFont="1" applyBorder="1" applyAlignment="1"/>
    <xf numFmtId="38" fontId="0" fillId="0" borderId="6" xfId="1" applyFont="1" applyBorder="1" applyAlignment="1"/>
    <xf numFmtId="38" fontId="0" fillId="0" borderId="8" xfId="0" applyNumberFormat="1" applyBorder="1" applyAlignment="1"/>
    <xf numFmtId="0" fontId="4" fillId="4" borderId="9" xfId="0" applyFont="1" applyFill="1" applyBorder="1" applyAlignment="1"/>
    <xf numFmtId="38" fontId="0" fillId="0" borderId="1" xfId="1" applyFont="1" applyBorder="1" applyAlignment="1"/>
    <xf numFmtId="38" fontId="0" fillId="0" borderId="9" xfId="1" applyFont="1" applyBorder="1" applyAlignment="1"/>
    <xf numFmtId="38" fontId="0" fillId="0" borderId="10" xfId="0" applyNumberFormat="1" applyBorder="1" applyAlignment="1"/>
    <xf numFmtId="0" fontId="4" fillId="4" borderId="3" xfId="0" applyFont="1" applyFill="1" applyBorder="1" applyAlignment="1"/>
    <xf numFmtId="38" fontId="0" fillId="0" borderId="4" xfId="1" applyFont="1" applyBorder="1" applyAlignment="1"/>
    <xf numFmtId="38" fontId="0" fillId="0" borderId="3" xfId="1" applyFont="1" applyBorder="1" applyAlignment="1"/>
    <xf numFmtId="38" fontId="0" fillId="0" borderId="5" xfId="0" applyNumberFormat="1" applyBorder="1" applyAlignment="1"/>
    <xf numFmtId="0" fontId="0" fillId="5" borderId="1" xfId="0" applyFill="1" applyBorder="1">
      <alignment vertical="center"/>
    </xf>
    <xf numFmtId="38" fontId="0" fillId="0" borderId="1" xfId="1" applyFont="1" applyBorder="1">
      <alignment vertical="center"/>
    </xf>
    <xf numFmtId="0" fontId="7" fillId="0" borderId="0" xfId="0" applyFont="1" applyAlignment="1">
      <alignment horizontal="center" vertical="center"/>
    </xf>
    <xf numFmtId="0" fontId="7" fillId="0" borderId="0" xfId="0" applyFont="1">
      <alignment vertical="center"/>
    </xf>
    <xf numFmtId="49" fontId="8" fillId="0" borderId="0" xfId="0" applyNumberFormat="1" applyFont="1" applyFill="1" applyAlignment="1">
      <alignment horizontal="center" vertical="center"/>
    </xf>
    <xf numFmtId="0" fontId="9" fillId="0" borderId="0" xfId="0" applyFont="1">
      <alignment vertical="center"/>
    </xf>
    <xf numFmtId="0" fontId="0" fillId="0" borderId="0" xfId="0" applyFill="1">
      <alignment vertical="center"/>
    </xf>
    <xf numFmtId="0" fontId="10" fillId="0" borderId="0" xfId="0" applyFont="1" applyAlignment="1">
      <alignment horizontal="right" vertical="center"/>
    </xf>
    <xf numFmtId="0" fontId="10" fillId="0" borderId="0" xfId="0" applyFont="1" applyAlignment="1">
      <alignment horizontal="left" vertical="center"/>
    </xf>
    <xf numFmtId="0" fontId="11" fillId="0" borderId="0" xfId="0" applyFont="1">
      <alignment vertical="center"/>
    </xf>
    <xf numFmtId="0" fontId="12" fillId="6" borderId="1" xfId="0" applyFont="1" applyFill="1" applyBorder="1" applyAlignment="1">
      <alignment horizontal="center" vertical="center"/>
    </xf>
    <xf numFmtId="0" fontId="12" fillId="0" borderId="1" xfId="0" applyFont="1" applyBorder="1" applyAlignment="1">
      <alignment horizontal="center" vertical="center"/>
    </xf>
    <xf numFmtId="0" fontId="9" fillId="0" borderId="0" xfId="0" applyFont="1" applyFill="1">
      <alignment vertical="center"/>
    </xf>
    <xf numFmtId="0" fontId="13" fillId="0" borderId="0" xfId="0" applyFont="1" applyAlignment="1">
      <alignment horizontal="left" vertical="center"/>
    </xf>
    <xf numFmtId="0" fontId="14" fillId="0" borderId="0" xfId="0" applyFont="1" applyAlignment="1">
      <alignment horizontal="right" vertical="center"/>
    </xf>
    <xf numFmtId="0" fontId="10" fillId="0" borderId="0" xfId="0" applyFont="1" applyAlignment="1">
      <alignment vertical="center"/>
    </xf>
    <xf numFmtId="0" fontId="15" fillId="0" borderId="0" xfId="0" applyFont="1" applyAlignment="1">
      <alignment horizontal="left" vertical="center"/>
    </xf>
    <xf numFmtId="0" fontId="10" fillId="0" borderId="0" xfId="0" applyFont="1" applyFill="1" applyAlignment="1">
      <alignment horizontal="left" vertical="center"/>
    </xf>
    <xf numFmtId="0" fontId="4" fillId="2" borderId="11" xfId="0" applyFont="1" applyFill="1" applyBorder="1" applyAlignment="1">
      <alignment horizontal="center" vertical="center"/>
    </xf>
    <xf numFmtId="0" fontId="4" fillId="2" borderId="12" xfId="0" applyFont="1" applyFill="1" applyBorder="1" applyAlignment="1">
      <alignment horizontal="center" vertical="center"/>
    </xf>
    <xf numFmtId="0" fontId="4" fillId="2" borderId="10" xfId="0" applyFont="1" applyFill="1" applyBorder="1" applyAlignment="1">
      <alignment horizontal="center" vertical="center"/>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3</xdr:col>
      <xdr:colOff>0</xdr:colOff>
      <xdr:row>18</xdr:row>
      <xdr:rowOff>0</xdr:rowOff>
    </xdr:from>
    <xdr:to>
      <xdr:col>7</xdr:col>
      <xdr:colOff>386894</xdr:colOff>
      <xdr:row>21</xdr:row>
      <xdr:rowOff>231913</xdr:rowOff>
    </xdr:to>
    <xdr:pic>
      <xdr:nvPicPr>
        <xdr:cNvPr id="2" name="図 1">
          <a:extLst>
            <a:ext uri="{FF2B5EF4-FFF2-40B4-BE49-F238E27FC236}">
              <a16:creationId xmlns:a16="http://schemas.microsoft.com/office/drawing/2014/main" id="{28875140-CC3A-4A62-8617-A11A4B98950D}"/>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t="2993" r="8279" b="22940"/>
        <a:stretch/>
      </xdr:blipFill>
      <xdr:spPr>
        <a:xfrm>
          <a:off x="1428750" y="4286250"/>
          <a:ext cx="3130094" cy="946288"/>
        </a:xfrm>
        <a:prstGeom prst="rect">
          <a:avLst/>
        </a:prstGeom>
        <a:ln w="19050">
          <a:solidFill>
            <a:schemeClr val="tx1">
              <a:lumMod val="65000"/>
              <a:lumOff val="35000"/>
            </a:schemeClr>
          </a:solidFill>
        </a:ln>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7.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K62"/>
  <sheetViews>
    <sheetView tabSelected="1" zoomScale="115" zoomScaleNormal="115" workbookViewId="0"/>
  </sheetViews>
  <sheetFormatPr defaultRowHeight="18.75" x14ac:dyDescent="0.4"/>
  <cols>
    <col min="1" max="1" width="6.5" customWidth="1"/>
    <col min="2" max="2" width="14.25" customWidth="1"/>
    <col min="3" max="3" width="21.375" bestFit="1" customWidth="1"/>
    <col min="4" max="4" width="11.25" bestFit="1" customWidth="1"/>
    <col min="5" max="5" width="11.25" customWidth="1"/>
    <col min="6" max="6" width="5.5" bestFit="1" customWidth="1"/>
    <col min="7" max="8" width="10.625" customWidth="1"/>
    <col min="9" max="9" width="11.25" bestFit="1" customWidth="1"/>
    <col min="10" max="10" width="8.5" customWidth="1"/>
    <col min="11" max="11" width="10.625" customWidth="1"/>
  </cols>
  <sheetData>
    <row r="1" spans="1:11" x14ac:dyDescent="0.4">
      <c r="A1" s="1" t="s">
        <v>0</v>
      </c>
      <c r="B1" s="2"/>
    </row>
    <row r="3" spans="1:11" x14ac:dyDescent="0.4">
      <c r="I3" s="1" t="s">
        <v>1</v>
      </c>
    </row>
    <row r="4" spans="1:11" x14ac:dyDescent="0.4">
      <c r="I4" s="3"/>
    </row>
    <row r="6" spans="1:11" x14ac:dyDescent="0.4">
      <c r="I6" s="1" t="s">
        <v>2</v>
      </c>
      <c r="J6" s="1" t="s">
        <v>3</v>
      </c>
      <c r="K6" s="1" t="s">
        <v>4</v>
      </c>
    </row>
    <row r="7" spans="1:11" x14ac:dyDescent="0.4">
      <c r="I7" s="4" t="s">
        <v>5</v>
      </c>
      <c r="J7" s="5"/>
      <c r="K7" s="6"/>
    </row>
    <row r="8" spans="1:11" x14ac:dyDescent="0.4">
      <c r="I8" s="4" t="s">
        <v>6</v>
      </c>
      <c r="J8" s="5"/>
      <c r="K8" s="6"/>
    </row>
    <row r="9" spans="1:11" x14ac:dyDescent="0.4">
      <c r="I9" s="4" t="s">
        <v>7</v>
      </c>
      <c r="J9" s="5"/>
      <c r="K9" s="6"/>
    </row>
    <row r="10" spans="1:11" x14ac:dyDescent="0.4">
      <c r="I10" s="4" t="s">
        <v>8</v>
      </c>
      <c r="J10" s="5"/>
      <c r="K10" s="6"/>
    </row>
    <row r="11" spans="1:11" x14ac:dyDescent="0.4">
      <c r="B11" s="7" t="s">
        <v>9</v>
      </c>
    </row>
    <row r="12" spans="1:11" x14ac:dyDescent="0.4">
      <c r="B12" s="1" t="s">
        <v>10</v>
      </c>
      <c r="C12" s="1" t="s">
        <v>11</v>
      </c>
      <c r="D12" s="1" t="s">
        <v>12</v>
      </c>
      <c r="E12" s="1" t="s">
        <v>13</v>
      </c>
      <c r="F12" s="1" t="s">
        <v>14</v>
      </c>
      <c r="G12" s="1" t="s">
        <v>15</v>
      </c>
      <c r="H12" s="1" t="s">
        <v>16</v>
      </c>
      <c r="I12" s="1" t="s">
        <v>17</v>
      </c>
      <c r="J12" s="1" t="s">
        <v>18</v>
      </c>
      <c r="K12" s="1" t="s">
        <v>19</v>
      </c>
    </row>
    <row r="13" spans="1:11" x14ac:dyDescent="0.4">
      <c r="B13" s="8">
        <v>45717</v>
      </c>
      <c r="C13" s="9" t="s">
        <v>20</v>
      </c>
      <c r="D13" s="9" t="s">
        <v>21</v>
      </c>
      <c r="E13" s="9"/>
      <c r="F13" s="9">
        <v>5</v>
      </c>
      <c r="G13" s="9"/>
      <c r="H13" s="9"/>
      <c r="I13" s="10" t="s">
        <v>22</v>
      </c>
      <c r="J13" s="10" t="s">
        <v>23</v>
      </c>
      <c r="K13" s="10"/>
    </row>
    <row r="14" spans="1:11" x14ac:dyDescent="0.4">
      <c r="B14" s="8">
        <v>45718</v>
      </c>
      <c r="C14" s="9" t="s">
        <v>24</v>
      </c>
      <c r="D14" s="9" t="s">
        <v>25</v>
      </c>
      <c r="E14" s="9"/>
      <c r="F14" s="9">
        <v>4</v>
      </c>
      <c r="G14" s="9"/>
      <c r="H14" s="9"/>
      <c r="I14" s="10" t="s">
        <v>26</v>
      </c>
      <c r="J14" s="10" t="s">
        <v>27</v>
      </c>
      <c r="K14" s="10"/>
    </row>
    <row r="15" spans="1:11" x14ac:dyDescent="0.4">
      <c r="B15" s="8">
        <v>45719</v>
      </c>
      <c r="C15" s="9" t="s">
        <v>24</v>
      </c>
      <c r="D15" s="9" t="s">
        <v>28</v>
      </c>
      <c r="E15" s="9"/>
      <c r="F15" s="9">
        <v>2</v>
      </c>
      <c r="G15" s="9"/>
      <c r="H15" s="9"/>
      <c r="I15" s="10" t="s">
        <v>22</v>
      </c>
      <c r="J15" s="10" t="s">
        <v>29</v>
      </c>
      <c r="K15" s="10"/>
    </row>
    <row r="16" spans="1:11" x14ac:dyDescent="0.4">
      <c r="B16" s="8">
        <v>45719</v>
      </c>
      <c r="C16" s="9" t="s">
        <v>24</v>
      </c>
      <c r="D16" s="9" t="s">
        <v>21</v>
      </c>
      <c r="E16" s="9"/>
      <c r="F16" s="9">
        <v>5</v>
      </c>
      <c r="G16" s="9"/>
      <c r="H16" s="9"/>
      <c r="I16" s="10" t="s">
        <v>22</v>
      </c>
      <c r="J16" s="10" t="s">
        <v>30</v>
      </c>
      <c r="K16" s="10"/>
    </row>
    <row r="17" spans="2:11" x14ac:dyDescent="0.4">
      <c r="B17" s="8">
        <v>45720</v>
      </c>
      <c r="C17" s="9" t="s">
        <v>31</v>
      </c>
      <c r="D17" s="9" t="s">
        <v>21</v>
      </c>
      <c r="E17" s="9"/>
      <c r="F17" s="9">
        <v>3</v>
      </c>
      <c r="G17" s="9"/>
      <c r="H17" s="9"/>
      <c r="I17" s="10" t="s">
        <v>26</v>
      </c>
      <c r="J17" s="10" t="s">
        <v>23</v>
      </c>
      <c r="K17" s="10"/>
    </row>
    <row r="18" spans="2:11" x14ac:dyDescent="0.4">
      <c r="B18" s="8">
        <v>45720</v>
      </c>
      <c r="C18" s="9" t="s">
        <v>20</v>
      </c>
      <c r="D18" s="9" t="s">
        <v>28</v>
      </c>
      <c r="E18" s="9"/>
      <c r="F18" s="9">
        <v>1</v>
      </c>
      <c r="G18" s="9"/>
      <c r="H18" s="9"/>
      <c r="I18" s="10" t="s">
        <v>22</v>
      </c>
      <c r="J18" s="10" t="s">
        <v>23</v>
      </c>
      <c r="K18" s="10"/>
    </row>
    <row r="19" spans="2:11" x14ac:dyDescent="0.4">
      <c r="B19" s="8">
        <v>45721</v>
      </c>
      <c r="C19" s="9" t="s">
        <v>32</v>
      </c>
      <c r="D19" s="9" t="s">
        <v>21</v>
      </c>
      <c r="E19" s="9"/>
      <c r="F19" s="9">
        <v>3</v>
      </c>
      <c r="G19" s="9"/>
      <c r="H19" s="9"/>
      <c r="I19" s="10" t="s">
        <v>33</v>
      </c>
      <c r="J19" s="10" t="s">
        <v>23</v>
      </c>
      <c r="K19" s="10"/>
    </row>
    <row r="20" spans="2:11" x14ac:dyDescent="0.4">
      <c r="B20" s="8">
        <v>45721</v>
      </c>
      <c r="C20" s="9" t="s">
        <v>20</v>
      </c>
      <c r="D20" s="9" t="s">
        <v>21</v>
      </c>
      <c r="E20" s="9"/>
      <c r="F20" s="9">
        <v>1</v>
      </c>
      <c r="G20" s="9"/>
      <c r="H20" s="9"/>
      <c r="I20" s="10" t="s">
        <v>34</v>
      </c>
      <c r="J20" s="10" t="s">
        <v>30</v>
      </c>
      <c r="K20" s="10"/>
    </row>
    <row r="21" spans="2:11" x14ac:dyDescent="0.4">
      <c r="B21" s="8">
        <v>45721</v>
      </c>
      <c r="C21" s="9" t="s">
        <v>20</v>
      </c>
      <c r="D21" s="9" t="s">
        <v>25</v>
      </c>
      <c r="E21" s="9"/>
      <c r="F21" s="9">
        <v>2</v>
      </c>
      <c r="G21" s="9"/>
      <c r="H21" s="9"/>
      <c r="I21" s="10" t="s">
        <v>22</v>
      </c>
      <c r="J21" s="10" t="s">
        <v>23</v>
      </c>
      <c r="K21" s="10"/>
    </row>
    <row r="22" spans="2:11" x14ac:dyDescent="0.4">
      <c r="B22" s="8">
        <v>45722</v>
      </c>
      <c r="C22" s="9" t="s">
        <v>20</v>
      </c>
      <c r="D22" s="9" t="s">
        <v>28</v>
      </c>
      <c r="E22" s="9"/>
      <c r="F22" s="9">
        <v>3</v>
      </c>
      <c r="G22" s="9"/>
      <c r="H22" s="9"/>
      <c r="I22" s="10" t="s">
        <v>34</v>
      </c>
      <c r="J22" s="10" t="s">
        <v>29</v>
      </c>
      <c r="K22" s="10"/>
    </row>
    <row r="23" spans="2:11" x14ac:dyDescent="0.4">
      <c r="B23" s="8">
        <v>45722</v>
      </c>
      <c r="C23" s="9" t="s">
        <v>20</v>
      </c>
      <c r="D23" s="9" t="s">
        <v>25</v>
      </c>
      <c r="E23" s="9"/>
      <c r="F23" s="9">
        <v>2</v>
      </c>
      <c r="G23" s="9"/>
      <c r="H23" s="9"/>
      <c r="I23" s="10" t="s">
        <v>22</v>
      </c>
      <c r="J23" s="10" t="s">
        <v>30</v>
      </c>
      <c r="K23" s="10"/>
    </row>
    <row r="24" spans="2:11" x14ac:dyDescent="0.4">
      <c r="B24" s="8">
        <v>45723</v>
      </c>
      <c r="C24" s="9" t="s">
        <v>24</v>
      </c>
      <c r="D24" s="9" t="s">
        <v>35</v>
      </c>
      <c r="E24" s="9"/>
      <c r="F24" s="9">
        <v>1</v>
      </c>
      <c r="G24" s="9"/>
      <c r="H24" s="9"/>
      <c r="I24" s="10" t="s">
        <v>26</v>
      </c>
      <c r="J24" s="10" t="s">
        <v>29</v>
      </c>
      <c r="K24" s="10"/>
    </row>
    <row r="25" spans="2:11" x14ac:dyDescent="0.4">
      <c r="B25" s="8">
        <v>45726</v>
      </c>
      <c r="C25" s="9" t="s">
        <v>20</v>
      </c>
      <c r="D25" s="9" t="s">
        <v>21</v>
      </c>
      <c r="E25" s="9"/>
      <c r="F25" s="9">
        <v>3</v>
      </c>
      <c r="G25" s="9"/>
      <c r="H25" s="9"/>
      <c r="I25" s="10" t="s">
        <v>26</v>
      </c>
      <c r="J25" s="10" t="s">
        <v>29</v>
      </c>
      <c r="K25" s="10"/>
    </row>
    <row r="26" spans="2:11" x14ac:dyDescent="0.4">
      <c r="B26" s="8">
        <v>45726</v>
      </c>
      <c r="C26" s="9" t="s">
        <v>32</v>
      </c>
      <c r="D26" s="9" t="s">
        <v>21</v>
      </c>
      <c r="E26" s="9"/>
      <c r="F26" s="9">
        <v>2</v>
      </c>
      <c r="G26" s="9"/>
      <c r="H26" s="9"/>
      <c r="I26" s="10" t="s">
        <v>33</v>
      </c>
      <c r="J26" s="10" t="s">
        <v>30</v>
      </c>
      <c r="K26" s="10"/>
    </row>
    <row r="27" spans="2:11" x14ac:dyDescent="0.4">
      <c r="B27" s="8">
        <v>45727</v>
      </c>
      <c r="C27" s="9" t="s">
        <v>32</v>
      </c>
      <c r="D27" s="9" t="s">
        <v>28</v>
      </c>
      <c r="E27" s="9"/>
      <c r="F27" s="9">
        <v>5</v>
      </c>
      <c r="G27" s="9"/>
      <c r="H27" s="9"/>
      <c r="I27" s="10" t="s">
        <v>34</v>
      </c>
      <c r="J27" s="10" t="s">
        <v>29</v>
      </c>
      <c r="K27" s="10"/>
    </row>
    <row r="28" spans="2:11" x14ac:dyDescent="0.4">
      <c r="B28" s="8">
        <v>45728</v>
      </c>
      <c r="C28" s="9" t="s">
        <v>24</v>
      </c>
      <c r="D28" s="9" t="s">
        <v>35</v>
      </c>
      <c r="E28" s="9"/>
      <c r="F28" s="9">
        <v>4</v>
      </c>
      <c r="G28" s="9"/>
      <c r="H28" s="9"/>
      <c r="I28" s="10" t="s">
        <v>33</v>
      </c>
      <c r="J28" s="10" t="s">
        <v>29</v>
      </c>
      <c r="K28" s="10"/>
    </row>
    <row r="29" spans="2:11" x14ac:dyDescent="0.4">
      <c r="B29" s="8">
        <v>45728</v>
      </c>
      <c r="C29" s="9" t="s">
        <v>20</v>
      </c>
      <c r="D29" s="9" t="s">
        <v>21</v>
      </c>
      <c r="E29" s="9"/>
      <c r="F29" s="9">
        <v>4</v>
      </c>
      <c r="G29" s="9"/>
      <c r="H29" s="9"/>
      <c r="I29" s="10" t="s">
        <v>34</v>
      </c>
      <c r="J29" s="10" t="s">
        <v>23</v>
      </c>
      <c r="K29" s="10"/>
    </row>
    <row r="30" spans="2:11" x14ac:dyDescent="0.4">
      <c r="B30" s="8">
        <v>45728</v>
      </c>
      <c r="C30" s="9" t="s">
        <v>32</v>
      </c>
      <c r="D30" s="9" t="s">
        <v>21</v>
      </c>
      <c r="E30" s="9"/>
      <c r="F30" s="9">
        <v>5</v>
      </c>
      <c r="G30" s="9"/>
      <c r="H30" s="9"/>
      <c r="I30" s="10" t="s">
        <v>26</v>
      </c>
      <c r="J30" s="10" t="s">
        <v>23</v>
      </c>
      <c r="K30" s="10"/>
    </row>
    <row r="31" spans="2:11" x14ac:dyDescent="0.4">
      <c r="B31" s="8">
        <v>45729</v>
      </c>
      <c r="C31" s="9" t="s">
        <v>24</v>
      </c>
      <c r="D31" s="9" t="s">
        <v>28</v>
      </c>
      <c r="E31" s="9"/>
      <c r="F31" s="9">
        <v>3</v>
      </c>
      <c r="G31" s="9"/>
      <c r="H31" s="9"/>
      <c r="I31" s="10" t="s">
        <v>33</v>
      </c>
      <c r="J31" s="10" t="s">
        <v>23</v>
      </c>
      <c r="K31" s="10"/>
    </row>
    <row r="32" spans="2:11" x14ac:dyDescent="0.4">
      <c r="B32" s="8">
        <v>45730</v>
      </c>
      <c r="C32" s="9" t="s">
        <v>20</v>
      </c>
      <c r="D32" s="9" t="s">
        <v>28</v>
      </c>
      <c r="E32" s="9"/>
      <c r="F32" s="9">
        <v>3</v>
      </c>
      <c r="G32" s="9"/>
      <c r="H32" s="9"/>
      <c r="I32" s="10" t="s">
        <v>34</v>
      </c>
      <c r="J32" s="10" t="s">
        <v>29</v>
      </c>
      <c r="K32" s="10"/>
    </row>
    <row r="33" spans="2:11" x14ac:dyDescent="0.4">
      <c r="B33" s="8">
        <v>45730</v>
      </c>
      <c r="C33" s="9" t="s">
        <v>32</v>
      </c>
      <c r="D33" s="9" t="s">
        <v>21</v>
      </c>
      <c r="E33" s="9"/>
      <c r="F33" s="9">
        <v>4</v>
      </c>
      <c r="G33" s="9"/>
      <c r="H33" s="9"/>
      <c r="I33" s="10" t="s">
        <v>33</v>
      </c>
      <c r="J33" s="10" t="s">
        <v>23</v>
      </c>
      <c r="K33" s="10"/>
    </row>
    <row r="34" spans="2:11" x14ac:dyDescent="0.4">
      <c r="B34" s="8">
        <v>45731</v>
      </c>
      <c r="C34" s="9" t="s">
        <v>32</v>
      </c>
      <c r="D34" s="9" t="s">
        <v>25</v>
      </c>
      <c r="E34" s="9"/>
      <c r="F34" s="9">
        <v>2</v>
      </c>
      <c r="G34" s="9"/>
      <c r="H34" s="9"/>
      <c r="I34" s="10" t="s">
        <v>34</v>
      </c>
      <c r="J34" s="10" t="s">
        <v>30</v>
      </c>
      <c r="K34" s="10"/>
    </row>
    <row r="35" spans="2:11" x14ac:dyDescent="0.4">
      <c r="B35" s="8">
        <v>45732</v>
      </c>
      <c r="C35" s="9" t="s">
        <v>32</v>
      </c>
      <c r="D35" s="9" t="s">
        <v>21</v>
      </c>
      <c r="E35" s="9"/>
      <c r="F35" s="9">
        <v>1</v>
      </c>
      <c r="G35" s="9"/>
      <c r="H35" s="9"/>
      <c r="I35" s="10" t="s">
        <v>22</v>
      </c>
      <c r="J35" s="10" t="s">
        <v>30</v>
      </c>
      <c r="K35" s="10"/>
    </row>
    <row r="36" spans="2:11" x14ac:dyDescent="0.4">
      <c r="B36" s="8">
        <v>45734</v>
      </c>
      <c r="C36" s="9" t="s">
        <v>24</v>
      </c>
      <c r="D36" s="9" t="s">
        <v>35</v>
      </c>
      <c r="E36" s="9"/>
      <c r="F36" s="9">
        <v>5</v>
      </c>
      <c r="G36" s="9"/>
      <c r="H36" s="9"/>
      <c r="I36" s="10" t="s">
        <v>26</v>
      </c>
      <c r="J36" s="10" t="s">
        <v>29</v>
      </c>
      <c r="K36" s="10"/>
    </row>
    <row r="37" spans="2:11" x14ac:dyDescent="0.4">
      <c r="B37" s="8">
        <v>45735</v>
      </c>
      <c r="C37" s="9" t="s">
        <v>32</v>
      </c>
      <c r="D37" s="9" t="s">
        <v>25</v>
      </c>
      <c r="E37" s="9"/>
      <c r="F37" s="9">
        <v>4</v>
      </c>
      <c r="G37" s="9"/>
      <c r="H37" s="9"/>
      <c r="I37" s="10" t="s">
        <v>33</v>
      </c>
      <c r="J37" s="10" t="s">
        <v>30</v>
      </c>
      <c r="K37" s="10"/>
    </row>
    <row r="38" spans="2:11" x14ac:dyDescent="0.4">
      <c r="B38" s="8">
        <v>45735</v>
      </c>
      <c r="C38" s="9" t="s">
        <v>20</v>
      </c>
      <c r="D38" s="9" t="s">
        <v>28</v>
      </c>
      <c r="E38" s="9"/>
      <c r="F38" s="9">
        <v>3</v>
      </c>
      <c r="G38" s="9"/>
      <c r="H38" s="9"/>
      <c r="I38" s="10" t="s">
        <v>33</v>
      </c>
      <c r="J38" s="10" t="s">
        <v>27</v>
      </c>
      <c r="K38" s="10"/>
    </row>
    <row r="39" spans="2:11" x14ac:dyDescent="0.4">
      <c r="B39" s="8">
        <v>45735</v>
      </c>
      <c r="C39" s="9" t="s">
        <v>32</v>
      </c>
      <c r="D39" s="9" t="s">
        <v>28</v>
      </c>
      <c r="E39" s="9"/>
      <c r="F39" s="9">
        <v>4</v>
      </c>
      <c r="G39" s="9"/>
      <c r="H39" s="9"/>
      <c r="I39" s="10" t="s">
        <v>22</v>
      </c>
      <c r="J39" s="10" t="s">
        <v>23</v>
      </c>
      <c r="K39" s="10"/>
    </row>
    <row r="40" spans="2:11" x14ac:dyDescent="0.4">
      <c r="B40" s="8">
        <v>45736</v>
      </c>
      <c r="C40" s="9" t="s">
        <v>32</v>
      </c>
      <c r="D40" s="9" t="s">
        <v>28</v>
      </c>
      <c r="E40" s="9"/>
      <c r="F40" s="9">
        <v>3</v>
      </c>
      <c r="G40" s="9"/>
      <c r="H40" s="9"/>
      <c r="I40" s="10" t="s">
        <v>34</v>
      </c>
      <c r="J40" s="10" t="s">
        <v>23</v>
      </c>
      <c r="K40" s="10"/>
    </row>
    <row r="41" spans="2:11" x14ac:dyDescent="0.4">
      <c r="B41" s="8">
        <v>45736</v>
      </c>
      <c r="C41" s="9" t="s">
        <v>32</v>
      </c>
      <c r="D41" s="9" t="s">
        <v>25</v>
      </c>
      <c r="E41" s="9"/>
      <c r="F41" s="9">
        <v>1</v>
      </c>
      <c r="G41" s="9"/>
      <c r="H41" s="9"/>
      <c r="I41" s="10" t="s">
        <v>26</v>
      </c>
      <c r="J41" s="10" t="s">
        <v>23</v>
      </c>
      <c r="K41" s="10"/>
    </row>
    <row r="42" spans="2:11" x14ac:dyDescent="0.4">
      <c r="B42" s="8">
        <v>45737</v>
      </c>
      <c r="C42" s="9" t="s">
        <v>32</v>
      </c>
      <c r="D42" s="9" t="s">
        <v>21</v>
      </c>
      <c r="E42" s="9"/>
      <c r="F42" s="9">
        <v>3</v>
      </c>
      <c r="G42" s="9"/>
      <c r="H42" s="9"/>
      <c r="I42" s="10" t="s">
        <v>22</v>
      </c>
      <c r="J42" s="10" t="s">
        <v>30</v>
      </c>
      <c r="K42" s="10"/>
    </row>
    <row r="43" spans="2:11" x14ac:dyDescent="0.4">
      <c r="B43" s="8">
        <v>45737</v>
      </c>
      <c r="C43" s="9" t="s">
        <v>32</v>
      </c>
      <c r="D43" s="9" t="s">
        <v>28</v>
      </c>
      <c r="E43" s="9"/>
      <c r="F43" s="9">
        <v>3</v>
      </c>
      <c r="G43" s="9"/>
      <c r="H43" s="9"/>
      <c r="I43" s="10" t="s">
        <v>22</v>
      </c>
      <c r="J43" s="10" t="s">
        <v>29</v>
      </c>
      <c r="K43" s="10"/>
    </row>
    <row r="44" spans="2:11" x14ac:dyDescent="0.4">
      <c r="B44" s="8">
        <v>45738</v>
      </c>
      <c r="C44" s="9" t="s">
        <v>32</v>
      </c>
      <c r="D44" s="9" t="s">
        <v>28</v>
      </c>
      <c r="E44" s="9"/>
      <c r="F44" s="9">
        <v>1</v>
      </c>
      <c r="G44" s="9"/>
      <c r="H44" s="9"/>
      <c r="I44" s="10" t="s">
        <v>22</v>
      </c>
      <c r="J44" s="10" t="s">
        <v>29</v>
      </c>
      <c r="K44" s="10"/>
    </row>
    <row r="45" spans="2:11" x14ac:dyDescent="0.4">
      <c r="B45" s="8">
        <v>45739</v>
      </c>
      <c r="C45" s="9" t="s">
        <v>32</v>
      </c>
      <c r="D45" s="9" t="s">
        <v>35</v>
      </c>
      <c r="E45" s="9"/>
      <c r="F45" s="9">
        <v>2</v>
      </c>
      <c r="G45" s="9"/>
      <c r="H45" s="9"/>
      <c r="I45" s="10" t="s">
        <v>34</v>
      </c>
      <c r="J45" s="10" t="s">
        <v>23</v>
      </c>
      <c r="K45" s="10"/>
    </row>
    <row r="46" spans="2:11" x14ac:dyDescent="0.4">
      <c r="B46" s="8">
        <v>45740</v>
      </c>
      <c r="C46" s="9" t="s">
        <v>20</v>
      </c>
      <c r="D46" s="9" t="s">
        <v>35</v>
      </c>
      <c r="E46" s="9"/>
      <c r="F46" s="9">
        <v>7</v>
      </c>
      <c r="G46" s="9"/>
      <c r="H46" s="9"/>
      <c r="I46" s="10" t="s">
        <v>22</v>
      </c>
      <c r="J46" s="10" t="s">
        <v>27</v>
      </c>
      <c r="K46" s="10"/>
    </row>
    <row r="47" spans="2:11" x14ac:dyDescent="0.4">
      <c r="B47" s="8">
        <v>45740</v>
      </c>
      <c r="C47" s="9" t="s">
        <v>24</v>
      </c>
      <c r="D47" s="9" t="s">
        <v>25</v>
      </c>
      <c r="E47" s="9"/>
      <c r="F47" s="9">
        <v>2</v>
      </c>
      <c r="G47" s="9"/>
      <c r="H47" s="9"/>
      <c r="I47" s="10" t="s">
        <v>22</v>
      </c>
      <c r="J47" s="10" t="s">
        <v>30</v>
      </c>
      <c r="K47" s="10"/>
    </row>
    <row r="48" spans="2:11" x14ac:dyDescent="0.4">
      <c r="B48" s="8">
        <v>45740</v>
      </c>
      <c r="C48" s="9" t="s">
        <v>20</v>
      </c>
      <c r="D48" s="9" t="s">
        <v>25</v>
      </c>
      <c r="E48" s="9"/>
      <c r="F48" s="9">
        <v>1</v>
      </c>
      <c r="G48" s="9"/>
      <c r="H48" s="9"/>
      <c r="I48" s="10" t="s">
        <v>33</v>
      </c>
      <c r="J48" s="10" t="s">
        <v>30</v>
      </c>
      <c r="K48" s="10"/>
    </row>
    <row r="49" spans="2:11" x14ac:dyDescent="0.4">
      <c r="B49" s="8">
        <v>45741</v>
      </c>
      <c r="C49" s="9" t="s">
        <v>24</v>
      </c>
      <c r="D49" s="9" t="s">
        <v>28</v>
      </c>
      <c r="E49" s="9"/>
      <c r="F49" s="9">
        <v>5</v>
      </c>
      <c r="G49" s="9"/>
      <c r="H49" s="9"/>
      <c r="I49" s="10" t="s">
        <v>34</v>
      </c>
      <c r="J49" s="10" t="s">
        <v>30</v>
      </c>
      <c r="K49" s="10"/>
    </row>
    <row r="50" spans="2:11" x14ac:dyDescent="0.4">
      <c r="B50" s="8">
        <v>45742</v>
      </c>
      <c r="C50" s="9" t="s">
        <v>20</v>
      </c>
      <c r="D50" s="9" t="s">
        <v>25</v>
      </c>
      <c r="E50" s="9"/>
      <c r="F50" s="9">
        <v>5</v>
      </c>
      <c r="G50" s="9"/>
      <c r="H50" s="9"/>
      <c r="I50" s="10" t="s">
        <v>34</v>
      </c>
      <c r="J50" s="10" t="s">
        <v>29</v>
      </c>
      <c r="K50" s="10"/>
    </row>
    <row r="51" spans="2:11" x14ac:dyDescent="0.4">
      <c r="B51" s="8">
        <v>45742</v>
      </c>
      <c r="C51" s="9" t="s">
        <v>20</v>
      </c>
      <c r="D51" s="9" t="s">
        <v>28</v>
      </c>
      <c r="E51" s="9"/>
      <c r="F51" s="9">
        <v>4</v>
      </c>
      <c r="G51" s="9"/>
      <c r="H51" s="9"/>
      <c r="I51" s="10" t="s">
        <v>34</v>
      </c>
      <c r="J51" s="10" t="s">
        <v>23</v>
      </c>
      <c r="K51" s="10"/>
    </row>
    <row r="52" spans="2:11" x14ac:dyDescent="0.4">
      <c r="B52" s="8">
        <v>45743</v>
      </c>
      <c r="C52" s="9" t="s">
        <v>20</v>
      </c>
      <c r="D52" s="9" t="s">
        <v>35</v>
      </c>
      <c r="E52" s="9"/>
      <c r="F52" s="9">
        <v>1</v>
      </c>
      <c r="G52" s="9"/>
      <c r="H52" s="9"/>
      <c r="I52" s="10" t="s">
        <v>22</v>
      </c>
      <c r="J52" s="10" t="s">
        <v>30</v>
      </c>
      <c r="K52" s="10"/>
    </row>
    <row r="53" spans="2:11" x14ac:dyDescent="0.4">
      <c r="B53" s="8">
        <v>45743</v>
      </c>
      <c r="C53" s="9" t="s">
        <v>24</v>
      </c>
      <c r="D53" s="9" t="s">
        <v>28</v>
      </c>
      <c r="E53" s="9"/>
      <c r="F53" s="9">
        <v>2</v>
      </c>
      <c r="G53" s="9"/>
      <c r="H53" s="9"/>
      <c r="I53" s="10" t="s">
        <v>33</v>
      </c>
      <c r="J53" s="10" t="s">
        <v>27</v>
      </c>
      <c r="K53" s="10"/>
    </row>
    <row r="54" spans="2:11" x14ac:dyDescent="0.4">
      <c r="B54" s="8">
        <v>45743</v>
      </c>
      <c r="C54" s="9" t="s">
        <v>20</v>
      </c>
      <c r="D54" s="9" t="s">
        <v>25</v>
      </c>
      <c r="E54" s="9"/>
      <c r="F54" s="9">
        <v>1</v>
      </c>
      <c r="G54" s="9"/>
      <c r="H54" s="9"/>
      <c r="I54" s="10" t="s">
        <v>34</v>
      </c>
      <c r="J54" s="10" t="s">
        <v>27</v>
      </c>
      <c r="K54" s="10"/>
    </row>
    <row r="55" spans="2:11" x14ac:dyDescent="0.4">
      <c r="B55" s="8">
        <v>45743</v>
      </c>
      <c r="C55" s="9" t="s">
        <v>20</v>
      </c>
      <c r="D55" s="9" t="s">
        <v>25</v>
      </c>
      <c r="E55" s="9"/>
      <c r="F55" s="9">
        <v>4</v>
      </c>
      <c r="G55" s="9"/>
      <c r="H55" s="9"/>
      <c r="I55" s="10" t="s">
        <v>26</v>
      </c>
      <c r="J55" s="10" t="s">
        <v>29</v>
      </c>
      <c r="K55" s="10"/>
    </row>
    <row r="56" spans="2:11" x14ac:dyDescent="0.4">
      <c r="B56" s="8">
        <v>45744</v>
      </c>
      <c r="C56" s="9" t="s">
        <v>20</v>
      </c>
      <c r="D56" s="9" t="s">
        <v>21</v>
      </c>
      <c r="E56" s="9"/>
      <c r="F56" s="9">
        <v>2</v>
      </c>
      <c r="G56" s="9"/>
      <c r="H56" s="9"/>
      <c r="I56" s="10" t="s">
        <v>33</v>
      </c>
      <c r="J56" s="10" t="s">
        <v>27</v>
      </c>
      <c r="K56" s="10"/>
    </row>
    <row r="57" spans="2:11" x14ac:dyDescent="0.4">
      <c r="B57" s="8">
        <v>45745</v>
      </c>
      <c r="C57" s="9" t="s">
        <v>20</v>
      </c>
      <c r="D57" s="9" t="s">
        <v>25</v>
      </c>
      <c r="E57" s="9"/>
      <c r="F57" s="9">
        <v>1</v>
      </c>
      <c r="G57" s="9"/>
      <c r="H57" s="9"/>
      <c r="I57" s="10" t="s">
        <v>33</v>
      </c>
      <c r="J57" s="10" t="s">
        <v>29</v>
      </c>
      <c r="K57" s="10"/>
    </row>
    <row r="58" spans="2:11" x14ac:dyDescent="0.4">
      <c r="B58" s="8">
        <v>45745</v>
      </c>
      <c r="C58" s="9" t="s">
        <v>20</v>
      </c>
      <c r="D58" s="9" t="s">
        <v>35</v>
      </c>
      <c r="E58" s="9"/>
      <c r="F58" s="9">
        <v>4</v>
      </c>
      <c r="G58" s="9"/>
      <c r="H58" s="9"/>
      <c r="I58" s="10" t="s">
        <v>26</v>
      </c>
      <c r="J58" s="10" t="s">
        <v>23</v>
      </c>
      <c r="K58" s="10"/>
    </row>
    <row r="59" spans="2:11" x14ac:dyDescent="0.4">
      <c r="B59" s="8">
        <v>45746</v>
      </c>
      <c r="C59" s="9" t="s">
        <v>32</v>
      </c>
      <c r="D59" s="9" t="s">
        <v>35</v>
      </c>
      <c r="E59" s="9"/>
      <c r="F59" s="9">
        <v>8</v>
      </c>
      <c r="G59" s="9"/>
      <c r="H59" s="9"/>
      <c r="I59" s="10" t="s">
        <v>33</v>
      </c>
      <c r="J59" s="10" t="s">
        <v>23</v>
      </c>
      <c r="K59" s="10"/>
    </row>
    <row r="60" spans="2:11" x14ac:dyDescent="0.4">
      <c r="B60" s="8">
        <v>45746</v>
      </c>
      <c r="C60" s="9" t="s">
        <v>32</v>
      </c>
      <c r="D60" s="9" t="s">
        <v>28</v>
      </c>
      <c r="E60" s="9"/>
      <c r="F60" s="9">
        <v>4</v>
      </c>
      <c r="G60" s="9"/>
      <c r="H60" s="9"/>
      <c r="I60" s="10" t="s">
        <v>34</v>
      </c>
      <c r="J60" s="10" t="s">
        <v>23</v>
      </c>
      <c r="K60" s="10"/>
    </row>
    <row r="61" spans="2:11" x14ac:dyDescent="0.4">
      <c r="B61" s="8">
        <v>45747</v>
      </c>
      <c r="C61" s="9" t="s">
        <v>20</v>
      </c>
      <c r="D61" s="9" t="s">
        <v>21</v>
      </c>
      <c r="E61" s="9"/>
      <c r="F61" s="9">
        <v>3</v>
      </c>
      <c r="G61" s="9"/>
      <c r="H61" s="9"/>
      <c r="I61" s="10" t="s">
        <v>34</v>
      </c>
      <c r="J61" s="10" t="s">
        <v>23</v>
      </c>
      <c r="K61" s="10"/>
    </row>
    <row r="62" spans="2:11" x14ac:dyDescent="0.4">
      <c r="B62" s="8">
        <v>45747</v>
      </c>
      <c r="C62" s="9" t="s">
        <v>24</v>
      </c>
      <c r="D62" s="9" t="s">
        <v>35</v>
      </c>
      <c r="E62" s="9"/>
      <c r="F62" s="9">
        <v>2</v>
      </c>
      <c r="G62" s="9"/>
      <c r="H62" s="9"/>
      <c r="I62" s="10" t="s">
        <v>26</v>
      </c>
      <c r="J62" s="10" t="s">
        <v>27</v>
      </c>
      <c r="K62" s="10"/>
    </row>
  </sheetData>
  <phoneticPr fontId="5"/>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C5"/>
  <sheetViews>
    <sheetView zoomScale="145" zoomScaleNormal="145" workbookViewId="0"/>
  </sheetViews>
  <sheetFormatPr defaultRowHeight="18.75" x14ac:dyDescent="0.4"/>
  <cols>
    <col min="1" max="2" width="11" bestFit="1" customWidth="1"/>
    <col min="3" max="3" width="7.875" customWidth="1"/>
  </cols>
  <sheetData>
    <row r="1" spans="1:3" x14ac:dyDescent="0.35">
      <c r="A1" s="11" t="s">
        <v>12</v>
      </c>
      <c r="B1" s="11" t="s">
        <v>13</v>
      </c>
      <c r="C1" s="11" t="s">
        <v>15</v>
      </c>
    </row>
    <row r="2" spans="1:3" x14ac:dyDescent="0.4">
      <c r="A2" s="12" t="s">
        <v>28</v>
      </c>
      <c r="B2" s="12" t="s">
        <v>36</v>
      </c>
      <c r="C2" s="12">
        <v>85000</v>
      </c>
    </row>
    <row r="3" spans="1:3" x14ac:dyDescent="0.4">
      <c r="A3" s="12" t="s">
        <v>35</v>
      </c>
      <c r="B3" s="12" t="s">
        <v>37</v>
      </c>
      <c r="C3" s="12">
        <v>60000</v>
      </c>
    </row>
    <row r="4" spans="1:3" x14ac:dyDescent="0.4">
      <c r="A4" s="12" t="s">
        <v>25</v>
      </c>
      <c r="B4" s="12" t="s">
        <v>38</v>
      </c>
      <c r="C4" s="12">
        <v>25000</v>
      </c>
    </row>
    <row r="5" spans="1:3" x14ac:dyDescent="0.4">
      <c r="A5" s="12" t="s">
        <v>21</v>
      </c>
      <c r="B5" s="12" t="s">
        <v>39</v>
      </c>
      <c r="C5" s="12">
        <v>30000</v>
      </c>
    </row>
  </sheetData>
  <phoneticPr fontId="5"/>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
  <sheetViews>
    <sheetView workbookViewId="0">
      <selection activeCell="A2" sqref="A2"/>
    </sheetView>
  </sheetViews>
  <sheetFormatPr defaultRowHeight="18.75" x14ac:dyDescent="0.4"/>
  <sheetData>
    <row r="1" spans="1:1" x14ac:dyDescent="0.4">
      <c r="A1" s="13" t="s">
        <v>40</v>
      </c>
    </row>
  </sheetData>
  <phoneticPr fontId="5"/>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F53"/>
  <sheetViews>
    <sheetView workbookViewId="0"/>
  </sheetViews>
  <sheetFormatPr defaultRowHeight="18.75" x14ac:dyDescent="0.4"/>
  <cols>
    <col min="3" max="3" width="11" bestFit="1" customWidth="1"/>
  </cols>
  <sheetData>
    <row r="1" spans="1:6" x14ac:dyDescent="0.4">
      <c r="A1" s="7" t="s">
        <v>41</v>
      </c>
    </row>
    <row r="3" spans="1:6" ht="19.5" thickBot="1" x14ac:dyDescent="0.45">
      <c r="A3" s="14" t="s">
        <v>17</v>
      </c>
      <c r="B3" s="14" t="s">
        <v>18</v>
      </c>
      <c r="C3" s="14" t="s">
        <v>42</v>
      </c>
      <c r="D3" s="14" t="s">
        <v>15</v>
      </c>
      <c r="E3" s="14" t="s">
        <v>14</v>
      </c>
      <c r="F3" s="14" t="s">
        <v>16</v>
      </c>
    </row>
    <row r="4" spans="1:6" x14ac:dyDescent="0.4">
      <c r="A4" s="15" t="s">
        <v>22</v>
      </c>
      <c r="B4" s="15" t="s">
        <v>23</v>
      </c>
      <c r="C4" s="15" t="s">
        <v>39</v>
      </c>
      <c r="D4" s="16">
        <v>30000</v>
      </c>
      <c r="E4" s="15">
        <v>5</v>
      </c>
      <c r="F4" s="16">
        <f>D4*E4</f>
        <v>150000</v>
      </c>
    </row>
    <row r="5" spans="1:6" x14ac:dyDescent="0.4">
      <c r="A5" s="15" t="s">
        <v>26</v>
      </c>
      <c r="B5" s="15" t="s">
        <v>27</v>
      </c>
      <c r="C5" s="15" t="s">
        <v>38</v>
      </c>
      <c r="D5" s="16">
        <v>25000</v>
      </c>
      <c r="E5" s="15">
        <v>4</v>
      </c>
      <c r="F5" s="16">
        <f t="shared" ref="F5:F53" si="0">D5*E5</f>
        <v>100000</v>
      </c>
    </row>
    <row r="6" spans="1:6" x14ac:dyDescent="0.4">
      <c r="A6" s="15" t="s">
        <v>22</v>
      </c>
      <c r="B6" s="15" t="s">
        <v>29</v>
      </c>
      <c r="C6" s="15" t="s">
        <v>36</v>
      </c>
      <c r="D6" s="16">
        <v>85000</v>
      </c>
      <c r="E6" s="15">
        <v>2</v>
      </c>
      <c r="F6" s="16">
        <f t="shared" si="0"/>
        <v>170000</v>
      </c>
    </row>
    <row r="7" spans="1:6" x14ac:dyDescent="0.4">
      <c r="A7" s="15" t="s">
        <v>22</v>
      </c>
      <c r="B7" s="15" t="s">
        <v>30</v>
      </c>
      <c r="C7" s="15" t="s">
        <v>39</v>
      </c>
      <c r="D7" s="16">
        <v>30000</v>
      </c>
      <c r="E7" s="15">
        <v>5</v>
      </c>
      <c r="F7" s="16">
        <f t="shared" si="0"/>
        <v>150000</v>
      </c>
    </row>
    <row r="8" spans="1:6" x14ac:dyDescent="0.4">
      <c r="A8" s="15" t="s">
        <v>26</v>
      </c>
      <c r="B8" s="15" t="s">
        <v>23</v>
      </c>
      <c r="C8" s="15" t="s">
        <v>39</v>
      </c>
      <c r="D8" s="16">
        <v>30000</v>
      </c>
      <c r="E8" s="15">
        <v>3</v>
      </c>
      <c r="F8" s="16">
        <f t="shared" si="0"/>
        <v>90000</v>
      </c>
    </row>
    <row r="9" spans="1:6" x14ac:dyDescent="0.4">
      <c r="A9" s="15" t="s">
        <v>22</v>
      </c>
      <c r="B9" s="15" t="s">
        <v>23</v>
      </c>
      <c r="C9" s="15" t="s">
        <v>36</v>
      </c>
      <c r="D9" s="16">
        <v>85000</v>
      </c>
      <c r="E9" s="15">
        <v>1</v>
      </c>
      <c r="F9" s="16">
        <f t="shared" si="0"/>
        <v>85000</v>
      </c>
    </row>
    <row r="10" spans="1:6" x14ac:dyDescent="0.4">
      <c r="A10" s="15" t="s">
        <v>33</v>
      </c>
      <c r="B10" s="15" t="s">
        <v>23</v>
      </c>
      <c r="C10" s="15" t="s">
        <v>39</v>
      </c>
      <c r="D10" s="16">
        <v>30000</v>
      </c>
      <c r="E10" s="15">
        <v>3</v>
      </c>
      <c r="F10" s="16">
        <f t="shared" si="0"/>
        <v>90000</v>
      </c>
    </row>
    <row r="11" spans="1:6" x14ac:dyDescent="0.4">
      <c r="A11" s="15" t="s">
        <v>34</v>
      </c>
      <c r="B11" s="15" t="s">
        <v>30</v>
      </c>
      <c r="C11" s="15" t="s">
        <v>39</v>
      </c>
      <c r="D11" s="16">
        <v>30000</v>
      </c>
      <c r="E11" s="15">
        <v>1</v>
      </c>
      <c r="F11" s="16">
        <f t="shared" si="0"/>
        <v>30000</v>
      </c>
    </row>
    <row r="12" spans="1:6" x14ac:dyDescent="0.4">
      <c r="A12" s="15" t="s">
        <v>22</v>
      </c>
      <c r="B12" s="15" t="s">
        <v>23</v>
      </c>
      <c r="C12" s="15" t="s">
        <v>38</v>
      </c>
      <c r="D12" s="16">
        <v>25000</v>
      </c>
      <c r="E12" s="15">
        <v>2</v>
      </c>
      <c r="F12" s="16">
        <f t="shared" si="0"/>
        <v>50000</v>
      </c>
    </row>
    <row r="13" spans="1:6" x14ac:dyDescent="0.4">
      <c r="A13" s="15" t="s">
        <v>34</v>
      </c>
      <c r="B13" s="15" t="s">
        <v>29</v>
      </c>
      <c r="C13" s="15" t="s">
        <v>36</v>
      </c>
      <c r="D13" s="16">
        <v>85000</v>
      </c>
      <c r="E13" s="15">
        <v>3</v>
      </c>
      <c r="F13" s="16">
        <f t="shared" si="0"/>
        <v>255000</v>
      </c>
    </row>
    <row r="14" spans="1:6" x14ac:dyDescent="0.4">
      <c r="A14" s="15" t="s">
        <v>22</v>
      </c>
      <c r="B14" s="15" t="s">
        <v>30</v>
      </c>
      <c r="C14" s="15" t="s">
        <v>38</v>
      </c>
      <c r="D14" s="16">
        <v>25000</v>
      </c>
      <c r="E14" s="15">
        <v>2</v>
      </c>
      <c r="F14" s="16">
        <f t="shared" si="0"/>
        <v>50000</v>
      </c>
    </row>
    <row r="15" spans="1:6" x14ac:dyDescent="0.4">
      <c r="A15" s="15" t="s">
        <v>26</v>
      </c>
      <c r="B15" s="15" t="s">
        <v>29</v>
      </c>
      <c r="C15" s="15" t="s">
        <v>37</v>
      </c>
      <c r="D15" s="16">
        <v>60000</v>
      </c>
      <c r="E15" s="15">
        <v>1</v>
      </c>
      <c r="F15" s="16">
        <f t="shared" si="0"/>
        <v>60000</v>
      </c>
    </row>
    <row r="16" spans="1:6" x14ac:dyDescent="0.4">
      <c r="A16" s="15" t="s">
        <v>26</v>
      </c>
      <c r="B16" s="15" t="s">
        <v>29</v>
      </c>
      <c r="C16" s="15" t="s">
        <v>39</v>
      </c>
      <c r="D16" s="16">
        <v>30000</v>
      </c>
      <c r="E16" s="15">
        <v>3</v>
      </c>
      <c r="F16" s="16">
        <f t="shared" si="0"/>
        <v>90000</v>
      </c>
    </row>
    <row r="17" spans="1:6" x14ac:dyDescent="0.4">
      <c r="A17" s="15" t="s">
        <v>33</v>
      </c>
      <c r="B17" s="15" t="s">
        <v>30</v>
      </c>
      <c r="C17" s="15" t="s">
        <v>39</v>
      </c>
      <c r="D17" s="16">
        <v>30000</v>
      </c>
      <c r="E17" s="15">
        <v>2</v>
      </c>
      <c r="F17" s="16">
        <f t="shared" si="0"/>
        <v>60000</v>
      </c>
    </row>
    <row r="18" spans="1:6" x14ac:dyDescent="0.4">
      <c r="A18" s="15" t="s">
        <v>34</v>
      </c>
      <c r="B18" s="15" t="s">
        <v>29</v>
      </c>
      <c r="C18" s="15" t="s">
        <v>36</v>
      </c>
      <c r="D18" s="16">
        <v>85000</v>
      </c>
      <c r="E18" s="15">
        <v>5</v>
      </c>
      <c r="F18" s="16">
        <f t="shared" si="0"/>
        <v>425000</v>
      </c>
    </row>
    <row r="19" spans="1:6" x14ac:dyDescent="0.4">
      <c r="A19" s="15" t="s">
        <v>33</v>
      </c>
      <c r="B19" s="15" t="s">
        <v>29</v>
      </c>
      <c r="C19" s="15" t="s">
        <v>37</v>
      </c>
      <c r="D19" s="16">
        <v>60000</v>
      </c>
      <c r="E19" s="15">
        <v>4</v>
      </c>
      <c r="F19" s="16">
        <f t="shared" si="0"/>
        <v>240000</v>
      </c>
    </row>
    <row r="20" spans="1:6" x14ac:dyDescent="0.4">
      <c r="A20" s="15" t="s">
        <v>34</v>
      </c>
      <c r="B20" s="15" t="s">
        <v>23</v>
      </c>
      <c r="C20" s="15" t="s">
        <v>39</v>
      </c>
      <c r="D20" s="16">
        <v>30000</v>
      </c>
      <c r="E20" s="15">
        <v>4</v>
      </c>
      <c r="F20" s="16">
        <f t="shared" si="0"/>
        <v>120000</v>
      </c>
    </row>
    <row r="21" spans="1:6" x14ac:dyDescent="0.4">
      <c r="A21" s="15" t="s">
        <v>26</v>
      </c>
      <c r="B21" s="15" t="s">
        <v>23</v>
      </c>
      <c r="C21" s="15" t="s">
        <v>39</v>
      </c>
      <c r="D21" s="16">
        <v>30000</v>
      </c>
      <c r="E21" s="15">
        <v>5</v>
      </c>
      <c r="F21" s="16">
        <f t="shared" si="0"/>
        <v>150000</v>
      </c>
    </row>
    <row r="22" spans="1:6" x14ac:dyDescent="0.4">
      <c r="A22" s="15" t="s">
        <v>33</v>
      </c>
      <c r="B22" s="15" t="s">
        <v>23</v>
      </c>
      <c r="C22" s="15" t="s">
        <v>36</v>
      </c>
      <c r="D22" s="16">
        <v>85000</v>
      </c>
      <c r="E22" s="15">
        <v>3</v>
      </c>
      <c r="F22" s="16">
        <f t="shared" si="0"/>
        <v>255000</v>
      </c>
    </row>
    <row r="23" spans="1:6" x14ac:dyDescent="0.4">
      <c r="A23" s="15" t="s">
        <v>34</v>
      </c>
      <c r="B23" s="15" t="s">
        <v>29</v>
      </c>
      <c r="C23" s="15" t="s">
        <v>36</v>
      </c>
      <c r="D23" s="16">
        <v>85000</v>
      </c>
      <c r="E23" s="15">
        <v>3</v>
      </c>
      <c r="F23" s="16">
        <f t="shared" si="0"/>
        <v>255000</v>
      </c>
    </row>
    <row r="24" spans="1:6" x14ac:dyDescent="0.4">
      <c r="A24" s="15" t="s">
        <v>33</v>
      </c>
      <c r="B24" s="15" t="s">
        <v>23</v>
      </c>
      <c r="C24" s="15" t="s">
        <v>39</v>
      </c>
      <c r="D24" s="16">
        <v>30000</v>
      </c>
      <c r="E24" s="15">
        <v>4</v>
      </c>
      <c r="F24" s="16">
        <f t="shared" si="0"/>
        <v>120000</v>
      </c>
    </row>
    <row r="25" spans="1:6" x14ac:dyDescent="0.4">
      <c r="A25" s="15" t="s">
        <v>34</v>
      </c>
      <c r="B25" s="15" t="s">
        <v>30</v>
      </c>
      <c r="C25" s="15" t="s">
        <v>38</v>
      </c>
      <c r="D25" s="16">
        <v>25000</v>
      </c>
      <c r="E25" s="15">
        <v>2</v>
      </c>
      <c r="F25" s="16">
        <f t="shared" si="0"/>
        <v>50000</v>
      </c>
    </row>
    <row r="26" spans="1:6" x14ac:dyDescent="0.4">
      <c r="A26" s="15" t="s">
        <v>22</v>
      </c>
      <c r="B26" s="15" t="s">
        <v>30</v>
      </c>
      <c r="C26" s="15" t="s">
        <v>39</v>
      </c>
      <c r="D26" s="16">
        <v>30000</v>
      </c>
      <c r="E26" s="15">
        <v>1</v>
      </c>
      <c r="F26" s="16">
        <f t="shared" si="0"/>
        <v>30000</v>
      </c>
    </row>
    <row r="27" spans="1:6" x14ac:dyDescent="0.4">
      <c r="A27" s="15" t="s">
        <v>26</v>
      </c>
      <c r="B27" s="15" t="s">
        <v>29</v>
      </c>
      <c r="C27" s="15" t="s">
        <v>37</v>
      </c>
      <c r="D27" s="16">
        <v>60000</v>
      </c>
      <c r="E27" s="15">
        <v>5</v>
      </c>
      <c r="F27" s="16">
        <f t="shared" si="0"/>
        <v>300000</v>
      </c>
    </row>
    <row r="28" spans="1:6" x14ac:dyDescent="0.4">
      <c r="A28" s="15" t="s">
        <v>33</v>
      </c>
      <c r="B28" s="15" t="s">
        <v>30</v>
      </c>
      <c r="C28" s="15" t="s">
        <v>38</v>
      </c>
      <c r="D28" s="16">
        <v>25000</v>
      </c>
      <c r="E28" s="15">
        <v>4</v>
      </c>
      <c r="F28" s="16">
        <f t="shared" si="0"/>
        <v>100000</v>
      </c>
    </row>
    <row r="29" spans="1:6" x14ac:dyDescent="0.4">
      <c r="A29" s="15" t="s">
        <v>33</v>
      </c>
      <c r="B29" s="15" t="s">
        <v>27</v>
      </c>
      <c r="C29" s="15" t="s">
        <v>36</v>
      </c>
      <c r="D29" s="16">
        <v>85000</v>
      </c>
      <c r="E29" s="15">
        <v>3</v>
      </c>
      <c r="F29" s="16">
        <f t="shared" si="0"/>
        <v>255000</v>
      </c>
    </row>
    <row r="30" spans="1:6" x14ac:dyDescent="0.4">
      <c r="A30" s="15" t="s">
        <v>22</v>
      </c>
      <c r="B30" s="15" t="s">
        <v>23</v>
      </c>
      <c r="C30" s="15" t="s">
        <v>36</v>
      </c>
      <c r="D30" s="16">
        <v>85000</v>
      </c>
      <c r="E30" s="15">
        <v>4</v>
      </c>
      <c r="F30" s="16">
        <f t="shared" si="0"/>
        <v>340000</v>
      </c>
    </row>
    <row r="31" spans="1:6" x14ac:dyDescent="0.4">
      <c r="A31" s="15" t="s">
        <v>34</v>
      </c>
      <c r="B31" s="15" t="s">
        <v>23</v>
      </c>
      <c r="C31" s="15" t="s">
        <v>36</v>
      </c>
      <c r="D31" s="16">
        <v>85000</v>
      </c>
      <c r="E31" s="15">
        <v>3</v>
      </c>
      <c r="F31" s="16">
        <f t="shared" si="0"/>
        <v>255000</v>
      </c>
    </row>
    <row r="32" spans="1:6" x14ac:dyDescent="0.4">
      <c r="A32" s="15" t="s">
        <v>26</v>
      </c>
      <c r="B32" s="15" t="s">
        <v>23</v>
      </c>
      <c r="C32" s="15" t="s">
        <v>38</v>
      </c>
      <c r="D32" s="16">
        <v>25000</v>
      </c>
      <c r="E32" s="15">
        <v>1</v>
      </c>
      <c r="F32" s="16">
        <f t="shared" si="0"/>
        <v>25000</v>
      </c>
    </row>
    <row r="33" spans="1:6" x14ac:dyDescent="0.4">
      <c r="A33" s="15" t="s">
        <v>22</v>
      </c>
      <c r="B33" s="15" t="s">
        <v>30</v>
      </c>
      <c r="C33" s="15" t="s">
        <v>39</v>
      </c>
      <c r="D33" s="16">
        <v>30000</v>
      </c>
      <c r="E33" s="15">
        <v>3</v>
      </c>
      <c r="F33" s="16">
        <f t="shared" si="0"/>
        <v>90000</v>
      </c>
    </row>
    <row r="34" spans="1:6" x14ac:dyDescent="0.4">
      <c r="A34" s="15" t="s">
        <v>22</v>
      </c>
      <c r="B34" s="15" t="s">
        <v>29</v>
      </c>
      <c r="C34" s="15" t="s">
        <v>36</v>
      </c>
      <c r="D34" s="16">
        <v>85000</v>
      </c>
      <c r="E34" s="15">
        <v>3</v>
      </c>
      <c r="F34" s="16">
        <f t="shared" si="0"/>
        <v>255000</v>
      </c>
    </row>
    <row r="35" spans="1:6" x14ac:dyDescent="0.4">
      <c r="A35" s="15" t="s">
        <v>22</v>
      </c>
      <c r="B35" s="15" t="s">
        <v>29</v>
      </c>
      <c r="C35" s="15" t="s">
        <v>36</v>
      </c>
      <c r="D35" s="16">
        <v>85000</v>
      </c>
      <c r="E35" s="15">
        <v>1</v>
      </c>
      <c r="F35" s="16">
        <f t="shared" si="0"/>
        <v>85000</v>
      </c>
    </row>
    <row r="36" spans="1:6" x14ac:dyDescent="0.4">
      <c r="A36" s="15" t="s">
        <v>34</v>
      </c>
      <c r="B36" s="15" t="s">
        <v>23</v>
      </c>
      <c r="C36" s="15" t="s">
        <v>37</v>
      </c>
      <c r="D36" s="16">
        <v>60000</v>
      </c>
      <c r="E36" s="15">
        <v>2</v>
      </c>
      <c r="F36" s="16">
        <f t="shared" si="0"/>
        <v>120000</v>
      </c>
    </row>
    <row r="37" spans="1:6" x14ac:dyDescent="0.4">
      <c r="A37" s="15" t="s">
        <v>22</v>
      </c>
      <c r="B37" s="15" t="s">
        <v>27</v>
      </c>
      <c r="C37" s="15" t="s">
        <v>37</v>
      </c>
      <c r="D37" s="16">
        <v>60000</v>
      </c>
      <c r="E37" s="15">
        <v>7</v>
      </c>
      <c r="F37" s="16">
        <f t="shared" si="0"/>
        <v>420000</v>
      </c>
    </row>
    <row r="38" spans="1:6" x14ac:dyDescent="0.4">
      <c r="A38" s="15" t="s">
        <v>22</v>
      </c>
      <c r="B38" s="15" t="s">
        <v>30</v>
      </c>
      <c r="C38" s="15" t="s">
        <v>38</v>
      </c>
      <c r="D38" s="16">
        <v>25000</v>
      </c>
      <c r="E38" s="15">
        <v>2</v>
      </c>
      <c r="F38" s="16">
        <f t="shared" si="0"/>
        <v>50000</v>
      </c>
    </row>
    <row r="39" spans="1:6" x14ac:dyDescent="0.4">
      <c r="A39" s="15" t="s">
        <v>33</v>
      </c>
      <c r="B39" s="15" t="s">
        <v>30</v>
      </c>
      <c r="C39" s="15" t="s">
        <v>38</v>
      </c>
      <c r="D39" s="16">
        <v>25000</v>
      </c>
      <c r="E39" s="15">
        <v>1</v>
      </c>
      <c r="F39" s="16">
        <f t="shared" si="0"/>
        <v>25000</v>
      </c>
    </row>
    <row r="40" spans="1:6" x14ac:dyDescent="0.4">
      <c r="A40" s="15" t="s">
        <v>34</v>
      </c>
      <c r="B40" s="15" t="s">
        <v>30</v>
      </c>
      <c r="C40" s="15" t="s">
        <v>36</v>
      </c>
      <c r="D40" s="16">
        <v>85000</v>
      </c>
      <c r="E40" s="15">
        <v>5</v>
      </c>
      <c r="F40" s="16">
        <f t="shared" si="0"/>
        <v>425000</v>
      </c>
    </row>
    <row r="41" spans="1:6" x14ac:dyDescent="0.4">
      <c r="A41" s="15" t="s">
        <v>34</v>
      </c>
      <c r="B41" s="15" t="s">
        <v>29</v>
      </c>
      <c r="C41" s="15" t="s">
        <v>38</v>
      </c>
      <c r="D41" s="16">
        <v>25000</v>
      </c>
      <c r="E41" s="15">
        <v>5</v>
      </c>
      <c r="F41" s="16">
        <f t="shared" si="0"/>
        <v>125000</v>
      </c>
    </row>
    <row r="42" spans="1:6" x14ac:dyDescent="0.4">
      <c r="A42" s="15" t="s">
        <v>34</v>
      </c>
      <c r="B42" s="15" t="s">
        <v>23</v>
      </c>
      <c r="C42" s="15" t="s">
        <v>36</v>
      </c>
      <c r="D42" s="16">
        <v>85000</v>
      </c>
      <c r="E42" s="15">
        <v>4</v>
      </c>
      <c r="F42" s="16">
        <f t="shared" si="0"/>
        <v>340000</v>
      </c>
    </row>
    <row r="43" spans="1:6" x14ac:dyDescent="0.4">
      <c r="A43" s="15" t="s">
        <v>22</v>
      </c>
      <c r="B43" s="15" t="s">
        <v>30</v>
      </c>
      <c r="C43" s="15" t="s">
        <v>37</v>
      </c>
      <c r="D43" s="16">
        <v>60000</v>
      </c>
      <c r="E43" s="15">
        <v>1</v>
      </c>
      <c r="F43" s="16">
        <f t="shared" si="0"/>
        <v>60000</v>
      </c>
    </row>
    <row r="44" spans="1:6" x14ac:dyDescent="0.4">
      <c r="A44" s="15" t="s">
        <v>33</v>
      </c>
      <c r="B44" s="15" t="s">
        <v>27</v>
      </c>
      <c r="C44" s="15" t="s">
        <v>36</v>
      </c>
      <c r="D44" s="16">
        <v>85000</v>
      </c>
      <c r="E44" s="15">
        <v>2</v>
      </c>
      <c r="F44" s="16">
        <f t="shared" si="0"/>
        <v>170000</v>
      </c>
    </row>
    <row r="45" spans="1:6" x14ac:dyDescent="0.4">
      <c r="A45" s="15" t="s">
        <v>34</v>
      </c>
      <c r="B45" s="15" t="s">
        <v>27</v>
      </c>
      <c r="C45" s="15" t="s">
        <v>38</v>
      </c>
      <c r="D45" s="16">
        <v>25000</v>
      </c>
      <c r="E45" s="15">
        <v>1</v>
      </c>
      <c r="F45" s="16">
        <f t="shared" si="0"/>
        <v>25000</v>
      </c>
    </row>
    <row r="46" spans="1:6" x14ac:dyDescent="0.4">
      <c r="A46" s="15" t="s">
        <v>26</v>
      </c>
      <c r="B46" s="15" t="s">
        <v>29</v>
      </c>
      <c r="C46" s="15" t="s">
        <v>38</v>
      </c>
      <c r="D46" s="16">
        <v>25000</v>
      </c>
      <c r="E46" s="15">
        <v>4</v>
      </c>
      <c r="F46" s="16">
        <f t="shared" si="0"/>
        <v>100000</v>
      </c>
    </row>
    <row r="47" spans="1:6" x14ac:dyDescent="0.4">
      <c r="A47" s="15" t="s">
        <v>33</v>
      </c>
      <c r="B47" s="15" t="s">
        <v>27</v>
      </c>
      <c r="C47" s="15" t="s">
        <v>39</v>
      </c>
      <c r="D47" s="16">
        <v>30000</v>
      </c>
      <c r="E47" s="15">
        <v>2</v>
      </c>
      <c r="F47" s="16">
        <f t="shared" si="0"/>
        <v>60000</v>
      </c>
    </row>
    <row r="48" spans="1:6" x14ac:dyDescent="0.4">
      <c r="A48" s="15" t="s">
        <v>33</v>
      </c>
      <c r="B48" s="15" t="s">
        <v>29</v>
      </c>
      <c r="C48" s="15" t="s">
        <v>38</v>
      </c>
      <c r="D48" s="16">
        <v>25000</v>
      </c>
      <c r="E48" s="15">
        <v>1</v>
      </c>
      <c r="F48" s="16">
        <f t="shared" si="0"/>
        <v>25000</v>
      </c>
    </row>
    <row r="49" spans="1:6" x14ac:dyDescent="0.4">
      <c r="A49" s="15" t="s">
        <v>26</v>
      </c>
      <c r="B49" s="15" t="s">
        <v>23</v>
      </c>
      <c r="C49" s="15" t="s">
        <v>37</v>
      </c>
      <c r="D49" s="16">
        <v>60000</v>
      </c>
      <c r="E49" s="15">
        <v>4</v>
      </c>
      <c r="F49" s="16">
        <f t="shared" si="0"/>
        <v>240000</v>
      </c>
    </row>
    <row r="50" spans="1:6" x14ac:dyDescent="0.4">
      <c r="A50" s="15" t="s">
        <v>33</v>
      </c>
      <c r="B50" s="15" t="s">
        <v>23</v>
      </c>
      <c r="C50" s="15" t="s">
        <v>37</v>
      </c>
      <c r="D50" s="16">
        <v>60000</v>
      </c>
      <c r="E50" s="15">
        <v>8</v>
      </c>
      <c r="F50" s="16">
        <f t="shared" si="0"/>
        <v>480000</v>
      </c>
    </row>
    <row r="51" spans="1:6" x14ac:dyDescent="0.4">
      <c r="A51" s="15" t="s">
        <v>34</v>
      </c>
      <c r="B51" s="15" t="s">
        <v>23</v>
      </c>
      <c r="C51" s="15" t="s">
        <v>36</v>
      </c>
      <c r="D51" s="16">
        <v>85000</v>
      </c>
      <c r="E51" s="15">
        <v>4</v>
      </c>
      <c r="F51" s="16">
        <f t="shared" si="0"/>
        <v>340000</v>
      </c>
    </row>
    <row r="52" spans="1:6" x14ac:dyDescent="0.4">
      <c r="A52" s="15" t="s">
        <v>34</v>
      </c>
      <c r="B52" s="15" t="s">
        <v>23</v>
      </c>
      <c r="C52" s="15" t="s">
        <v>39</v>
      </c>
      <c r="D52" s="16">
        <v>30000</v>
      </c>
      <c r="E52" s="15">
        <v>3</v>
      </c>
      <c r="F52" s="16">
        <f t="shared" si="0"/>
        <v>90000</v>
      </c>
    </row>
    <row r="53" spans="1:6" x14ac:dyDescent="0.4">
      <c r="A53" s="15" t="s">
        <v>26</v>
      </c>
      <c r="B53" s="15" t="s">
        <v>27</v>
      </c>
      <c r="C53" s="15" t="s">
        <v>37</v>
      </c>
      <c r="D53" s="16">
        <v>60000</v>
      </c>
      <c r="E53" s="15">
        <v>2</v>
      </c>
      <c r="F53" s="16">
        <f t="shared" si="0"/>
        <v>120000</v>
      </c>
    </row>
  </sheetData>
  <phoneticPr fontId="5"/>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F8"/>
  <sheetViews>
    <sheetView zoomScale="115" zoomScaleNormal="115" workbookViewId="0"/>
  </sheetViews>
  <sheetFormatPr defaultRowHeight="18.75" x14ac:dyDescent="0.4"/>
  <cols>
    <col min="1" max="1" width="11.25" bestFit="1" customWidth="1"/>
    <col min="2" max="6" width="9.625" customWidth="1"/>
  </cols>
  <sheetData>
    <row r="1" spans="1:6" x14ac:dyDescent="0.4">
      <c r="A1" s="7" t="s">
        <v>43</v>
      </c>
    </row>
    <row r="3" spans="1:6" ht="19.5" thickBot="1" x14ac:dyDescent="0.45">
      <c r="A3" s="17"/>
      <c r="B3" s="18" t="s">
        <v>5</v>
      </c>
      <c r="C3" s="18" t="s">
        <v>6</v>
      </c>
      <c r="D3" s="18" t="s">
        <v>7</v>
      </c>
      <c r="E3" s="19" t="s">
        <v>8</v>
      </c>
      <c r="F3" s="20" t="s">
        <v>44</v>
      </c>
    </row>
    <row r="4" spans="1:6" ht="19.5" thickTop="1" x14ac:dyDescent="0.4">
      <c r="A4" s="21" t="s">
        <v>45</v>
      </c>
      <c r="B4" s="22">
        <v>840000</v>
      </c>
      <c r="C4" s="22">
        <v>60000</v>
      </c>
      <c r="D4" s="22">
        <v>600000</v>
      </c>
      <c r="E4" s="23">
        <v>540000</v>
      </c>
      <c r="F4" s="24">
        <f>AVERAGE(B4:E4)</f>
        <v>510000</v>
      </c>
    </row>
    <row r="5" spans="1:6" x14ac:dyDescent="0.4">
      <c r="A5" s="25" t="s">
        <v>46</v>
      </c>
      <c r="B5" s="26">
        <v>1615000</v>
      </c>
      <c r="C5" s="26">
        <v>425000</v>
      </c>
      <c r="D5" s="26">
        <v>1445000</v>
      </c>
      <c r="E5" s="27">
        <v>425000</v>
      </c>
      <c r="F5" s="28">
        <f t="shared" ref="F5:F8" si="0">AVERAGE(B5:E5)</f>
        <v>977500</v>
      </c>
    </row>
    <row r="6" spans="1:6" x14ac:dyDescent="0.4">
      <c r="A6" s="25" t="s">
        <v>47</v>
      </c>
      <c r="B6" s="26">
        <v>75000</v>
      </c>
      <c r="C6" s="26">
        <v>275000</v>
      </c>
      <c r="D6" s="26">
        <v>250000</v>
      </c>
      <c r="E6" s="27">
        <v>125000</v>
      </c>
      <c r="F6" s="28">
        <f t="shared" si="0"/>
        <v>181250</v>
      </c>
    </row>
    <row r="7" spans="1:6" ht="19.5" thickBot="1" x14ac:dyDescent="0.45">
      <c r="A7" s="29" t="s">
        <v>48</v>
      </c>
      <c r="B7" s="30">
        <v>810000</v>
      </c>
      <c r="C7" s="30">
        <v>360000</v>
      </c>
      <c r="D7" s="30">
        <v>90000</v>
      </c>
      <c r="E7" s="31">
        <v>60000</v>
      </c>
      <c r="F7" s="32">
        <f t="shared" si="0"/>
        <v>330000</v>
      </c>
    </row>
    <row r="8" spans="1:6" ht="19.5" thickTop="1" x14ac:dyDescent="0.4">
      <c r="A8" s="21" t="s">
        <v>44</v>
      </c>
      <c r="B8" s="22">
        <f t="shared" ref="B8:D8" si="1">AVERAGE(B4:B7)</f>
        <v>835000</v>
      </c>
      <c r="C8" s="22">
        <f t="shared" si="1"/>
        <v>280000</v>
      </c>
      <c r="D8" s="22">
        <f t="shared" si="1"/>
        <v>596250</v>
      </c>
      <c r="E8" s="23">
        <f>AVERAGE(E4:E7)</f>
        <v>287500</v>
      </c>
      <c r="F8" s="24">
        <f t="shared" si="0"/>
        <v>499687.5</v>
      </c>
    </row>
  </sheetData>
  <phoneticPr fontId="5"/>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B2:H8"/>
  <sheetViews>
    <sheetView zoomScale="145" zoomScaleNormal="145" workbookViewId="0"/>
  </sheetViews>
  <sheetFormatPr defaultRowHeight="18.75" x14ac:dyDescent="0.4"/>
  <cols>
    <col min="1" max="1" width="5.375" customWidth="1"/>
    <col min="2" max="2" width="11" bestFit="1" customWidth="1"/>
    <col min="3" max="5" width="9.25" customWidth="1"/>
    <col min="6" max="8" width="9.75" customWidth="1"/>
  </cols>
  <sheetData>
    <row r="2" spans="2:8" x14ac:dyDescent="0.4">
      <c r="B2" s="7" t="s">
        <v>49</v>
      </c>
    </row>
    <row r="3" spans="2:8" x14ac:dyDescent="0.4">
      <c r="B3" s="1" t="s">
        <v>13</v>
      </c>
      <c r="C3" s="1" t="s">
        <v>50</v>
      </c>
      <c r="D3" s="1" t="s">
        <v>51</v>
      </c>
      <c r="E3" s="1" t="s">
        <v>52</v>
      </c>
      <c r="F3" s="1" t="s">
        <v>53</v>
      </c>
      <c r="G3" s="1" t="s">
        <v>54</v>
      </c>
      <c r="H3" s="1" t="s">
        <v>55</v>
      </c>
    </row>
    <row r="4" spans="2:8" x14ac:dyDescent="0.4">
      <c r="B4" s="33" t="s">
        <v>36</v>
      </c>
      <c r="C4" s="34">
        <v>65000</v>
      </c>
      <c r="D4" s="34">
        <v>85000</v>
      </c>
      <c r="E4" s="34">
        <v>20000</v>
      </c>
      <c r="F4" s="9">
        <v>0</v>
      </c>
      <c r="G4" s="34">
        <f>C4*F4</f>
        <v>0</v>
      </c>
      <c r="H4" s="34">
        <f>E4*F4</f>
        <v>0</v>
      </c>
    </row>
    <row r="5" spans="2:8" x14ac:dyDescent="0.4">
      <c r="B5" s="33" t="s">
        <v>37</v>
      </c>
      <c r="C5" s="34">
        <v>45000</v>
      </c>
      <c r="D5" s="34">
        <v>60000</v>
      </c>
      <c r="E5" s="34">
        <v>15000</v>
      </c>
      <c r="F5" s="9">
        <v>0</v>
      </c>
      <c r="G5" s="34">
        <f t="shared" ref="G5:G7" si="0">C5*F5</f>
        <v>0</v>
      </c>
      <c r="H5" s="34">
        <f t="shared" ref="H5:H7" si="1">E5*F5</f>
        <v>0</v>
      </c>
    </row>
    <row r="6" spans="2:8" x14ac:dyDescent="0.4">
      <c r="B6" s="33" t="s">
        <v>38</v>
      </c>
      <c r="C6" s="34">
        <v>20000</v>
      </c>
      <c r="D6" s="34">
        <v>30000</v>
      </c>
      <c r="E6" s="34">
        <v>10000</v>
      </c>
      <c r="F6" s="9">
        <v>0</v>
      </c>
      <c r="G6" s="34">
        <f t="shared" si="0"/>
        <v>0</v>
      </c>
      <c r="H6" s="34">
        <f t="shared" si="1"/>
        <v>0</v>
      </c>
    </row>
    <row r="7" spans="2:8" x14ac:dyDescent="0.4">
      <c r="B7" s="33" t="s">
        <v>39</v>
      </c>
      <c r="C7" s="34">
        <v>25000</v>
      </c>
      <c r="D7" s="34">
        <v>30000</v>
      </c>
      <c r="E7" s="34">
        <v>5000</v>
      </c>
      <c r="F7" s="9">
        <v>0</v>
      </c>
      <c r="G7" s="34">
        <f t="shared" si="0"/>
        <v>0</v>
      </c>
      <c r="H7" s="34">
        <f t="shared" si="1"/>
        <v>0</v>
      </c>
    </row>
    <row r="8" spans="2:8" x14ac:dyDescent="0.4">
      <c r="B8" s="51" t="s">
        <v>56</v>
      </c>
      <c r="C8" s="52"/>
      <c r="D8" s="52"/>
      <c r="E8" s="53"/>
      <c r="F8" s="9">
        <f>SUM(F4:F7)</f>
        <v>0</v>
      </c>
      <c r="G8" s="34">
        <f>SUM(G4:G7)</f>
        <v>0</v>
      </c>
      <c r="H8" s="34">
        <f>SUM(H4:H7)</f>
        <v>0</v>
      </c>
    </row>
  </sheetData>
  <mergeCells count="1">
    <mergeCell ref="B8:E8"/>
  </mergeCells>
  <phoneticPr fontId="5"/>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Q52"/>
  <sheetViews>
    <sheetView showGridLines="0" zoomScaleNormal="100" workbookViewId="0">
      <selection activeCell="A51" sqref="A51:XFD51"/>
    </sheetView>
  </sheetViews>
  <sheetFormatPr defaultRowHeight="18.75" x14ac:dyDescent="0.4"/>
  <cols>
    <col min="1" max="2" width="4.875" customWidth="1"/>
    <col min="10" max="10" width="9.875" bestFit="1" customWidth="1"/>
  </cols>
  <sheetData>
    <row r="2" spans="2:17" x14ac:dyDescent="0.4">
      <c r="B2" s="35" t="s">
        <v>57</v>
      </c>
      <c r="C2" s="36" t="s">
        <v>58</v>
      </c>
    </row>
    <row r="4" spans="2:17" x14ac:dyDescent="0.4">
      <c r="B4" s="37" t="s">
        <v>59</v>
      </c>
      <c r="C4" s="38" t="s">
        <v>60</v>
      </c>
    </row>
    <row r="5" spans="2:17" x14ac:dyDescent="0.4">
      <c r="B5" s="39"/>
    </row>
    <row r="6" spans="2:17" x14ac:dyDescent="0.4">
      <c r="B6" s="39"/>
      <c r="C6" s="40" t="s">
        <v>61</v>
      </c>
      <c r="D6" s="41" t="s">
        <v>62</v>
      </c>
      <c r="E6" s="42"/>
      <c r="F6" s="40" t="s">
        <v>63</v>
      </c>
      <c r="G6" s="41" t="s">
        <v>64</v>
      </c>
      <c r="H6" s="42"/>
      <c r="I6" s="40" t="s">
        <v>65</v>
      </c>
      <c r="J6" s="41" t="s">
        <v>66</v>
      </c>
      <c r="K6" s="42"/>
      <c r="L6" s="40" t="s">
        <v>67</v>
      </c>
      <c r="M6" s="41" t="s">
        <v>68</v>
      </c>
      <c r="P6" s="43" t="s">
        <v>69</v>
      </c>
      <c r="Q6" s="44"/>
    </row>
    <row r="7" spans="2:17" x14ac:dyDescent="0.4">
      <c r="B7" s="39"/>
    </row>
    <row r="8" spans="2:17" x14ac:dyDescent="0.4">
      <c r="B8" s="39"/>
    </row>
    <row r="9" spans="2:17" x14ac:dyDescent="0.4">
      <c r="B9" s="37" t="s">
        <v>70</v>
      </c>
      <c r="C9" s="45" t="s">
        <v>71</v>
      </c>
    </row>
    <row r="10" spans="2:17" x14ac:dyDescent="0.4">
      <c r="B10" s="39"/>
    </row>
    <row r="11" spans="2:17" x14ac:dyDescent="0.4">
      <c r="B11" s="39"/>
      <c r="C11" s="40" t="s">
        <v>61</v>
      </c>
      <c r="D11" s="41" t="s">
        <v>72</v>
      </c>
      <c r="E11" s="42"/>
      <c r="F11" s="40" t="s">
        <v>63</v>
      </c>
      <c r="G11" s="41" t="s">
        <v>73</v>
      </c>
      <c r="H11" s="42"/>
      <c r="I11" s="40" t="s">
        <v>65</v>
      </c>
      <c r="J11" s="41" t="s">
        <v>74</v>
      </c>
      <c r="K11" s="42"/>
      <c r="L11" s="40" t="s">
        <v>67</v>
      </c>
      <c r="M11" s="41" t="s">
        <v>75</v>
      </c>
      <c r="P11" s="43" t="s">
        <v>69</v>
      </c>
      <c r="Q11" s="44"/>
    </row>
    <row r="12" spans="2:17" x14ac:dyDescent="0.4">
      <c r="B12" s="39"/>
    </row>
    <row r="13" spans="2:17" x14ac:dyDescent="0.4">
      <c r="B13" s="37" t="s">
        <v>76</v>
      </c>
      <c r="C13" s="38" t="s">
        <v>77</v>
      </c>
    </row>
    <row r="14" spans="2:17" x14ac:dyDescent="0.4">
      <c r="B14" s="39"/>
    </row>
    <row r="15" spans="2:17" x14ac:dyDescent="0.4">
      <c r="B15" s="39"/>
      <c r="C15" s="40" t="s">
        <v>61</v>
      </c>
      <c r="D15" s="46" t="s">
        <v>78</v>
      </c>
      <c r="E15" s="42"/>
      <c r="F15" s="40" t="s">
        <v>63</v>
      </c>
      <c r="G15" s="41" t="s">
        <v>79</v>
      </c>
      <c r="H15" s="42"/>
      <c r="I15" s="40" t="s">
        <v>65</v>
      </c>
      <c r="J15" s="41" t="s">
        <v>80</v>
      </c>
      <c r="K15" s="42"/>
      <c r="L15" s="40" t="s">
        <v>67</v>
      </c>
      <c r="M15" s="41" t="s">
        <v>81</v>
      </c>
      <c r="P15" s="43" t="s">
        <v>69</v>
      </c>
      <c r="Q15" s="44"/>
    </row>
    <row r="16" spans="2:17" x14ac:dyDescent="0.4">
      <c r="B16" s="39"/>
    </row>
    <row r="17" spans="2:17" x14ac:dyDescent="0.4">
      <c r="B17" s="37" t="s">
        <v>82</v>
      </c>
      <c r="C17" s="38" t="s">
        <v>83</v>
      </c>
    </row>
    <row r="18" spans="2:17" x14ac:dyDescent="0.4">
      <c r="B18" s="37"/>
      <c r="C18" s="38"/>
    </row>
    <row r="19" spans="2:17" x14ac:dyDescent="0.4">
      <c r="B19" s="37"/>
      <c r="C19" s="47" t="s">
        <v>84</v>
      </c>
      <c r="I19" s="40" t="s">
        <v>61</v>
      </c>
      <c r="J19" s="48" t="s">
        <v>85</v>
      </c>
    </row>
    <row r="20" spans="2:17" x14ac:dyDescent="0.4">
      <c r="B20" s="39"/>
      <c r="I20" s="40" t="s">
        <v>63</v>
      </c>
      <c r="J20" s="48" t="s">
        <v>86</v>
      </c>
    </row>
    <row r="21" spans="2:17" x14ac:dyDescent="0.4">
      <c r="B21" s="39"/>
      <c r="E21" s="42"/>
      <c r="I21" s="40" t="s">
        <v>65</v>
      </c>
      <c r="J21" s="48" t="s">
        <v>87</v>
      </c>
      <c r="P21" s="43" t="s">
        <v>69</v>
      </c>
      <c r="Q21" s="44"/>
    </row>
    <row r="22" spans="2:17" x14ac:dyDescent="0.4">
      <c r="I22" s="40" t="s">
        <v>67</v>
      </c>
      <c r="J22" s="48" t="s">
        <v>81</v>
      </c>
    </row>
    <row r="23" spans="2:17" x14ac:dyDescent="0.4">
      <c r="B23" s="39"/>
    </row>
    <row r="24" spans="2:17" x14ac:dyDescent="0.4">
      <c r="B24" s="37" t="s">
        <v>88</v>
      </c>
      <c r="C24" s="38" t="s">
        <v>89</v>
      </c>
    </row>
    <row r="25" spans="2:17" x14ac:dyDescent="0.4">
      <c r="B25" s="39"/>
    </row>
    <row r="26" spans="2:17" x14ac:dyDescent="0.4">
      <c r="B26" s="39"/>
      <c r="C26" s="40" t="s">
        <v>61</v>
      </c>
      <c r="D26" s="41" t="s">
        <v>90</v>
      </c>
      <c r="E26" s="42"/>
      <c r="F26" s="40" t="s">
        <v>63</v>
      </c>
      <c r="G26" s="41" t="s">
        <v>91</v>
      </c>
      <c r="H26" s="42"/>
      <c r="I26" s="40" t="s">
        <v>65</v>
      </c>
      <c r="J26" s="41" t="s">
        <v>92</v>
      </c>
      <c r="K26" s="42"/>
      <c r="L26" s="40" t="s">
        <v>67</v>
      </c>
      <c r="M26" s="41" t="s">
        <v>93</v>
      </c>
      <c r="P26" s="43" t="s">
        <v>69</v>
      </c>
      <c r="Q26" s="44"/>
    </row>
    <row r="27" spans="2:17" x14ac:dyDescent="0.4">
      <c r="B27" s="39"/>
    </row>
    <row r="28" spans="2:17" x14ac:dyDescent="0.4">
      <c r="B28" s="37" t="s">
        <v>94</v>
      </c>
      <c r="C28" s="38" t="s">
        <v>95</v>
      </c>
    </row>
    <row r="29" spans="2:17" x14ac:dyDescent="0.4">
      <c r="B29" s="39"/>
    </row>
    <row r="30" spans="2:17" x14ac:dyDescent="0.4">
      <c r="B30" s="39"/>
      <c r="C30" s="40" t="s">
        <v>61</v>
      </c>
      <c r="D30" s="41" t="s">
        <v>96</v>
      </c>
      <c r="E30" s="42"/>
      <c r="H30" s="42"/>
      <c r="I30" s="40" t="s">
        <v>63</v>
      </c>
      <c r="J30" s="41" t="s">
        <v>97</v>
      </c>
      <c r="K30" s="42"/>
      <c r="P30" s="43" t="s">
        <v>69</v>
      </c>
      <c r="Q30" s="44"/>
    </row>
    <row r="31" spans="2:17" x14ac:dyDescent="0.4">
      <c r="B31" s="39"/>
      <c r="C31" s="40" t="s">
        <v>65</v>
      </c>
      <c r="D31" s="41" t="s">
        <v>98</v>
      </c>
      <c r="I31" s="40" t="s">
        <v>67</v>
      </c>
      <c r="J31" s="41" t="s">
        <v>99</v>
      </c>
    </row>
    <row r="32" spans="2:17" x14ac:dyDescent="0.4">
      <c r="B32" s="39"/>
    </row>
    <row r="33" spans="2:17" x14ac:dyDescent="0.4">
      <c r="B33" s="37" t="s">
        <v>100</v>
      </c>
      <c r="C33" s="38" t="s">
        <v>101</v>
      </c>
    </row>
    <row r="34" spans="2:17" x14ac:dyDescent="0.4">
      <c r="B34" s="39"/>
    </row>
    <row r="35" spans="2:17" x14ac:dyDescent="0.4">
      <c r="B35" s="39"/>
      <c r="C35" s="40" t="s">
        <v>61</v>
      </c>
      <c r="D35" s="41" t="s">
        <v>102</v>
      </c>
      <c r="E35" s="42"/>
      <c r="H35" s="42"/>
      <c r="I35" s="40" t="s">
        <v>63</v>
      </c>
      <c r="J35" s="41" t="s">
        <v>103</v>
      </c>
      <c r="K35" s="42"/>
      <c r="P35" s="43" t="s">
        <v>69</v>
      </c>
      <c r="Q35" s="44"/>
    </row>
    <row r="36" spans="2:17" x14ac:dyDescent="0.4">
      <c r="B36" s="39"/>
      <c r="C36" s="40" t="s">
        <v>65</v>
      </c>
      <c r="D36" s="41" t="s">
        <v>104</v>
      </c>
      <c r="I36" s="40" t="s">
        <v>67</v>
      </c>
      <c r="J36" s="41" t="s">
        <v>105</v>
      </c>
    </row>
    <row r="37" spans="2:17" x14ac:dyDescent="0.4">
      <c r="B37" s="39"/>
    </row>
    <row r="38" spans="2:17" x14ac:dyDescent="0.4">
      <c r="B38" s="37" t="s">
        <v>106</v>
      </c>
      <c r="C38" s="38" t="s">
        <v>107</v>
      </c>
    </row>
    <row r="39" spans="2:17" x14ac:dyDescent="0.4">
      <c r="B39" s="39"/>
    </row>
    <row r="40" spans="2:17" x14ac:dyDescent="0.4">
      <c r="B40" s="39"/>
      <c r="C40" s="40" t="s">
        <v>61</v>
      </c>
      <c r="D40" s="41" t="s">
        <v>108</v>
      </c>
      <c r="E40" s="42"/>
      <c r="H40" s="42"/>
      <c r="I40" s="40" t="s">
        <v>63</v>
      </c>
      <c r="J40" s="41" t="s">
        <v>109</v>
      </c>
      <c r="K40" s="42"/>
      <c r="P40" s="43" t="s">
        <v>69</v>
      </c>
      <c r="Q40" s="44"/>
    </row>
    <row r="41" spans="2:17" x14ac:dyDescent="0.4">
      <c r="B41" s="39"/>
      <c r="C41" s="40" t="s">
        <v>65</v>
      </c>
      <c r="D41" s="41" t="s">
        <v>110</v>
      </c>
      <c r="I41" s="40" t="s">
        <v>67</v>
      </c>
      <c r="J41" s="41" t="s">
        <v>111</v>
      </c>
    </row>
    <row r="42" spans="2:17" x14ac:dyDescent="0.4">
      <c r="B42" s="39"/>
    </row>
    <row r="43" spans="2:17" x14ac:dyDescent="0.4">
      <c r="B43" s="37" t="s">
        <v>112</v>
      </c>
      <c r="C43" s="38" t="s">
        <v>113</v>
      </c>
    </row>
    <row r="44" spans="2:17" x14ac:dyDescent="0.4">
      <c r="B44" s="39"/>
    </row>
    <row r="45" spans="2:17" x14ac:dyDescent="0.4">
      <c r="B45" s="39"/>
      <c r="C45" s="40" t="s">
        <v>61</v>
      </c>
      <c r="D45" s="41" t="s">
        <v>114</v>
      </c>
      <c r="E45" s="42"/>
      <c r="G45" s="40" t="s">
        <v>63</v>
      </c>
      <c r="H45" s="41" t="s">
        <v>115</v>
      </c>
      <c r="K45" s="40" t="s">
        <v>65</v>
      </c>
      <c r="L45" s="41" t="s">
        <v>116</v>
      </c>
      <c r="M45" s="41"/>
      <c r="P45" s="43" t="s">
        <v>69</v>
      </c>
      <c r="Q45" s="44"/>
    </row>
    <row r="46" spans="2:17" x14ac:dyDescent="0.4">
      <c r="B46" s="39"/>
      <c r="E46" s="42"/>
      <c r="G46" s="41"/>
    </row>
    <row r="47" spans="2:17" x14ac:dyDescent="0.4">
      <c r="B47" s="39"/>
      <c r="D47" s="41"/>
      <c r="G47" s="41"/>
    </row>
    <row r="48" spans="2:17" x14ac:dyDescent="0.4">
      <c r="B48" s="37" t="s">
        <v>117</v>
      </c>
      <c r="C48" s="49" t="s">
        <v>118</v>
      </c>
    </row>
    <row r="49" spans="2:17" x14ac:dyDescent="0.4">
      <c r="B49" s="39"/>
    </row>
    <row r="50" spans="2:17" x14ac:dyDescent="0.4">
      <c r="B50" s="39"/>
      <c r="C50" s="40" t="s">
        <v>61</v>
      </c>
      <c r="D50" s="41" t="s">
        <v>119</v>
      </c>
      <c r="E50" s="42"/>
      <c r="H50" s="42"/>
      <c r="I50" s="40" t="s">
        <v>63</v>
      </c>
      <c r="J50" s="41" t="s">
        <v>120</v>
      </c>
      <c r="K50" s="42"/>
      <c r="P50" s="43" t="s">
        <v>69</v>
      </c>
      <c r="Q50" s="44"/>
    </row>
    <row r="51" spans="2:17" ht="6.75" customHeight="1" x14ac:dyDescent="0.4"/>
    <row r="52" spans="2:17" x14ac:dyDescent="0.4">
      <c r="C52" s="40"/>
      <c r="D52" s="41"/>
      <c r="I52" s="40"/>
      <c r="J52" s="50"/>
    </row>
  </sheetData>
  <phoneticPr fontId="5"/>
  <dataValidations count="3">
    <dataValidation type="list" allowBlank="1" showInputMessage="1" showErrorMessage="1" error="リストから選択してください！！" prompt="リストから選択してください" sqref="Q45">
      <formula1>"①,②,③"</formula1>
    </dataValidation>
    <dataValidation type="list" allowBlank="1" showInputMessage="1" showErrorMessage="1" error="リストから選択してください！！" prompt="リストから選択してください" sqref="Q6 Q11 Q26 Q30 Q35 Q40 Q15 Q21">
      <formula1>"①,②,③,④"</formula1>
    </dataValidation>
    <dataValidation type="list" allowBlank="1" showInputMessage="1" showErrorMessage="1" error="リストから選択してください！！" prompt="リストから選択してください" sqref="Q22 Q50">
      <formula1>"①,②"</formula1>
    </dataValidation>
  </dataValidations>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7</vt:i4>
      </vt:variant>
    </vt:vector>
  </HeadingPairs>
  <TitlesOfParts>
    <vt:vector size="7" baseType="lpstr">
      <vt:lpstr>売上状況</vt:lpstr>
      <vt:lpstr>商品マスター</vt:lpstr>
      <vt:lpstr>売上分析</vt:lpstr>
      <vt:lpstr>集計表</vt:lpstr>
      <vt:lpstr>集計データ</vt:lpstr>
      <vt:lpstr>仕入計画</vt:lpstr>
      <vt:lpstr>知識試験</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高知支部</dc:creator>
  <cp:lastModifiedBy>高齢・障害・求職者雇用支援機構</cp:lastModifiedBy>
  <dcterms:created xsi:type="dcterms:W3CDTF">2025-05-14T06:36:56Z</dcterms:created>
  <dcterms:modified xsi:type="dcterms:W3CDTF">2025-06-24T01:05:04Z</dcterms:modified>
</cp:coreProperties>
</file>