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a5fs03w\新潟支部（各課）\高齢・障害者業務課\障害関係マイドキュファイル\アビリンピック\第１６回（平成３１年度）\大会の後日\2019のHP公開と競技課題（当日（進行と競技運営と本番課題）の4 競技本番）\R1〇パソコン操作\公開物\"/>
    </mc:Choice>
  </mc:AlternateContent>
  <workbookProtection workbookAlgorithmName="SHA-512" workbookHashValue="Mx1wrDbRiCt/pib8oTG8GpSIF+yXifxlHprPcXCM471G52cMELKJpFjkiAaY+4w+6y8goMFjsFZHZPiW3LV0Sg==" workbookSaltValue="zFxDaJZ697DqFFwYzaxObg==" workbookSpinCount="100000" lockStructure="1"/>
  <bookViews>
    <workbookView xWindow="480" yWindow="15" windowWidth="8475" windowHeight="7200" tabRatio="601"/>
  </bookViews>
  <sheets>
    <sheet name="①課題説明" sheetId="28" r:id="rId1"/>
    <sheet name="②アンケート集計" sheetId="58" r:id="rId2"/>
    <sheet name="③回答" sheetId="74" r:id="rId3"/>
    <sheet name="④駐車料金" sheetId="20" r:id="rId4"/>
    <sheet name="⑤情報入力 " sheetId="72" r:id="rId5"/>
    <sheet name="解答1アンケート集計" sheetId="78" r:id="rId6"/>
    <sheet name="解答2駐車料金" sheetId="65" r:id="rId7"/>
    <sheet name="解答3情報入力" sheetId="77" r:id="rId8"/>
  </sheets>
  <definedNames>
    <definedName name="_xlnm._FilterDatabase" localSheetId="2" hidden="1">③回答!$A$1:$J$101</definedName>
    <definedName name="_xlnm.Print_Area" localSheetId="4">'⑤情報入力 '!$B$2:$J$12</definedName>
    <definedName name="_xlnm.Print_Area" localSheetId="7">解答3情報入力!$B$2:$J$12</definedName>
    <definedName name="_xlnm.Print_Titles" localSheetId="2">③回答!$1:$1</definedName>
  </definedNames>
  <calcPr calcId="152511"/>
</workbook>
</file>

<file path=xl/calcChain.xml><?xml version="1.0" encoding="utf-8"?>
<calcChain xmlns="http://schemas.openxmlformats.org/spreadsheetml/2006/main">
  <c r="Q3" i="78" l="1"/>
  <c r="Q4" i="78"/>
  <c r="Q5" i="78"/>
  <c r="Q6" i="78"/>
  <c r="Q7" i="78"/>
  <c r="Q8" i="78"/>
  <c r="Q2" i="78"/>
  <c r="O4" i="78"/>
  <c r="O5" i="78"/>
  <c r="O6" i="78"/>
  <c r="O7" i="78"/>
  <c r="O8" i="78"/>
  <c r="O2" i="78"/>
  <c r="O3" i="78"/>
  <c r="M3" i="78"/>
  <c r="M4" i="78"/>
  <c r="M5" i="78"/>
  <c r="M6" i="78"/>
  <c r="M7" i="78"/>
  <c r="M8" i="78"/>
  <c r="M9" i="78"/>
  <c r="M10" i="78"/>
  <c r="M2" i="78"/>
  <c r="K9" i="78"/>
  <c r="K8" i="78"/>
  <c r="K7" i="78"/>
  <c r="K6" i="78"/>
  <c r="K5" i="78"/>
  <c r="K4" i="78"/>
  <c r="K3" i="78"/>
  <c r="K2" i="78"/>
  <c r="I3" i="78"/>
  <c r="I4" i="78"/>
  <c r="I5" i="78"/>
  <c r="I6" i="78"/>
  <c r="I7" i="78"/>
  <c r="I8" i="78"/>
  <c r="I2" i="78"/>
  <c r="G3" i="78"/>
  <c r="G4" i="78"/>
  <c r="G5" i="78"/>
  <c r="G6" i="78"/>
  <c r="G7" i="78"/>
  <c r="G8" i="78"/>
  <c r="G2" i="78"/>
  <c r="E3" i="78"/>
  <c r="E4" i="78"/>
  <c r="E5" i="78"/>
  <c r="E6" i="78"/>
  <c r="E7" i="78"/>
  <c r="E8" i="78"/>
  <c r="E2" i="78"/>
  <c r="C3" i="78"/>
  <c r="C4" i="78"/>
  <c r="C5" i="78"/>
  <c r="C6" i="78"/>
  <c r="C7" i="78"/>
  <c r="C8" i="78"/>
  <c r="C2" i="78"/>
  <c r="A3" i="78"/>
  <c r="A2" i="78"/>
  <c r="D9" i="78" l="1"/>
  <c r="F9" i="78"/>
  <c r="H9" i="78"/>
  <c r="L10" i="78"/>
  <c r="N11" i="78"/>
  <c r="P9" i="78"/>
  <c r="B4" i="78"/>
  <c r="B5" i="78"/>
  <c r="J9" i="78"/>
  <c r="R9" i="78"/>
  <c r="J10" i="78"/>
  <c r="R10" i="78"/>
  <c r="N12" i="78" l="1"/>
  <c r="P10" i="78"/>
  <c r="H10" i="78"/>
  <c r="F10" i="78"/>
  <c r="L11" i="78"/>
  <c r="D10" i="78"/>
  <c r="G19" i="65"/>
  <c r="E19" i="65"/>
  <c r="D19" i="65"/>
  <c r="G18" i="65"/>
  <c r="E18" i="65"/>
  <c r="D18" i="65"/>
  <c r="G17" i="65"/>
  <c r="E17" i="65"/>
  <c r="D17" i="65"/>
  <c r="G16" i="65"/>
  <c r="E16" i="65"/>
  <c r="D16" i="65"/>
  <c r="G15" i="65"/>
  <c r="E15" i="65"/>
  <c r="D15" i="65"/>
  <c r="G14" i="65"/>
  <c r="E14" i="65"/>
  <c r="D14" i="65"/>
  <c r="G13" i="65"/>
  <c r="E13" i="65"/>
  <c r="D13" i="65"/>
  <c r="G12" i="65"/>
  <c r="E12" i="65"/>
  <c r="D12" i="65"/>
  <c r="G11" i="65"/>
  <c r="E11" i="65"/>
  <c r="D11" i="65"/>
  <c r="G10" i="65"/>
  <c r="E10" i="65"/>
  <c r="D10" i="65"/>
  <c r="G9" i="65"/>
  <c r="E9" i="65"/>
  <c r="D9" i="65"/>
  <c r="G8" i="65"/>
  <c r="E8" i="65"/>
  <c r="D8" i="65"/>
  <c r="G7" i="65"/>
  <c r="E7" i="65"/>
  <c r="D7" i="65"/>
  <c r="G6" i="65"/>
  <c r="E6" i="65"/>
  <c r="D6" i="65"/>
  <c r="G5" i="65"/>
  <c r="E5" i="65"/>
  <c r="D5" i="65"/>
  <c r="G4" i="65"/>
  <c r="E4" i="65"/>
  <c r="D4" i="65"/>
  <c r="G3" i="65"/>
  <c r="E3" i="65"/>
  <c r="D3" i="65"/>
  <c r="G2" i="65"/>
  <c r="E2" i="65"/>
  <c r="D2" i="65"/>
</calcChain>
</file>

<file path=xl/sharedStrings.xml><?xml version="1.0" encoding="utf-8"?>
<sst xmlns="http://schemas.openxmlformats.org/spreadsheetml/2006/main" count="1274" uniqueCount="225">
  <si>
    <t>練習課題概要</t>
    <rPh sb="0" eb="2">
      <t>レンシュウ</t>
    </rPh>
    <phoneticPr fontId="3"/>
  </si>
  <si>
    <t>基本的にはマクロの利用は認めません。</t>
    <phoneticPr fontId="3"/>
  </si>
  <si>
    <t>日付</t>
    <rPh sb="0" eb="2">
      <t>ヒヅケ</t>
    </rPh>
    <phoneticPr fontId="3"/>
  </si>
  <si>
    <t>入庫時刻</t>
    <rPh sb="0" eb="2">
      <t>ニュウコ</t>
    </rPh>
    <rPh sb="2" eb="4">
      <t>ジコク</t>
    </rPh>
    <phoneticPr fontId="3"/>
  </si>
  <si>
    <t>出庫時刻</t>
    <rPh sb="0" eb="2">
      <t>シュッコ</t>
    </rPh>
    <rPh sb="2" eb="4">
      <t>ジコク</t>
    </rPh>
    <phoneticPr fontId="3"/>
  </si>
  <si>
    <t>駐車実時間</t>
    <rPh sb="0" eb="2">
      <t>チュウシャ</t>
    </rPh>
    <rPh sb="2" eb="3">
      <t>ジツ</t>
    </rPh>
    <rPh sb="3" eb="5">
      <t>ジカン</t>
    </rPh>
    <phoneticPr fontId="3"/>
  </si>
  <si>
    <t>駐車時間</t>
    <rPh sb="0" eb="2">
      <t>チュウシャ</t>
    </rPh>
    <rPh sb="2" eb="4">
      <t>ジカン</t>
    </rPh>
    <phoneticPr fontId="3"/>
  </si>
  <si>
    <t>駐車料金</t>
    <rPh sb="0" eb="2">
      <t>チュウシャ</t>
    </rPh>
    <rPh sb="2" eb="4">
      <t>リョウキン</t>
    </rPh>
    <phoneticPr fontId="3"/>
  </si>
  <si>
    <t>Q3職業</t>
    <rPh sb="2" eb="4">
      <t>ショクギョウ</t>
    </rPh>
    <phoneticPr fontId="3"/>
  </si>
  <si>
    <t>会社員</t>
    <rPh sb="0" eb="3">
      <t>カイシャイン</t>
    </rPh>
    <phoneticPr fontId="3"/>
  </si>
  <si>
    <t>自営業</t>
    <rPh sb="0" eb="3">
      <t>ジエイギョウ</t>
    </rPh>
    <phoneticPr fontId="3"/>
  </si>
  <si>
    <t>無職</t>
    <rPh sb="0" eb="2">
      <t>ムショク</t>
    </rPh>
    <phoneticPr fontId="3"/>
  </si>
  <si>
    <t>学生</t>
    <rPh sb="0" eb="2">
      <t>ガクセイ</t>
    </rPh>
    <phoneticPr fontId="3"/>
  </si>
  <si>
    <t>その他</t>
    <rPh sb="2" eb="3">
      <t>タ</t>
    </rPh>
    <phoneticPr fontId="3"/>
  </si>
  <si>
    <t>Q4利用目的</t>
    <rPh sb="2" eb="3">
      <t>リ</t>
    </rPh>
    <rPh sb="3" eb="4">
      <t>ヨウ</t>
    </rPh>
    <rPh sb="4" eb="6">
      <t>モクテキ</t>
    </rPh>
    <phoneticPr fontId="3"/>
  </si>
  <si>
    <t>業務（荷物有り）</t>
    <rPh sb="0" eb="2">
      <t>ギョウム</t>
    </rPh>
    <rPh sb="3" eb="5">
      <t>ニモツ</t>
    </rPh>
    <rPh sb="5" eb="6">
      <t>ア</t>
    </rPh>
    <phoneticPr fontId="3"/>
  </si>
  <si>
    <t>業務（荷物なし）</t>
    <rPh sb="0" eb="2">
      <t>ギョウム</t>
    </rPh>
    <rPh sb="3" eb="5">
      <t>ニモツ</t>
    </rPh>
    <phoneticPr fontId="3"/>
  </si>
  <si>
    <t>出社・帰社</t>
    <rPh sb="0" eb="2">
      <t>シュッシャ</t>
    </rPh>
    <rPh sb="3" eb="5">
      <t>キシャ</t>
    </rPh>
    <phoneticPr fontId="3"/>
  </si>
  <si>
    <t>買い物</t>
    <rPh sb="0" eb="1">
      <t>カ</t>
    </rPh>
    <rPh sb="2" eb="3">
      <t>モノ</t>
    </rPh>
    <phoneticPr fontId="3"/>
  </si>
  <si>
    <t>飲食</t>
    <rPh sb="0" eb="2">
      <t>インショク</t>
    </rPh>
    <phoneticPr fontId="3"/>
  </si>
  <si>
    <t>娯楽</t>
    <rPh sb="0" eb="2">
      <t>ゴラク</t>
    </rPh>
    <phoneticPr fontId="3"/>
  </si>
  <si>
    <t>Q5利用頻度</t>
    <rPh sb="2" eb="3">
      <t>リ</t>
    </rPh>
    <rPh sb="3" eb="4">
      <t>ヨウ</t>
    </rPh>
    <rPh sb="4" eb="6">
      <t>ヒンド</t>
    </rPh>
    <phoneticPr fontId="3"/>
  </si>
  <si>
    <t>年に1,2回程度</t>
    <rPh sb="0" eb="1">
      <t>ネン</t>
    </rPh>
    <rPh sb="5" eb="6">
      <t>カイ</t>
    </rPh>
    <rPh sb="6" eb="8">
      <t>テイド</t>
    </rPh>
    <phoneticPr fontId="3"/>
  </si>
  <si>
    <t>Q6利用時間帯</t>
    <rPh sb="2" eb="3">
      <t>リ</t>
    </rPh>
    <rPh sb="3" eb="4">
      <t>ヨウ</t>
    </rPh>
    <rPh sb="4" eb="7">
      <t>ジカンタイ</t>
    </rPh>
    <phoneticPr fontId="3"/>
  </si>
  <si>
    <t>Q7平均駐車時間</t>
    <rPh sb="2" eb="4">
      <t>ヘイキン</t>
    </rPh>
    <rPh sb="4" eb="6">
      <t>チュウシャ</t>
    </rPh>
    <rPh sb="6" eb="8">
      <t>ジカン</t>
    </rPh>
    <phoneticPr fontId="3"/>
  </si>
  <si>
    <t>Q8駐車場の認知方法</t>
    <rPh sb="2" eb="5">
      <t>チュウシャジョウ</t>
    </rPh>
    <rPh sb="6" eb="8">
      <t>ニンチ</t>
    </rPh>
    <rPh sb="8" eb="10">
      <t>ホウホウ</t>
    </rPh>
    <phoneticPr fontId="3"/>
  </si>
  <si>
    <t>道路案内標識</t>
    <rPh sb="0" eb="2">
      <t>ドウロ</t>
    </rPh>
    <rPh sb="2" eb="4">
      <t>アンナイ</t>
    </rPh>
    <rPh sb="4" eb="6">
      <t>ヒョウシキ</t>
    </rPh>
    <phoneticPr fontId="3"/>
  </si>
  <si>
    <t>人から聞いて</t>
    <rPh sb="0" eb="1">
      <t>ヒト</t>
    </rPh>
    <rPh sb="3" eb="4">
      <t>キ</t>
    </rPh>
    <phoneticPr fontId="3"/>
  </si>
  <si>
    <t>道路地図</t>
    <rPh sb="0" eb="2">
      <t>ドウロ</t>
    </rPh>
    <rPh sb="2" eb="4">
      <t>チズ</t>
    </rPh>
    <phoneticPr fontId="3"/>
  </si>
  <si>
    <t>20歳以下</t>
    <rPh sb="2" eb="3">
      <t>サイ</t>
    </rPh>
    <phoneticPr fontId="3"/>
  </si>
  <si>
    <t>半年に1,2回程度</t>
    <rPh sb="0" eb="1">
      <t>ハン</t>
    </rPh>
    <rPh sb="1" eb="2">
      <t>ネン</t>
    </rPh>
    <rPh sb="6" eb="7">
      <t>カイ</t>
    </rPh>
    <rPh sb="7" eb="9">
      <t>テイド</t>
    </rPh>
    <phoneticPr fontId="3"/>
  </si>
  <si>
    <t>人数</t>
    <rPh sb="0" eb="2">
      <t>ニンズウ</t>
    </rPh>
    <phoneticPr fontId="3"/>
  </si>
  <si>
    <t>対象者</t>
    <rPh sb="0" eb="2">
      <t>タイショウ</t>
    </rPh>
    <rPh sb="2" eb="3">
      <t>シャ</t>
    </rPh>
    <phoneticPr fontId="3"/>
  </si>
  <si>
    <t>課題内容</t>
    <rPh sb="0" eb="2">
      <t>カダイ</t>
    </rPh>
    <rPh sb="2" eb="4">
      <t>ナイヨウ</t>
    </rPh>
    <phoneticPr fontId="3"/>
  </si>
  <si>
    <t>営業時間</t>
    <rPh sb="0" eb="2">
      <t>エイギョウ</t>
    </rPh>
    <rPh sb="2" eb="4">
      <t>ジカン</t>
    </rPh>
    <phoneticPr fontId="3"/>
  </si>
  <si>
    <t>Q2年齢</t>
  </si>
  <si>
    <t>男性</t>
  </si>
  <si>
    <t>毎日</t>
  </si>
  <si>
    <t>0:00～0:30</t>
  </si>
  <si>
    <t>女性</t>
  </si>
  <si>
    <t>20代</t>
  </si>
  <si>
    <t>週に3,4回程度</t>
  </si>
  <si>
    <t>0:30～1:00</t>
  </si>
  <si>
    <t>30代</t>
  </si>
  <si>
    <t>週に1,2回程度</t>
  </si>
  <si>
    <t>1:00～2:00</t>
  </si>
  <si>
    <t>チラシ・パンフレット</t>
  </si>
  <si>
    <t>40代</t>
  </si>
  <si>
    <t>月に1,2回程度</t>
  </si>
  <si>
    <t>2:00～3:00</t>
  </si>
  <si>
    <t>インターネット</t>
  </si>
  <si>
    <t>50代</t>
  </si>
  <si>
    <t>3:00～4:00</t>
  </si>
  <si>
    <t>60代</t>
  </si>
  <si>
    <t>10:00～12:00</t>
  </si>
  <si>
    <t>4:00～5:00</t>
  </si>
  <si>
    <t>カーナビゲーション</t>
  </si>
  <si>
    <t>70代以上</t>
  </si>
  <si>
    <t>12:00～14:00</t>
  </si>
  <si>
    <t>5:00～6:00</t>
  </si>
  <si>
    <t>14:00～16:00</t>
  </si>
  <si>
    <t>16:00～18:00</t>
  </si>
  <si>
    <t>18:00～20:00</t>
  </si>
  <si>
    <t>20:00～22:00</t>
  </si>
  <si>
    <t>その他</t>
  </si>
  <si>
    <t>業務（荷物有り）</t>
  </si>
  <si>
    <t>道路案内標識</t>
  </si>
  <si>
    <t>無職</t>
  </si>
  <si>
    <t>業務（荷物なし）</t>
  </si>
  <si>
    <t>会社員</t>
  </si>
  <si>
    <t>出社・帰社</t>
  </si>
  <si>
    <t>人から聞いて</t>
  </si>
  <si>
    <t>20歳以下</t>
  </si>
  <si>
    <t>自営業</t>
  </si>
  <si>
    <t>学生</t>
  </si>
  <si>
    <t>買い物</t>
  </si>
  <si>
    <t>半年に1,2回程度</t>
  </si>
  <si>
    <t>娯楽</t>
  </si>
  <si>
    <t>道路地図</t>
  </si>
  <si>
    <t>飲食</t>
  </si>
  <si>
    <t>年に1,2回程度</t>
  </si>
  <si>
    <t>買い物客</t>
    <rPh sb="0" eb="1">
      <t>カ</t>
    </rPh>
    <rPh sb="2" eb="3">
      <t>モノ</t>
    </rPh>
    <rPh sb="3" eb="4">
      <t>キャク</t>
    </rPh>
    <phoneticPr fontId="3"/>
  </si>
  <si>
    <t>利用者</t>
    <rPh sb="0" eb="3">
      <t>リヨウシャ</t>
    </rPh>
    <phoneticPr fontId="3"/>
  </si>
  <si>
    <t>場所</t>
  </si>
  <si>
    <t>場所</t>
    <rPh sb="0" eb="2">
      <t>バショ</t>
    </rPh>
    <phoneticPr fontId="3"/>
  </si>
  <si>
    <t>最大値</t>
    <rPh sb="0" eb="3">
      <t>サイダイチ</t>
    </rPh>
    <phoneticPr fontId="3"/>
  </si>
  <si>
    <t>最小値</t>
    <rPh sb="0" eb="3">
      <t>サイショウチ</t>
    </rPh>
    <phoneticPr fontId="3"/>
  </si>
  <si>
    <t>料金</t>
  </si>
  <si>
    <t>料金</t>
    <rPh sb="0" eb="2">
      <t>リョウキン</t>
    </rPh>
    <phoneticPr fontId="3"/>
  </si>
  <si>
    <t>安心感</t>
  </si>
  <si>
    <t>安心感</t>
    <rPh sb="0" eb="3">
      <t>アンシンカン</t>
    </rPh>
    <phoneticPr fontId="3"/>
  </si>
  <si>
    <t>入れやすさ</t>
  </si>
  <si>
    <t>入れやすさ</t>
    <rPh sb="0" eb="1">
      <t>イ</t>
    </rPh>
    <phoneticPr fontId="3"/>
  </si>
  <si>
    <t>なんとなく</t>
  </si>
  <si>
    <t>出庫時刻から入庫時刻を引いた時間です。</t>
    <rPh sb="0" eb="1">
      <t>シュツ</t>
    </rPh>
    <rPh sb="1" eb="2">
      <t>コ</t>
    </rPh>
    <rPh sb="2" eb="4">
      <t>ジコク</t>
    </rPh>
    <rPh sb="6" eb="8">
      <t>ニュウコ</t>
    </rPh>
    <rPh sb="8" eb="10">
      <t>ジコク</t>
    </rPh>
    <rPh sb="11" eb="12">
      <t>ヒ</t>
    </rPh>
    <rPh sb="14" eb="16">
      <t>ジカン</t>
    </rPh>
    <phoneticPr fontId="3"/>
  </si>
  <si>
    <t>6時30分～24時</t>
    <rPh sb="1" eb="2">
      <t>ジ</t>
    </rPh>
    <rPh sb="4" eb="5">
      <t>フン</t>
    </rPh>
    <rPh sb="8" eb="9">
      <t>ジ</t>
    </rPh>
    <phoneticPr fontId="3"/>
  </si>
  <si>
    <t>主婦</t>
    <rPh sb="0" eb="2">
      <t>シュフ</t>
    </rPh>
    <phoneticPr fontId="3"/>
  </si>
  <si>
    <t>公務員</t>
    <rPh sb="0" eb="3">
      <t>コウムイン</t>
    </rPh>
    <phoneticPr fontId="3"/>
  </si>
  <si>
    <t>半年に3,4回程度</t>
    <rPh sb="0" eb="1">
      <t>ハン</t>
    </rPh>
    <rPh sb="1" eb="2">
      <t>ネン</t>
    </rPh>
    <rPh sb="6" eb="7">
      <t>カイ</t>
    </rPh>
    <rPh sb="7" eb="9">
      <t>テイド</t>
    </rPh>
    <phoneticPr fontId="3"/>
  </si>
  <si>
    <t>広さ</t>
    <rPh sb="0" eb="1">
      <t>ヒロ</t>
    </rPh>
    <phoneticPr fontId="3"/>
  </si>
  <si>
    <t>回答者</t>
    <rPh sb="0" eb="2">
      <t>カイトウ</t>
    </rPh>
    <rPh sb="2" eb="3">
      <t>シャ</t>
    </rPh>
    <phoneticPr fontId="3"/>
  </si>
  <si>
    <t>公務員</t>
    <rPh sb="0" eb="2">
      <t>コウム</t>
    </rPh>
    <rPh sb="2" eb="3">
      <t>イン</t>
    </rPh>
    <phoneticPr fontId="3"/>
  </si>
  <si>
    <t>自営業</t>
    <rPh sb="0" eb="2">
      <t>ジエイ</t>
    </rPh>
    <rPh sb="2" eb="3">
      <t>ギョウ</t>
    </rPh>
    <phoneticPr fontId="3"/>
  </si>
  <si>
    <t>女性</t>
    <rPh sb="0" eb="2">
      <t>ジョセイ</t>
    </rPh>
    <phoneticPr fontId="3"/>
  </si>
  <si>
    <t>30代</t>
    <rPh sb="2" eb="3">
      <t>ダイ</t>
    </rPh>
    <phoneticPr fontId="3"/>
  </si>
  <si>
    <t>50代</t>
    <rPh sb="2" eb="3">
      <t>ダイ</t>
    </rPh>
    <phoneticPr fontId="3"/>
  </si>
  <si>
    <t>なんとなく</t>
    <phoneticPr fontId="3"/>
  </si>
  <si>
    <t>70代以上</t>
    <rPh sb="3" eb="5">
      <t>イジョウ</t>
    </rPh>
    <phoneticPr fontId="3"/>
  </si>
  <si>
    <t>半年に3,4回程度</t>
  </si>
  <si>
    <t>06:00～08:00</t>
  </si>
  <si>
    <t>08:00～10:00</t>
  </si>
  <si>
    <t>08:00～10:00</t>
    <phoneticPr fontId="3"/>
  </si>
  <si>
    <r>
      <t>0</t>
    </r>
    <r>
      <rPr>
        <sz val="11"/>
        <rFont val="ＭＳ Ｐゴシック"/>
        <family val="3"/>
        <charset val="128"/>
      </rPr>
      <t>6:00～</t>
    </r>
    <r>
      <rPr>
        <sz val="11"/>
        <rFont val="ＭＳ Ｐゴシック"/>
        <family val="3"/>
        <charset val="128"/>
      </rPr>
      <t>0</t>
    </r>
    <r>
      <rPr>
        <sz val="11"/>
        <rFont val="ＭＳ Ｐゴシック"/>
        <family val="3"/>
        <charset val="128"/>
      </rPr>
      <t>8:00</t>
    </r>
    <phoneticPr fontId="3"/>
  </si>
  <si>
    <t>スクリーンリーダー、または画面の文字を拡大する必要のある方。</t>
    <rPh sb="13" eb="15">
      <t>ガメン</t>
    </rPh>
    <rPh sb="16" eb="18">
      <t>モジ</t>
    </rPh>
    <rPh sb="19" eb="21">
      <t>カクダイ</t>
    </rPh>
    <rPh sb="23" eb="25">
      <t>ヒツヨウ</t>
    </rPh>
    <rPh sb="28" eb="29">
      <t>カタ</t>
    </rPh>
    <phoneticPr fontId="3"/>
  </si>
  <si>
    <t>ワークシート「アンケート集計」の各項目の左側の列に、ワークシート「回答」を参照して人数を集計します。さらに、各項目の選択肢の下に、集計人数の最大値と最小値の選択肢名を表示します。</t>
    <rPh sb="16" eb="17">
      <t>カク</t>
    </rPh>
    <rPh sb="17" eb="19">
      <t>コウモク</t>
    </rPh>
    <rPh sb="20" eb="21">
      <t>ヒダリ</t>
    </rPh>
    <rPh sb="21" eb="22">
      <t>カワ</t>
    </rPh>
    <rPh sb="23" eb="24">
      <t>レツ</t>
    </rPh>
    <rPh sb="54" eb="55">
      <t>カク</t>
    </rPh>
    <rPh sb="55" eb="57">
      <t>コウモク</t>
    </rPh>
    <rPh sb="58" eb="61">
      <t>センタクシ</t>
    </rPh>
    <rPh sb="62" eb="63">
      <t>シタ</t>
    </rPh>
    <rPh sb="65" eb="67">
      <t>シュウケイ</t>
    </rPh>
    <rPh sb="67" eb="69">
      <t>ニンズウ</t>
    </rPh>
    <rPh sb="70" eb="73">
      <t>サイダイチ</t>
    </rPh>
    <rPh sb="74" eb="77">
      <t>サイショウチ</t>
    </rPh>
    <rPh sb="78" eb="81">
      <t>センタクシ</t>
    </rPh>
    <rPh sb="81" eb="82">
      <t>メイ</t>
    </rPh>
    <rPh sb="83" eb="85">
      <t>ヒョウジ</t>
    </rPh>
    <phoneticPr fontId="3"/>
  </si>
  <si>
    <t>ワークシート「アンケート集計」と「回答」について</t>
    <phoneticPr fontId="3"/>
  </si>
  <si>
    <r>
      <t>ワークシート「駐車料金」は、セルA1からG19まであります。表の列タイトルは、日付、入庫時刻、出庫時刻、駐車実時間、駐車時間、利用者、駐車料金です。駐車実時間、駐車時間、駐車料金を算出します。駐車時間は駐車実時間を基準時間</t>
    </r>
    <r>
      <rPr>
        <sz val="11"/>
        <rFont val="ＭＳ Ｐゴシック"/>
        <family val="3"/>
        <charset val="128"/>
      </rPr>
      <t>30</t>
    </r>
    <r>
      <rPr>
        <sz val="11"/>
        <rFont val="ＭＳ Ｐゴシック"/>
        <family val="3"/>
        <charset val="128"/>
      </rPr>
      <t>分で切り上げた時間です。駐車料金は駐車時間で計算します。ただし、利用者欄に記載の買い物客は2時間まで無料となります。
なお、セルA21からE25までは駐車場の料金、駐車実時間、駐車時間、駐車料金、営業時間について説明しています。</t>
    </r>
    <rPh sb="7" eb="9">
      <t>チュウシャ</t>
    </rPh>
    <rPh sb="9" eb="11">
      <t>リョウキン</t>
    </rPh>
    <rPh sb="40" eb="41">
      <t>ツ</t>
    </rPh>
    <rPh sb="47" eb="48">
      <t>デ</t>
    </rPh>
    <rPh sb="54" eb="55">
      <t>ジツ</t>
    </rPh>
    <rPh sb="55" eb="57">
      <t>ジカン</t>
    </rPh>
    <rPh sb="58" eb="60">
      <t>チュウシャ</t>
    </rPh>
    <rPh sb="60" eb="62">
      <t>ジカン</t>
    </rPh>
    <rPh sb="63" eb="66">
      <t>リヨウシャ</t>
    </rPh>
    <rPh sb="67" eb="69">
      <t>チュウシャ</t>
    </rPh>
    <rPh sb="69" eb="71">
      <t>リョウキン</t>
    </rPh>
    <rPh sb="74" eb="76">
      <t>チュウシャ</t>
    </rPh>
    <rPh sb="77" eb="79">
      <t>ジカン</t>
    </rPh>
    <rPh sb="80" eb="82">
      <t>チュウシャ</t>
    </rPh>
    <rPh sb="82" eb="84">
      <t>ジカン</t>
    </rPh>
    <rPh sb="85" eb="87">
      <t>チュウシャ</t>
    </rPh>
    <rPh sb="87" eb="89">
      <t>リョウキン</t>
    </rPh>
    <rPh sb="90" eb="92">
      <t>サンシュツ</t>
    </rPh>
    <rPh sb="96" eb="98">
      <t>チュウシャ</t>
    </rPh>
    <rPh sb="98" eb="100">
      <t>ジカン</t>
    </rPh>
    <rPh sb="145" eb="148">
      <t>リヨウシャ</t>
    </rPh>
    <rPh sb="148" eb="149">
      <t>ラン</t>
    </rPh>
    <rPh sb="150" eb="152">
      <t>キサイ</t>
    </rPh>
    <rPh sb="153" eb="154">
      <t>カ</t>
    </rPh>
    <rPh sb="155" eb="156">
      <t>モノ</t>
    </rPh>
    <rPh sb="156" eb="157">
      <t>キャク</t>
    </rPh>
    <rPh sb="159" eb="161">
      <t>ジカン</t>
    </rPh>
    <rPh sb="163" eb="165">
      <t>ムリョウ</t>
    </rPh>
    <rPh sb="188" eb="190">
      <t>チュウシャ</t>
    </rPh>
    <rPh sb="190" eb="191">
      <t>ジョウ</t>
    </rPh>
    <rPh sb="192" eb="194">
      <t>リョウキン</t>
    </rPh>
    <rPh sb="195" eb="197">
      <t>チュウシャ</t>
    </rPh>
    <rPh sb="197" eb="200">
      <t>ジツジカン</t>
    </rPh>
    <rPh sb="201" eb="203">
      <t>チュウシャ</t>
    </rPh>
    <rPh sb="203" eb="205">
      <t>ジカン</t>
    </rPh>
    <rPh sb="206" eb="208">
      <t>チュウシャ</t>
    </rPh>
    <rPh sb="208" eb="210">
      <t>リョウキン</t>
    </rPh>
    <rPh sb="211" eb="213">
      <t>エイギョウ</t>
    </rPh>
    <rPh sb="213" eb="215">
      <t>ジカン</t>
    </rPh>
    <rPh sb="219" eb="221">
      <t>セツメイ</t>
    </rPh>
    <phoneticPr fontId="3"/>
  </si>
  <si>
    <t>料金は駐車時間で計算します。利用者が「買い物客」の場合は2時間まで無料となります。</t>
    <rPh sb="0" eb="2">
      <t>リョウキン</t>
    </rPh>
    <rPh sb="3" eb="5">
      <t>チュウシャ</t>
    </rPh>
    <rPh sb="8" eb="10">
      <t>ケイサン</t>
    </rPh>
    <rPh sb="14" eb="17">
      <t>リヨウシャ</t>
    </rPh>
    <rPh sb="19" eb="20">
      <t>カ</t>
    </rPh>
    <rPh sb="21" eb="22">
      <t>モノ</t>
    </rPh>
    <rPh sb="22" eb="23">
      <t>キャク</t>
    </rPh>
    <rPh sb="25" eb="27">
      <t>バアイ</t>
    </rPh>
    <rPh sb="29" eb="31">
      <t>ジカン</t>
    </rPh>
    <rPh sb="33" eb="35">
      <t>ムリョウ</t>
    </rPh>
    <phoneticPr fontId="3"/>
  </si>
  <si>
    <t>課題1　アンケートの回答の集計</t>
    <rPh sb="0" eb="2">
      <t>カダイ</t>
    </rPh>
    <rPh sb="10" eb="12">
      <t>カイトウ</t>
    </rPh>
    <rPh sb="13" eb="15">
      <t>シュウケイ</t>
    </rPh>
    <phoneticPr fontId="3"/>
  </si>
  <si>
    <t>制限時間など</t>
    <rPh sb="0" eb="2">
      <t>セイゲン</t>
    </rPh>
    <rPh sb="2" eb="4">
      <t>ジカン</t>
    </rPh>
    <phoneticPr fontId="3"/>
  </si>
  <si>
    <t>ワークシートについて</t>
    <phoneticPr fontId="3"/>
  </si>
  <si>
    <t>駐車実時間を30分単位で切り上げた時間です。</t>
    <rPh sb="0" eb="2">
      <t>チュウシャ</t>
    </rPh>
    <rPh sb="2" eb="3">
      <t>ジツ</t>
    </rPh>
    <rPh sb="3" eb="5">
      <t>ジカン</t>
    </rPh>
    <rPh sb="8" eb="9">
      <t>フン</t>
    </rPh>
    <rPh sb="9" eb="11">
      <t>タンイ</t>
    </rPh>
    <rPh sb="17" eb="19">
      <t>ジカン</t>
    </rPh>
    <phoneticPr fontId="3"/>
  </si>
  <si>
    <t>ワークシート「アンケート集計」と「回答」について</t>
  </si>
  <si>
    <t>Microsoft Exceによるデータ処理とインターネット検索を行います。</t>
    <rPh sb="20" eb="22">
      <t>ショリ</t>
    </rPh>
    <rPh sb="30" eb="32">
      <t>ケンサク</t>
    </rPh>
    <rPh sb="33" eb="34">
      <t>オコナ</t>
    </rPh>
    <phoneticPr fontId="3"/>
  </si>
  <si>
    <t>Q1　性別</t>
    <phoneticPr fontId="3"/>
  </si>
  <si>
    <t>Q4　　　　　　　　利用目的</t>
    <rPh sb="10" eb="11">
      <t>リ</t>
    </rPh>
    <rPh sb="11" eb="12">
      <t>ヨウ</t>
    </rPh>
    <rPh sb="12" eb="14">
      <t>モクテキ</t>
    </rPh>
    <phoneticPr fontId="3"/>
  </si>
  <si>
    <t>Q5　　　　　　　　　利用頻度</t>
    <rPh sb="11" eb="12">
      <t>リ</t>
    </rPh>
    <rPh sb="12" eb="13">
      <t>ヨウ</t>
    </rPh>
    <rPh sb="13" eb="15">
      <t>ヒンド</t>
    </rPh>
    <phoneticPr fontId="3"/>
  </si>
  <si>
    <t>Q6　　　　　　利用時間帯</t>
    <rPh sb="8" eb="9">
      <t>リ</t>
    </rPh>
    <rPh sb="9" eb="10">
      <t>ヨウ</t>
    </rPh>
    <rPh sb="10" eb="13">
      <t>ジカンタイ</t>
    </rPh>
    <phoneticPr fontId="3"/>
  </si>
  <si>
    <t>Q7　　　　　　平均駐車時間</t>
    <rPh sb="8" eb="10">
      <t>ヘイキン</t>
    </rPh>
    <rPh sb="10" eb="12">
      <t>チュウシャ</t>
    </rPh>
    <rPh sb="12" eb="14">
      <t>ジカン</t>
    </rPh>
    <phoneticPr fontId="3"/>
  </si>
  <si>
    <t>Q9　　　　　駐車場を　選ぶ基準</t>
    <phoneticPr fontId="3"/>
  </si>
  <si>
    <t>Q1性別</t>
    <phoneticPr fontId="3"/>
  </si>
  <si>
    <t>Q2年齢</t>
    <phoneticPr fontId="3"/>
  </si>
  <si>
    <t>Q9駐車場を選ぶ基準</t>
    <phoneticPr fontId="3"/>
  </si>
  <si>
    <t>08:00～10:00</t>
    <phoneticPr fontId="3"/>
  </si>
  <si>
    <t>50代</t>
    <phoneticPr fontId="3"/>
  </si>
  <si>
    <t>週に3,4回程度</t>
    <phoneticPr fontId="3"/>
  </si>
  <si>
    <t>10:00～12:00</t>
    <phoneticPr fontId="3"/>
  </si>
  <si>
    <t>08:00～10:00</t>
    <phoneticPr fontId="3"/>
  </si>
  <si>
    <t>60代</t>
    <phoneticPr fontId="3"/>
  </si>
  <si>
    <t>40代</t>
    <phoneticPr fontId="3"/>
  </si>
  <si>
    <t>40代</t>
    <phoneticPr fontId="3"/>
  </si>
  <si>
    <t>60代</t>
    <phoneticPr fontId="3"/>
  </si>
  <si>
    <t>30代</t>
    <phoneticPr fontId="3"/>
  </si>
  <si>
    <t>50代</t>
    <phoneticPr fontId="3"/>
  </si>
  <si>
    <t>自営業</t>
    <phoneticPr fontId="3"/>
  </si>
  <si>
    <t>40代</t>
    <phoneticPr fontId="3"/>
  </si>
  <si>
    <t>30代</t>
    <phoneticPr fontId="3"/>
  </si>
  <si>
    <t>50代</t>
    <phoneticPr fontId="3"/>
  </si>
  <si>
    <t>会社員</t>
    <phoneticPr fontId="3"/>
  </si>
  <si>
    <t>会社員</t>
    <phoneticPr fontId="3"/>
  </si>
  <si>
    <t>料金</t>
    <phoneticPr fontId="3"/>
  </si>
  <si>
    <t>料金</t>
    <phoneticPr fontId="3"/>
  </si>
  <si>
    <t>6:00～7:00</t>
    <phoneticPr fontId="3"/>
  </si>
  <si>
    <t>20代</t>
    <phoneticPr fontId="3"/>
  </si>
  <si>
    <t>半年に3,4回程度</t>
    <phoneticPr fontId="3"/>
  </si>
  <si>
    <t>場所</t>
    <phoneticPr fontId="3"/>
  </si>
  <si>
    <t>6:00～7:00</t>
    <phoneticPr fontId="3"/>
  </si>
  <si>
    <t>60代</t>
    <phoneticPr fontId="3"/>
  </si>
  <si>
    <t>自営業</t>
    <phoneticPr fontId="3"/>
  </si>
  <si>
    <t>場所</t>
    <phoneticPr fontId="3"/>
  </si>
  <si>
    <t>Q8
　駐車場の認知方法</t>
    <rPh sb="4" eb="7">
      <t>チュウシャジョウ</t>
    </rPh>
    <rPh sb="8" eb="10">
      <t>ニンチ</t>
    </rPh>
    <rPh sb="10" eb="12">
      <t>ホウホウ</t>
    </rPh>
    <phoneticPr fontId="3"/>
  </si>
  <si>
    <t>課題2　駐車料金の計算</t>
    <rPh sb="0" eb="2">
      <t>カダイ</t>
    </rPh>
    <rPh sb="4" eb="6">
      <t>チュウシャ</t>
    </rPh>
    <rPh sb="6" eb="8">
      <t>リョウキン</t>
    </rPh>
    <rPh sb="9" eb="11">
      <t>ケイサン</t>
    </rPh>
    <phoneticPr fontId="3"/>
  </si>
  <si>
    <t>その他</t>
    <phoneticPr fontId="3"/>
  </si>
  <si>
    <t>16:00～18:00</t>
    <phoneticPr fontId="3"/>
  </si>
  <si>
    <t>2:00～3:00</t>
    <phoneticPr fontId="3"/>
  </si>
  <si>
    <t>4:00～5:00</t>
    <phoneticPr fontId="3"/>
  </si>
  <si>
    <t>7時間以上</t>
    <rPh sb="1" eb="3">
      <t>ジカン</t>
    </rPh>
    <rPh sb="3" eb="5">
      <t>イジョウ</t>
    </rPh>
    <phoneticPr fontId="3"/>
  </si>
  <si>
    <t>課題3　情報入力</t>
    <rPh sb="0" eb="2">
      <t>カダイ</t>
    </rPh>
    <rPh sb="4" eb="6">
      <t>ジョウホウ</t>
    </rPh>
    <rPh sb="6" eb="8">
      <t>ニュウリョク</t>
    </rPh>
    <phoneticPr fontId="3"/>
  </si>
  <si>
    <t>ワークシート「駐車料金」は、セルA1からG19まであります。表の列タイトルは、日付、入庫時刻、出庫時刻、駐車実時間、駐車時間、利用者、駐車料金です。駐車実時間、駐車時間、駐車料金を算出します。駐車時間は駐車実時間を基準時間30分で切り上げた時間です。駐車料金は駐車時間で計算します。ただし、利用者欄に記載の買い物客は2時間まで無料となります。
なお、セルA21からE25までは駐車場の料金、駐車実時間、駐車時間、駐車料金、営業時間について説明しています。</t>
    <rPh sb="7" eb="9">
      <t>チュウシャ</t>
    </rPh>
    <rPh sb="9" eb="11">
      <t>リョウキン</t>
    </rPh>
    <rPh sb="40" eb="41">
      <t>ツ</t>
    </rPh>
    <rPh sb="47" eb="48">
      <t>デ</t>
    </rPh>
    <rPh sb="54" eb="55">
      <t>ジツ</t>
    </rPh>
    <rPh sb="55" eb="57">
      <t>ジカン</t>
    </rPh>
    <rPh sb="58" eb="60">
      <t>チュウシャ</t>
    </rPh>
    <rPh sb="60" eb="62">
      <t>ジカン</t>
    </rPh>
    <rPh sb="63" eb="66">
      <t>リヨウシャ</t>
    </rPh>
    <rPh sb="67" eb="69">
      <t>チュウシャ</t>
    </rPh>
    <rPh sb="69" eb="71">
      <t>リョウキン</t>
    </rPh>
    <rPh sb="74" eb="76">
      <t>チュウシャ</t>
    </rPh>
    <rPh sb="77" eb="79">
      <t>ジカン</t>
    </rPh>
    <rPh sb="80" eb="82">
      <t>チュウシャ</t>
    </rPh>
    <rPh sb="82" eb="84">
      <t>ジカン</t>
    </rPh>
    <rPh sb="85" eb="87">
      <t>チュウシャ</t>
    </rPh>
    <rPh sb="87" eb="89">
      <t>リョウキン</t>
    </rPh>
    <rPh sb="90" eb="92">
      <t>サンシュツ</t>
    </rPh>
    <rPh sb="96" eb="98">
      <t>チュウシャ</t>
    </rPh>
    <rPh sb="98" eb="100">
      <t>ジカン</t>
    </rPh>
    <rPh sb="145" eb="148">
      <t>リヨウシャ</t>
    </rPh>
    <rPh sb="148" eb="149">
      <t>ラン</t>
    </rPh>
    <rPh sb="150" eb="152">
      <t>キサイ</t>
    </rPh>
    <rPh sb="153" eb="154">
      <t>カ</t>
    </rPh>
    <rPh sb="155" eb="156">
      <t>モノ</t>
    </rPh>
    <rPh sb="156" eb="157">
      <t>キャク</t>
    </rPh>
    <rPh sb="159" eb="161">
      <t>ジカン</t>
    </rPh>
    <rPh sb="163" eb="165">
      <t>ムリョウ</t>
    </rPh>
    <rPh sb="188" eb="190">
      <t>チュウシャ</t>
    </rPh>
    <rPh sb="190" eb="191">
      <t>ジョウ</t>
    </rPh>
    <rPh sb="192" eb="194">
      <t>リョウキン</t>
    </rPh>
    <rPh sb="195" eb="197">
      <t>チュウシャ</t>
    </rPh>
    <rPh sb="197" eb="200">
      <t>ジツジカン</t>
    </rPh>
    <rPh sb="201" eb="203">
      <t>チュウシャ</t>
    </rPh>
    <rPh sb="203" eb="205">
      <t>ジカン</t>
    </rPh>
    <rPh sb="206" eb="208">
      <t>チュウシャ</t>
    </rPh>
    <rPh sb="208" eb="210">
      <t>リョウキン</t>
    </rPh>
    <rPh sb="211" eb="213">
      <t>エイギョウ</t>
    </rPh>
    <rPh sb="213" eb="215">
      <t>ジカン</t>
    </rPh>
    <rPh sb="219" eb="221">
      <t>セツメイ</t>
    </rPh>
    <phoneticPr fontId="3"/>
  </si>
  <si>
    <t>インターネット検索問題</t>
    <rPh sb="7" eb="9">
      <t>ケンサク</t>
    </rPh>
    <rPh sb="9" eb="11">
      <t>モンダイ</t>
    </rPh>
    <phoneticPr fontId="3"/>
  </si>
  <si>
    <t>問題1本文</t>
    <rPh sb="0" eb="2">
      <t>モンダイ</t>
    </rPh>
    <rPh sb="3" eb="5">
      <t>ホンブン</t>
    </rPh>
    <phoneticPr fontId="3"/>
  </si>
  <si>
    <t>問題1説明</t>
    <rPh sb="0" eb="2">
      <t>モンダイ</t>
    </rPh>
    <rPh sb="3" eb="5">
      <t>セツメイ</t>
    </rPh>
    <phoneticPr fontId="3"/>
  </si>
  <si>
    <t>※情報入力問題は以上です。</t>
    <rPh sb="1" eb="3">
      <t>ジョウホウ</t>
    </rPh>
    <rPh sb="3" eb="5">
      <t>ニュウリョク</t>
    </rPh>
    <rPh sb="5" eb="7">
      <t>モンダイ</t>
    </rPh>
    <rPh sb="8" eb="10">
      <t>イジョウ</t>
    </rPh>
    <phoneticPr fontId="3"/>
  </si>
  <si>
    <t>終了後</t>
    <rPh sb="0" eb="3">
      <t>シュウリョウゴ</t>
    </rPh>
    <phoneticPr fontId="3"/>
  </si>
  <si>
    <t>採点について</t>
    <rPh sb="0" eb="2">
      <t>サイテン</t>
    </rPh>
    <phoneticPr fontId="3"/>
  </si>
  <si>
    <t>「①課題説明」（このシート）、「②アンケート集計」、「③回答」、「④駐車料金」、「⑤情報入力」の5枚に分かれています。解答は、「②アンケート集計」と「④駐車料金」のシートに記入します。なお、問題は「問題文テキストファイル」と各シートの下段に同じものを記載しています。</t>
    <rPh sb="2" eb="4">
      <t>カダイ</t>
    </rPh>
    <rPh sb="4" eb="6">
      <t>セツメイ</t>
    </rPh>
    <rPh sb="22" eb="24">
      <t>シュウケイ</t>
    </rPh>
    <rPh sb="34" eb="36">
      <t>チュウシャ</t>
    </rPh>
    <rPh sb="36" eb="38">
      <t>リョウキン</t>
    </rPh>
    <rPh sb="49" eb="50">
      <t>マイ</t>
    </rPh>
    <rPh sb="51" eb="52">
      <t>ワ</t>
    </rPh>
    <rPh sb="59" eb="61">
      <t>カイトウ</t>
    </rPh>
    <rPh sb="86" eb="88">
      <t>キニュウ</t>
    </rPh>
    <rPh sb="99" eb="101">
      <t>モンダイ</t>
    </rPh>
    <rPh sb="101" eb="102">
      <t>ブン</t>
    </rPh>
    <rPh sb="112" eb="113">
      <t>カク</t>
    </rPh>
    <rPh sb="117" eb="119">
      <t>ゲダン</t>
    </rPh>
    <rPh sb="120" eb="121">
      <t>オナ</t>
    </rPh>
    <rPh sb="125" eb="127">
      <t>キサイ</t>
    </rPh>
    <phoneticPr fontId="3"/>
  </si>
  <si>
    <t>問題2説明</t>
    <rPh sb="0" eb="2">
      <t>モンダイ</t>
    </rPh>
    <rPh sb="3" eb="5">
      <t>セツメイ</t>
    </rPh>
    <phoneticPr fontId="3"/>
  </si>
  <si>
    <t>100分。出題はExcelデータです。「課題説明」はテキストデータも用意します。</t>
    <rPh sb="3" eb="4">
      <t>フン</t>
    </rPh>
    <rPh sb="5" eb="7">
      <t>シュツダイ</t>
    </rPh>
    <rPh sb="20" eb="22">
      <t>カダイ</t>
    </rPh>
    <rPh sb="22" eb="24">
      <t>セツメイ</t>
    </rPh>
    <rPh sb="34" eb="36">
      <t>ヨウイ</t>
    </rPh>
    <phoneticPr fontId="3"/>
  </si>
  <si>
    <t>入力したファイル（このファイル）を本人の名前でフォルダに保存して下さい。（例）　新潟太郎.xlsx</t>
    <rPh sb="0" eb="2">
      <t>ニュウリョク</t>
    </rPh>
    <rPh sb="17" eb="19">
      <t>ホンニン</t>
    </rPh>
    <rPh sb="20" eb="22">
      <t>ナマエ</t>
    </rPh>
    <rPh sb="28" eb="30">
      <t>ホゾン</t>
    </rPh>
    <rPh sb="37" eb="38">
      <t>レイ</t>
    </rPh>
    <rPh sb="40" eb="42">
      <t>ニイガタ</t>
    </rPh>
    <rPh sb="42" eb="44">
      <t>タロウ</t>
    </rPh>
    <phoneticPr fontId="3"/>
  </si>
  <si>
    <t>大きな課題は全部で3つあります。課題1と課題2は実技問題、課題3はインターネットを使った情報処理問題の小問題が2つあります。
実技問題は駐車場のアンケートの回答に関する集計を行います。また駐車場の料金の計算を条件に合わせて行います。
情報入力問題はインターネットで障害者に関する制度などの情報を検索して回答します。</t>
    <rPh sb="0" eb="1">
      <t>オオ</t>
    </rPh>
    <rPh sb="6" eb="8">
      <t>ゼンブ</t>
    </rPh>
    <rPh sb="41" eb="42">
      <t>ツカ</t>
    </rPh>
    <rPh sb="44" eb="46">
      <t>ジョウホウ</t>
    </rPh>
    <rPh sb="46" eb="48">
      <t>ショリ</t>
    </rPh>
    <rPh sb="48" eb="50">
      <t>モンダイ</t>
    </rPh>
    <rPh sb="51" eb="52">
      <t>ショウ</t>
    </rPh>
    <rPh sb="52" eb="54">
      <t>モンダイ</t>
    </rPh>
    <rPh sb="68" eb="71">
      <t>チュウシャジョウ</t>
    </rPh>
    <rPh sb="78" eb="80">
      <t>カイトウ</t>
    </rPh>
    <rPh sb="81" eb="82">
      <t>カン</t>
    </rPh>
    <rPh sb="87" eb="88">
      <t>オコナ</t>
    </rPh>
    <rPh sb="94" eb="96">
      <t>チュウシャ</t>
    </rPh>
    <rPh sb="96" eb="97">
      <t>ジョウ</t>
    </rPh>
    <rPh sb="98" eb="100">
      <t>リョウキン</t>
    </rPh>
    <rPh sb="101" eb="103">
      <t>ケイサン</t>
    </rPh>
    <rPh sb="104" eb="106">
      <t>ジョウケン</t>
    </rPh>
    <rPh sb="107" eb="108">
      <t>ア</t>
    </rPh>
    <rPh sb="111" eb="112">
      <t>オコナ</t>
    </rPh>
    <rPh sb="117" eb="119">
      <t>ジョウホウ</t>
    </rPh>
    <rPh sb="119" eb="121">
      <t>ニュウリョク</t>
    </rPh>
    <rPh sb="132" eb="134">
      <t>ショウガイ</t>
    </rPh>
    <rPh sb="134" eb="135">
      <t>シャ</t>
    </rPh>
    <rPh sb="136" eb="137">
      <t>カン</t>
    </rPh>
    <rPh sb="139" eb="141">
      <t>セイド</t>
    </rPh>
    <phoneticPr fontId="3"/>
  </si>
  <si>
    <t>6:00～7:00</t>
  </si>
  <si>
    <t>100円（基準時間30分）</t>
    <rPh sb="3" eb="4">
      <t>エン</t>
    </rPh>
    <rPh sb="5" eb="7">
      <t>キジュン</t>
    </rPh>
    <rPh sb="7" eb="9">
      <t>ジカン</t>
    </rPh>
    <phoneticPr fontId="3"/>
  </si>
  <si>
    <r>
      <t>1</t>
    </r>
    <r>
      <rPr>
        <sz val="11"/>
        <rFont val="ＭＳ Ｐゴシック"/>
        <family val="3"/>
        <charset val="128"/>
      </rPr>
      <t>0</t>
    </r>
    <r>
      <rPr>
        <sz val="11"/>
        <rFont val="ＭＳ Ｐゴシック"/>
        <family val="3"/>
        <charset val="128"/>
      </rPr>
      <t>0円（基準時間30分）</t>
    </r>
    <rPh sb="3" eb="4">
      <t>エン</t>
    </rPh>
    <rPh sb="5" eb="7">
      <t>キジュン</t>
    </rPh>
    <rPh sb="7" eb="9">
      <t>ジカン</t>
    </rPh>
    <phoneticPr fontId="3"/>
  </si>
  <si>
    <t>2019年新潟県障害者技能競技大会パソコン操作部門課題</t>
    <rPh sb="4" eb="5">
      <t>ネン</t>
    </rPh>
    <rPh sb="5" eb="8">
      <t>ニイガタケン</t>
    </rPh>
    <rPh sb="8" eb="10">
      <t>ショウガイ</t>
    </rPh>
    <rPh sb="10" eb="11">
      <t>シャ</t>
    </rPh>
    <rPh sb="11" eb="13">
      <t>ギノウ</t>
    </rPh>
    <rPh sb="13" eb="15">
      <t>キョウギ</t>
    </rPh>
    <rPh sb="15" eb="17">
      <t>タイカイ</t>
    </rPh>
    <rPh sb="21" eb="23">
      <t>ソウサ</t>
    </rPh>
    <rPh sb="23" eb="25">
      <t>ブモン</t>
    </rPh>
    <rPh sb="25" eb="27">
      <t>カダイ</t>
    </rPh>
    <phoneticPr fontId="3"/>
  </si>
  <si>
    <t>提出された課題は審査員が確認し、採点します。同じ結果でも関数を使用した場合、採点が高くなります。</t>
    <rPh sb="0" eb="2">
      <t>テイシュツ</t>
    </rPh>
    <rPh sb="5" eb="7">
      <t>カダイ</t>
    </rPh>
    <rPh sb="8" eb="11">
      <t>シンサイン</t>
    </rPh>
    <rPh sb="12" eb="14">
      <t>カクニン</t>
    </rPh>
    <rPh sb="16" eb="18">
      <t>サイテン</t>
    </rPh>
    <rPh sb="22" eb="23">
      <t>オナ</t>
    </rPh>
    <rPh sb="24" eb="26">
      <t>ケッカ</t>
    </rPh>
    <rPh sb="28" eb="30">
      <t>カンスウ</t>
    </rPh>
    <rPh sb="31" eb="33">
      <t>シヨウ</t>
    </rPh>
    <rPh sb="35" eb="37">
      <t>バアイ</t>
    </rPh>
    <rPh sb="38" eb="40">
      <t>サイテン</t>
    </rPh>
    <rPh sb="41" eb="42">
      <t>タカ</t>
    </rPh>
    <phoneticPr fontId="3"/>
  </si>
  <si>
    <t>就労定着支援とは（1）年4月から始まった（2）に基づくサービスです。この対象者は（3）支援、就労継続支援、（4）、（5）訓練サービスを経て（6）就労をした方です。また、このサービスの利用期間は最大で（7）です。</t>
    <rPh sb="11" eb="12">
      <t>ネン</t>
    </rPh>
    <rPh sb="13" eb="14">
      <t>ガツ</t>
    </rPh>
    <phoneticPr fontId="3"/>
  </si>
  <si>
    <t>2018</t>
    <rPh sb="3" eb="4">
      <t>ネン</t>
    </rPh>
    <phoneticPr fontId="3"/>
  </si>
  <si>
    <t>改正障害者総合支援法</t>
    <phoneticPr fontId="3"/>
  </si>
  <si>
    <t>就労移行</t>
    <phoneticPr fontId="3"/>
  </si>
  <si>
    <t>生活介護</t>
    <rPh sb="0" eb="2">
      <t>セイカツ</t>
    </rPh>
    <rPh sb="2" eb="4">
      <t>カイゴ</t>
    </rPh>
    <phoneticPr fontId="3"/>
  </si>
  <si>
    <t>自立</t>
    <rPh sb="0" eb="2">
      <t>ジリツ</t>
    </rPh>
    <phoneticPr fontId="3"/>
  </si>
  <si>
    <t>一般</t>
    <rPh sb="0" eb="2">
      <t>イッパン</t>
    </rPh>
    <phoneticPr fontId="3"/>
  </si>
  <si>
    <t>3年（間）</t>
    <rPh sb="1" eb="2">
      <t>ネン</t>
    </rPh>
    <rPh sb="3" eb="4">
      <t>アイダ</t>
    </rPh>
    <phoneticPr fontId="3"/>
  </si>
  <si>
    <t>障害者就業・生活支援センターについて調べなさい。
障害当事者への就業面での支援業務の内容と、佐渡市に設置されているセンターについて、名称や場所、連絡先を記載しなさい。
※新潟県のホームページ内の情報を参考にまとめなさい。</t>
    <rPh sb="50" eb="52">
      <t>セッチ</t>
    </rPh>
    <rPh sb="85" eb="87">
      <t>ニイガタ</t>
    </rPh>
    <rPh sb="87" eb="88">
      <t>ケン</t>
    </rPh>
    <phoneticPr fontId="3"/>
  </si>
  <si>
    <t>インターネットで情報を検索します。問題1は「就労定着支援」に関する情報を検索して(1)から(7)に当てはまる解答を入力します。また、問題2では「」について障害者就業・生活支援センター」について調べ、解答を作成します。なお問題1はA3からB12、問題2はA14からB16までに配置されています。</t>
    <rPh sb="8" eb="10">
      <t>ジョウホウ</t>
    </rPh>
    <rPh sb="11" eb="13">
      <t>ケンサク</t>
    </rPh>
    <rPh sb="17" eb="19">
      <t>モンダイ</t>
    </rPh>
    <rPh sb="22" eb="24">
      <t>シュウロウ</t>
    </rPh>
    <rPh sb="24" eb="26">
      <t>テイチャク</t>
    </rPh>
    <rPh sb="26" eb="28">
      <t>シエン</t>
    </rPh>
    <rPh sb="49" eb="50">
      <t>ア</t>
    </rPh>
    <rPh sb="57" eb="59">
      <t>ニュウリョク</t>
    </rPh>
    <rPh sb="66" eb="68">
      <t>モンダイ</t>
    </rPh>
    <rPh sb="96" eb="97">
      <t>シラ</t>
    </rPh>
    <rPh sb="102" eb="104">
      <t>サクセイ</t>
    </rPh>
    <rPh sb="137" eb="139">
      <t>ハイチ</t>
    </rPh>
    <phoneticPr fontId="3"/>
  </si>
  <si>
    <t>※A14から問題2です。回答はB15とB16に入力しなさい。</t>
    <rPh sb="6" eb="8">
      <t>モンダイ</t>
    </rPh>
    <rPh sb="12" eb="14">
      <t>カイトウ</t>
    </rPh>
    <rPh sb="23" eb="25">
      <t>ニュウリョク</t>
    </rPh>
    <phoneticPr fontId="3"/>
  </si>
  <si>
    <t>・就業に関する相談支援
・就職に向けた準備支援（職場実習又は職業準備訓練のあっせん等）
・就職活動の支援
・職場定着に向けた支援（職場訪問による適応状況の把握等）</t>
    <phoneticPr fontId="3"/>
  </si>
  <si>
    <t>※問題は全部で2問あります。問題1はA3からB12、問題2はA14からB16までです。</t>
    <rPh sb="1" eb="3">
      <t>モンダイ</t>
    </rPh>
    <rPh sb="4" eb="6">
      <t>ゼンブ</t>
    </rPh>
    <rPh sb="8" eb="9">
      <t>モン</t>
    </rPh>
    <rPh sb="14" eb="16">
      <t>モンダイ</t>
    </rPh>
    <rPh sb="26" eb="28">
      <t>モンダイ</t>
    </rPh>
    <phoneticPr fontId="3"/>
  </si>
  <si>
    <t>「就労定着支援事業」について調べなさい。
下記のA3からB3の文章の中の（1）から（7）までに入る適切な語句を入力しなさい。答えはB6からB12に入力しなさい。</t>
    <rPh sb="1" eb="3">
      <t>シュウロウ</t>
    </rPh>
    <rPh sb="3" eb="5">
      <t>テイチャク</t>
    </rPh>
    <rPh sb="5" eb="7">
      <t>シエン</t>
    </rPh>
    <rPh sb="7" eb="9">
      <t>ジギョウ</t>
    </rPh>
    <rPh sb="47" eb="48">
      <t>ハイ</t>
    </rPh>
    <rPh sb="55" eb="57">
      <t>ニュウリョク</t>
    </rPh>
    <rPh sb="62" eb="63">
      <t>コタエ</t>
    </rPh>
    <rPh sb="73" eb="75">
      <t>ニュウリョク</t>
    </rPh>
    <phoneticPr fontId="3"/>
  </si>
  <si>
    <t>解答（1）</t>
    <rPh sb="0" eb="2">
      <t>カイトウモンダイカイトウニュウリョク</t>
    </rPh>
    <phoneticPr fontId="3"/>
  </si>
  <si>
    <t>解答（2）</t>
    <rPh sb="0" eb="2">
      <t>カイトウ</t>
    </rPh>
    <phoneticPr fontId="3"/>
  </si>
  <si>
    <t>解答（3）</t>
    <rPh sb="0" eb="2">
      <t>カイトウ</t>
    </rPh>
    <phoneticPr fontId="3"/>
  </si>
  <si>
    <t>解答（4）</t>
    <rPh sb="0" eb="2">
      <t>カイトウ</t>
    </rPh>
    <phoneticPr fontId="3"/>
  </si>
  <si>
    <t>解答（5）</t>
    <rPh sb="0" eb="2">
      <t>カイトウ</t>
    </rPh>
    <phoneticPr fontId="3"/>
  </si>
  <si>
    <t>解答（6）</t>
    <rPh sb="0" eb="2">
      <t>カイトウ</t>
    </rPh>
    <phoneticPr fontId="3"/>
  </si>
  <si>
    <t>解答（7）</t>
    <rPh sb="0" eb="2">
      <t>カイトウ</t>
    </rPh>
    <phoneticPr fontId="3"/>
  </si>
  <si>
    <t>解答（業務について）</t>
    <rPh sb="0" eb="2">
      <t>カイトウ</t>
    </rPh>
    <rPh sb="3" eb="5">
      <t>ギョウム</t>
    </rPh>
    <phoneticPr fontId="3"/>
  </si>
  <si>
    <t>解答（センターの名称・住所・連絡先について）</t>
    <rPh sb="0" eb="2">
      <t>カイトウ</t>
    </rPh>
    <rPh sb="8" eb="10">
      <t>メイショウ</t>
    </rPh>
    <rPh sb="11" eb="13">
      <t>ジュウショ</t>
    </rPh>
    <rPh sb="14" eb="16">
      <t>レンラク</t>
    </rPh>
    <rPh sb="16" eb="17">
      <t>サキ</t>
    </rPh>
    <phoneticPr fontId="3"/>
  </si>
  <si>
    <t>・名称：
・住所：
・電話：
・ファックス：
・メールアドレス：</t>
    <rPh sb="1" eb="3">
      <t>メイショウ</t>
    </rPh>
    <rPh sb="6" eb="8">
      <t>ジュウショ</t>
    </rPh>
    <rPh sb="11" eb="13">
      <t>デンワ</t>
    </rPh>
    <phoneticPr fontId="3"/>
  </si>
  <si>
    <t>問題1の答えはA6からB12に入力しなさい。A列は解答番号です。B列はその内容の入力欄です。</t>
    <rPh sb="0" eb="2">
      <t>モンダイ</t>
    </rPh>
    <rPh sb="4" eb="5">
      <t>コタエ</t>
    </rPh>
    <rPh sb="15" eb="17">
      <t>ニュウリョク</t>
    </rPh>
    <rPh sb="23" eb="24">
      <t>レツ</t>
    </rPh>
    <rPh sb="25" eb="27">
      <t>カイトウ</t>
    </rPh>
    <rPh sb="27" eb="29">
      <t>バンゴウ</t>
    </rPh>
    <rPh sb="33" eb="34">
      <t>レツ</t>
    </rPh>
    <rPh sb="37" eb="39">
      <t>ナイヨウ</t>
    </rPh>
    <rPh sb="40" eb="42">
      <t>ニュウリョク</t>
    </rPh>
    <rPh sb="42" eb="43">
      <t>ラン</t>
    </rPh>
    <phoneticPr fontId="3"/>
  </si>
  <si>
    <t>解答（1）</t>
    <rPh sb="0" eb="2">
      <t>カイトウ</t>
    </rPh>
    <phoneticPr fontId="3"/>
  </si>
  <si>
    <t>解答（センターの名称・住所・連絡先ついて）</t>
    <rPh sb="0" eb="2">
      <t>カイトウ</t>
    </rPh>
    <rPh sb="8" eb="10">
      <t>メイショウ</t>
    </rPh>
    <rPh sb="11" eb="13">
      <t>ジュウショ</t>
    </rPh>
    <rPh sb="14" eb="16">
      <t>レンラク</t>
    </rPh>
    <rPh sb="16" eb="17">
      <t>サキ</t>
    </rPh>
    <phoneticPr fontId="3"/>
  </si>
  <si>
    <t>・名称：障がい者就業・生活支援センター　あてび
・住所；〒952-1204　　新潟県佐渡市三瀬川382-7
・電話：0259-67-7740
・ファックス：0259-67-7784
・メールアドレス：atebi.work@email.plala.or.jp</t>
    <rPh sb="1" eb="3">
      <t>メイショウ</t>
    </rPh>
    <rPh sb="25" eb="27">
      <t>ジュウショ</t>
    </rPh>
    <rPh sb="55" eb="57">
      <t>デンワ</t>
    </rPh>
    <phoneticPr fontId="3"/>
  </si>
  <si>
    <t>08:00～10:00</t>
    <phoneticPr fontId="3"/>
  </si>
  <si>
    <t>50代</t>
    <phoneticPr fontId="3"/>
  </si>
  <si>
    <t>40代</t>
    <phoneticPr fontId="3"/>
  </si>
  <si>
    <t>注　最大値または最小値が複数ある場合は先頭にある選択肢名が表示されます。</t>
    <rPh sb="0" eb="1">
      <t>チュウ</t>
    </rPh>
    <rPh sb="12" eb="14">
      <t>フクスウ</t>
    </rPh>
    <rPh sb="16" eb="18">
      <t>バアイ</t>
    </rPh>
    <rPh sb="19" eb="21">
      <t>セントウ</t>
    </rPh>
    <rPh sb="24" eb="27">
      <t>センタクシ</t>
    </rPh>
    <rPh sb="27" eb="28">
      <t>メイ</t>
    </rPh>
    <rPh sb="29" eb="31">
      <t>ヒョウジ</t>
    </rPh>
    <phoneticPr fontId="3"/>
  </si>
  <si>
    <t>08:00～10:00</t>
    <phoneticPr fontId="3"/>
  </si>
  <si>
    <t>06:00～08:00</t>
    <phoneticPr fontId="3"/>
  </si>
  <si>
    <t>Q9駐車場を選ぶ基準</t>
    <phoneticPr fontId="3"/>
  </si>
  <si>
    <t>Q1性別</t>
  </si>
  <si>
    <t>週に3,4回程度</t>
    <phoneticPr fontId="3"/>
  </si>
  <si>
    <t>「アンケート集計」は、セルA1からR10まであります。列タイトルは以下の9項目で、Q1性別、Q2年齢、Q3職業、Q4利用目的、Q5利用頻度、Q6利用時間帯、Q7平均駐車時間、Q8駐車場の認知方法、Q9駐車場を選ぶ基準です。各項目の左側の列に人数の集計を入力するようになっています。
なお、ほとんどの質問の選択肢は7ですが、Q１性別は2、Q１性別は2、Q6利用時間帯は8、Q7平均駐車時間は9です。
「回答」は、セルA1からJ106まであります。アンケートの結果が回答者ごとに表示されています。</t>
    <rPh sb="33" eb="35">
      <t>イカ</t>
    </rPh>
    <rPh sb="43" eb="45">
      <t>セイベツ</t>
    </rPh>
    <rPh sb="111" eb="112">
      <t>カク</t>
    </rPh>
    <rPh sb="112" eb="114">
      <t>コウモク</t>
    </rPh>
    <rPh sb="115" eb="116">
      <t>ヒダリ</t>
    </rPh>
    <rPh sb="116" eb="117">
      <t>ガワ</t>
    </rPh>
    <rPh sb="118" eb="119">
      <t>レツ</t>
    </rPh>
    <rPh sb="120" eb="122">
      <t>ニンズウ</t>
    </rPh>
    <rPh sb="123" eb="125">
      <t>シュウケイ</t>
    </rPh>
    <rPh sb="126" eb="128">
      <t>ニュウリョク</t>
    </rPh>
    <rPh sb="163" eb="165">
      <t>セイベツ</t>
    </rPh>
    <rPh sb="228" eb="230">
      <t>ケッカ</t>
    </rPh>
    <rPh sb="231" eb="233">
      <t>カイトウ</t>
    </rPh>
    <rPh sb="233" eb="234">
      <t>シャ</t>
    </rPh>
    <rPh sb="237" eb="239">
      <t>ヒョウジ</t>
    </rPh>
    <phoneticPr fontId="3"/>
  </si>
  <si>
    <r>
      <t>「アンケート集計」は、セルA1からR10まであります。列タイトルは以下の9項目で、Q1性別、Q2年齢、Q3職業、Q4利用目的、Q5利用頻度、Q6利用時間帯、Q7平均駐車時間、Q8駐車場の認知方法、Q9駐車場を選ぶ基準です。各項目の左側の列に人数の集計を入力するようになっています。
なお、ほとんどの質問の選択肢は7ですが、Q１性別は2、Q6利用時間帯とQ7平均駐車時間は12です。
「回答」は、セルA1からJ10</t>
    </r>
    <r>
      <rPr>
        <sz val="11"/>
        <rFont val="ＭＳ Ｐゴシック"/>
        <family val="3"/>
        <charset val="128"/>
      </rPr>
      <t>6</t>
    </r>
    <r>
      <rPr>
        <sz val="11"/>
        <rFont val="ＭＳ Ｐゴシック"/>
        <family val="3"/>
        <charset val="128"/>
      </rPr>
      <t>まであります。アンケートの結果が回答者ごとに表示されています。</t>
    </r>
    <rPh sb="33" eb="35">
      <t>イカ</t>
    </rPh>
    <rPh sb="43" eb="45">
      <t>セイベツ</t>
    </rPh>
    <rPh sb="111" eb="112">
      <t>カク</t>
    </rPh>
    <rPh sb="112" eb="114">
      <t>コウモク</t>
    </rPh>
    <rPh sb="115" eb="116">
      <t>ヒダリ</t>
    </rPh>
    <rPh sb="116" eb="117">
      <t>ガワ</t>
    </rPh>
    <rPh sb="118" eb="119">
      <t>レツ</t>
    </rPh>
    <rPh sb="120" eb="122">
      <t>ニンズウ</t>
    </rPh>
    <rPh sb="123" eb="125">
      <t>シュウケイ</t>
    </rPh>
    <rPh sb="126" eb="128">
      <t>ニュウリョク</t>
    </rPh>
    <rPh sb="163" eb="165">
      <t>セイベツ</t>
    </rPh>
    <rPh sb="220" eb="222">
      <t>ケッカ</t>
    </rPh>
    <rPh sb="223" eb="225">
      <t>カイトウ</t>
    </rPh>
    <rPh sb="225" eb="226">
      <t>シャ</t>
    </rPh>
    <rPh sb="229" eb="231">
      <t>ヒョウジ</t>
    </rPh>
    <phoneticPr fontId="3"/>
  </si>
  <si>
    <t>　　 　　　　　(無断転載禁止)</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</si>
</sst>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h:mm;@"/>
    <numFmt numFmtId="177" formatCode="[$-F800]dddd\,\ mmmm\ dd\,\ yyyy"/>
    <numFmt numFmtId="178" formatCode="#,##0_);[Red]\(#,##0\)"/>
  </numFmts>
  <fonts count="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0.5"/>
      <name val="ＭＳ Ｐゴシック"/>
      <family val="3"/>
      <charset val="128"/>
    </font>
    <font>
      <sz val="10"/>
      <name val="ＭＳ Ｐゴシック"/>
      <family val="3"/>
      <charset val="128"/>
    </font>
    <font>
      <sz val="1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99">
    <xf numFmtId="0" fontId="0" fillId="0" borderId="0" xfId="0">
      <alignment vertical="center"/>
    </xf>
    <xf numFmtId="0" fontId="0" fillId="0" borderId="1" xfId="0" applyBorder="1">
      <alignment vertical="center"/>
    </xf>
    <xf numFmtId="0" fontId="0" fillId="0" borderId="1" xfId="0" applyBorder="1" applyAlignment="1">
      <alignment vertical="center"/>
    </xf>
    <xf numFmtId="0" fontId="0" fillId="0" borderId="1" xfId="0" applyFill="1" applyBorder="1">
      <alignment vertical="center"/>
    </xf>
    <xf numFmtId="177" fontId="0" fillId="0" borderId="1" xfId="0" applyNumberFormat="1" applyBorder="1" applyAlignment="1">
      <alignment vertical="center"/>
    </xf>
    <xf numFmtId="20" fontId="0" fillId="0" borderId="1" xfId="0" applyNumberFormat="1" applyBorder="1">
      <alignment vertical="center"/>
    </xf>
    <xf numFmtId="20" fontId="0" fillId="0" borderId="0" xfId="0" applyNumberFormat="1" applyFill="1" applyBorder="1">
      <alignment vertical="center"/>
    </xf>
    <xf numFmtId="0" fontId="2" fillId="0" borderId="0" xfId="0" applyFont="1">
      <alignment vertical="center"/>
    </xf>
    <xf numFmtId="0" fontId="2" fillId="0" borderId="2" xfId="0" applyFont="1" applyBorder="1" applyAlignment="1">
      <alignment horizontal="distributed" vertical="center"/>
    </xf>
    <xf numFmtId="0" fontId="2" fillId="0" borderId="3" xfId="0" applyFont="1" applyBorder="1" applyAlignment="1">
      <alignment vertical="top" wrapText="1"/>
    </xf>
    <xf numFmtId="0" fontId="2" fillId="0" borderId="4" xfId="0" applyFont="1" applyBorder="1" applyAlignment="1">
      <alignment horizontal="distributed" vertical="center"/>
    </xf>
    <xf numFmtId="0" fontId="2" fillId="0" borderId="5" xfId="0" applyFont="1" applyBorder="1" applyAlignment="1">
      <alignment vertical="top" wrapText="1"/>
    </xf>
    <xf numFmtId="0" fontId="2" fillId="0" borderId="5" xfId="0" applyFont="1" applyFill="1" applyBorder="1" applyAlignment="1">
      <alignment vertical="top" wrapText="1"/>
    </xf>
    <xf numFmtId="0" fontId="2" fillId="0" borderId="4" xfId="0" applyFont="1" applyBorder="1" applyAlignment="1">
      <alignment horizontal="left" vertical="top" wrapText="1"/>
    </xf>
    <xf numFmtId="0" fontId="2" fillId="0" borderId="4" xfId="0" applyFont="1" applyBorder="1" applyAlignment="1">
      <alignment horizontal="left" vertical="center"/>
    </xf>
    <xf numFmtId="0" fontId="2" fillId="0" borderId="6" xfId="0" applyFont="1" applyFill="1" applyBorder="1" applyAlignment="1">
      <alignment horizontal="distributed" vertical="center"/>
    </xf>
    <xf numFmtId="0" fontId="2" fillId="0" borderId="7" xfId="0" applyFont="1" applyBorder="1" applyAlignment="1">
      <alignment vertical="top" wrapText="1"/>
    </xf>
    <xf numFmtId="20" fontId="0" fillId="0" borderId="1" xfId="0" applyNumberFormat="1" applyFill="1" applyBorder="1">
      <alignment vertical="center"/>
    </xf>
    <xf numFmtId="176" fontId="0" fillId="2" borderId="1" xfId="0" applyNumberFormat="1" applyFill="1" applyBorder="1">
      <alignment vertical="center"/>
    </xf>
    <xf numFmtId="0" fontId="2" fillId="0" borderId="4" xfId="0" applyFont="1" applyFill="1" applyBorder="1" applyAlignment="1">
      <alignment horizontal="left" vertical="top" wrapText="1"/>
    </xf>
    <xf numFmtId="0" fontId="0" fillId="0" borderId="1" xfId="0" applyNumberFormat="1" applyFill="1" applyBorder="1">
      <alignment vertical="center"/>
    </xf>
    <xf numFmtId="0" fontId="2" fillId="0" borderId="1" xfId="0" applyFont="1" applyBorder="1">
      <alignment vertical="center"/>
    </xf>
    <xf numFmtId="0" fontId="0" fillId="0" borderId="1" xfId="0" applyBorder="1" applyAlignment="1">
      <alignment horizontal="center" vertical="center"/>
    </xf>
    <xf numFmtId="20" fontId="0" fillId="2" borderId="1" xfId="0" applyNumberFormat="1" applyFill="1" applyBorder="1">
      <alignment vertical="center"/>
    </xf>
    <xf numFmtId="0" fontId="6" fillId="0" borderId="1" xfId="0" applyFont="1" applyBorder="1">
      <alignment vertical="center"/>
    </xf>
    <xf numFmtId="0" fontId="2" fillId="0" borderId="1" xfId="0" applyFont="1" applyFill="1" applyBorder="1">
      <alignment vertical="center"/>
    </xf>
    <xf numFmtId="0" fontId="7" fillId="0" borderId="0" xfId="0" applyFont="1">
      <alignment vertical="center"/>
    </xf>
    <xf numFmtId="0" fontId="7" fillId="0" borderId="1" xfId="0" applyFont="1" applyFill="1" applyBorder="1">
      <alignment vertical="center"/>
    </xf>
    <xf numFmtId="0" fontId="0" fillId="2" borderId="1" xfId="0" applyNumberFormat="1" applyFill="1" applyBorder="1">
      <alignment vertical="center"/>
    </xf>
    <xf numFmtId="0" fontId="0" fillId="0" borderId="0" xfId="0" applyFill="1" applyBorder="1">
      <alignment vertical="center"/>
    </xf>
    <xf numFmtId="20" fontId="2" fillId="0" borderId="1" xfId="0" applyNumberFormat="1" applyFont="1" applyBorder="1">
      <alignment vertical="center"/>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5" xfId="0" applyFont="1" applyBorder="1" applyAlignment="1">
      <alignment vertical="top" wrapText="1"/>
    </xf>
    <xf numFmtId="0" fontId="0" fillId="0" borderId="5" xfId="0" applyFont="1" applyFill="1" applyBorder="1" applyAlignment="1">
      <alignment vertical="top" wrapText="1"/>
    </xf>
    <xf numFmtId="0" fontId="1" fillId="0" borderId="1" xfId="0" applyFont="1" applyFill="1" applyBorder="1">
      <alignment vertical="center"/>
    </xf>
    <xf numFmtId="0" fontId="2" fillId="0" borderId="0" xfId="0" applyFont="1" applyBorder="1" applyAlignment="1">
      <alignment horizontal="left" vertical="center" wrapText="1"/>
    </xf>
    <xf numFmtId="0" fontId="0" fillId="0" borderId="1"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4" xfId="0" applyFont="1" applyBorder="1" applyAlignment="1">
      <alignment horizontal="left" vertical="center"/>
    </xf>
    <xf numFmtId="0" fontId="2" fillId="0" borderId="0" xfId="0" applyFont="1" applyBorder="1" applyAlignment="1">
      <alignment horizontal="left" vertical="center" wrapText="1"/>
    </xf>
    <xf numFmtId="0" fontId="0" fillId="0" borderId="0" xfId="0" applyFont="1" applyBorder="1" applyAlignment="1">
      <alignment horizontal="left" vertical="center"/>
    </xf>
    <xf numFmtId="0" fontId="2" fillId="0" borderId="0" xfId="0" applyFont="1" applyFill="1" applyBorder="1">
      <alignment vertical="center"/>
    </xf>
    <xf numFmtId="0" fontId="0" fillId="0" borderId="1" xfId="0" applyBorder="1" applyAlignment="1">
      <alignment vertical="center" wrapText="1"/>
    </xf>
    <xf numFmtId="0" fontId="0" fillId="0" borderId="1" xfId="0" applyFont="1" applyFill="1" applyBorder="1" applyAlignment="1">
      <alignment vertical="center" wrapText="1"/>
    </xf>
    <xf numFmtId="0" fontId="0" fillId="0" borderId="11" xfId="0" applyFill="1" applyBorder="1">
      <alignment vertical="center"/>
    </xf>
    <xf numFmtId="0" fontId="0" fillId="0" borderId="1" xfId="0" applyFill="1" applyBorder="1" applyAlignment="1">
      <alignment vertical="center" wrapText="1"/>
    </xf>
    <xf numFmtId="0" fontId="0" fillId="0" borderId="4" xfId="0" applyFont="1" applyFill="1" applyBorder="1" applyAlignment="1">
      <alignment horizontal="distributed" vertical="center"/>
    </xf>
    <xf numFmtId="0" fontId="8" fillId="0" borderId="1" xfId="0" applyFont="1" applyFill="1" applyBorder="1">
      <alignment vertical="center"/>
    </xf>
    <xf numFmtId="0" fontId="8" fillId="0" borderId="1" xfId="0" applyFont="1" applyBorder="1" applyAlignment="1">
      <alignment vertical="center" wrapText="1"/>
    </xf>
    <xf numFmtId="55" fontId="8" fillId="0" borderId="1" xfId="0" quotePrefix="1" applyNumberFormat="1" applyFont="1" applyFill="1" applyBorder="1">
      <alignment vertical="center"/>
    </xf>
    <xf numFmtId="0" fontId="8" fillId="0" borderId="1" xfId="0" applyFont="1" applyBorder="1">
      <alignment vertical="center"/>
    </xf>
    <xf numFmtId="0" fontId="6" fillId="0" borderId="0" xfId="0" applyFont="1">
      <alignment vertical="center"/>
    </xf>
    <xf numFmtId="0" fontId="6" fillId="2" borderId="1" xfId="0" applyFont="1" applyFill="1" applyBorder="1">
      <alignmen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lignment vertical="center"/>
    </xf>
    <xf numFmtId="0" fontId="8" fillId="0" borderId="0" xfId="0" applyFont="1" applyAlignment="1">
      <alignment horizontal="right" vertical="center"/>
    </xf>
    <xf numFmtId="0" fontId="0" fillId="2" borderId="1" xfId="0" applyFill="1" applyBorder="1" applyProtection="1">
      <alignment vertical="center"/>
      <protection locked="0"/>
    </xf>
    <xf numFmtId="0" fontId="2" fillId="2" borderId="1" xfId="0" applyFont="1" applyFill="1" applyBorder="1" applyProtection="1">
      <alignment vertical="center"/>
      <protection locked="0"/>
    </xf>
    <xf numFmtId="0" fontId="7" fillId="2" borderId="1" xfId="0" applyFont="1" applyFill="1" applyBorder="1" applyProtection="1">
      <alignment vertical="center"/>
      <protection locked="0"/>
    </xf>
    <xf numFmtId="0" fontId="7" fillId="2" borderId="1" xfId="0" applyFont="1" applyFill="1" applyBorder="1" applyAlignment="1" applyProtection="1">
      <alignment horizontal="center" vertical="center"/>
      <protection locked="0"/>
    </xf>
    <xf numFmtId="176" fontId="0" fillId="2" borderId="1" xfId="0" applyNumberFormat="1" applyFill="1" applyBorder="1" applyProtection="1">
      <alignment vertical="center"/>
      <protection locked="0"/>
    </xf>
    <xf numFmtId="20" fontId="0" fillId="2" borderId="1" xfId="0" applyNumberFormat="1" applyFill="1" applyBorder="1" applyProtection="1">
      <alignment vertical="center"/>
      <protection locked="0"/>
    </xf>
    <xf numFmtId="178" fontId="0" fillId="2" borderId="1" xfId="0" applyNumberFormat="1" applyFill="1" applyBorder="1" applyProtection="1">
      <alignment vertical="center"/>
      <protection locked="0"/>
    </xf>
    <xf numFmtId="55" fontId="8" fillId="0" borderId="1" xfId="0" quotePrefix="1" applyNumberFormat="1" applyFont="1" applyFill="1" applyBorder="1" applyProtection="1">
      <alignment vertical="center"/>
      <protection locked="0"/>
    </xf>
    <xf numFmtId="0" fontId="8" fillId="0" borderId="1" xfId="0" applyFont="1" applyFill="1" applyBorder="1" applyProtection="1">
      <alignment vertical="center"/>
      <protection locked="0"/>
    </xf>
    <xf numFmtId="0" fontId="8" fillId="0" borderId="1" xfId="0" applyFont="1" applyBorder="1" applyProtection="1">
      <alignment vertical="center"/>
      <protection locked="0"/>
    </xf>
    <xf numFmtId="0" fontId="0" fillId="0" borderId="1" xfId="0" applyFont="1" applyBorder="1" applyAlignment="1" applyProtection="1">
      <alignment vertical="center" wrapText="1"/>
      <protection locked="0"/>
    </xf>
    <xf numFmtId="0" fontId="4" fillId="0" borderId="0" xfId="0" applyFont="1" applyBorder="1" applyAlignment="1">
      <alignment horizontal="center"/>
    </xf>
    <xf numFmtId="0" fontId="0" fillId="0" borderId="1" xfId="0" applyBorder="1" applyAlignment="1">
      <alignment horizontal="left" vertical="top"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0" fontId="0"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horizontal="left" vertical="top" wrapText="1" shrinkToFit="1"/>
    </xf>
    <xf numFmtId="0" fontId="2" fillId="0" borderId="9" xfId="0" applyFont="1" applyFill="1" applyBorder="1" applyAlignment="1">
      <alignment horizontal="left" vertical="top" wrapText="1" shrinkToFit="1"/>
    </xf>
    <xf numFmtId="0" fontId="2" fillId="0" borderId="10" xfId="0" applyFont="1" applyFill="1" applyBorder="1" applyAlignment="1">
      <alignment horizontal="left" vertical="top" wrapText="1" shrinkToFit="1"/>
    </xf>
    <xf numFmtId="0" fontId="0" fillId="0" borderId="12" xfId="0" applyBorder="1" applyAlignment="1">
      <alignment vertical="center" wrapText="1"/>
    </xf>
    <xf numFmtId="0" fontId="0" fillId="0" borderId="8" xfId="0" applyFill="1" applyBorder="1" applyAlignment="1">
      <alignment vertical="center"/>
    </xf>
    <xf numFmtId="0" fontId="0" fillId="0" borderId="9" xfId="0" applyBorder="1" applyAlignment="1">
      <alignmen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0" fillId="0" borderId="8" xfId="0" applyFill="1" applyBorder="1" applyAlignment="1">
      <alignment horizontal="left" vertical="top" wrapText="1" shrinkToFit="1"/>
    </xf>
    <xf numFmtId="0" fontId="0" fillId="0" borderId="9" xfId="0" applyFill="1" applyBorder="1" applyAlignment="1">
      <alignment horizontal="left" vertical="top" wrapText="1" shrinkToFit="1"/>
    </xf>
    <xf numFmtId="0" fontId="0" fillId="0" borderId="10" xfId="0" applyFill="1" applyBorder="1" applyAlignment="1">
      <alignment horizontal="lef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zoomScaleNormal="100" workbookViewId="0">
      <selection activeCell="B6" sqref="B6"/>
    </sheetView>
  </sheetViews>
  <sheetFormatPr defaultRowHeight="13.5" x14ac:dyDescent="0.15"/>
  <cols>
    <col min="1" max="1" width="16.75" customWidth="1"/>
    <col min="2" max="2" width="70.625" customWidth="1"/>
    <col min="3" max="3" width="7.5" customWidth="1"/>
  </cols>
  <sheetData>
    <row r="1" spans="1:2" ht="17.25" x14ac:dyDescent="0.2">
      <c r="A1" s="76" t="s">
        <v>183</v>
      </c>
      <c r="B1" s="76"/>
    </row>
    <row r="2" spans="1:2" ht="14.25" thickBot="1" x14ac:dyDescent="0.2">
      <c r="A2" s="7"/>
      <c r="B2" s="7"/>
    </row>
    <row r="3" spans="1:2" x14ac:dyDescent="0.15">
      <c r="A3" s="8" t="s">
        <v>0</v>
      </c>
      <c r="B3" s="9" t="s">
        <v>123</v>
      </c>
    </row>
    <row r="4" spans="1:2" x14ac:dyDescent="0.15">
      <c r="A4" s="10" t="s">
        <v>32</v>
      </c>
      <c r="B4" s="11" t="s">
        <v>113</v>
      </c>
    </row>
    <row r="5" spans="1:2" x14ac:dyDescent="0.15">
      <c r="A5" s="10" t="s">
        <v>119</v>
      </c>
      <c r="B5" s="38" t="s">
        <v>177</v>
      </c>
    </row>
    <row r="6" spans="1:2" ht="67.5" x14ac:dyDescent="0.15">
      <c r="A6" s="10" t="s">
        <v>33</v>
      </c>
      <c r="B6" s="39" t="s">
        <v>179</v>
      </c>
    </row>
    <row r="7" spans="1:2" ht="54" x14ac:dyDescent="0.15">
      <c r="A7" s="14" t="s">
        <v>120</v>
      </c>
      <c r="B7" s="38" t="s">
        <v>175</v>
      </c>
    </row>
    <row r="8" spans="1:2" ht="108.75" customHeight="1" x14ac:dyDescent="0.15">
      <c r="A8" s="13" t="s">
        <v>115</v>
      </c>
      <c r="B8" s="38" t="s">
        <v>223</v>
      </c>
    </row>
    <row r="9" spans="1:2" ht="43.5" customHeight="1" x14ac:dyDescent="0.15">
      <c r="A9" s="19" t="s">
        <v>118</v>
      </c>
      <c r="B9" s="12" t="s">
        <v>114</v>
      </c>
    </row>
    <row r="10" spans="1:2" ht="97.5" customHeight="1" x14ac:dyDescent="0.15">
      <c r="A10" s="43" t="s">
        <v>161</v>
      </c>
      <c r="B10" s="12" t="s">
        <v>116</v>
      </c>
    </row>
    <row r="11" spans="1:2" ht="54" x14ac:dyDescent="0.15">
      <c r="A11" s="44" t="s">
        <v>167</v>
      </c>
      <c r="B11" s="38" t="s">
        <v>194</v>
      </c>
    </row>
    <row r="12" spans="1:2" ht="27" x14ac:dyDescent="0.15">
      <c r="A12" s="52" t="s">
        <v>173</v>
      </c>
      <c r="B12" s="38" t="s">
        <v>178</v>
      </c>
    </row>
    <row r="13" spans="1:2" ht="27" x14ac:dyDescent="0.15">
      <c r="A13" s="52" t="s">
        <v>174</v>
      </c>
      <c r="B13" s="38" t="s">
        <v>184</v>
      </c>
    </row>
    <row r="14" spans="1:2" ht="14.25" thickBot="1" x14ac:dyDescent="0.2">
      <c r="A14" s="15" t="s">
        <v>13</v>
      </c>
      <c r="B14" s="16" t="s">
        <v>1</v>
      </c>
    </row>
    <row r="15" spans="1:2" ht="18" customHeight="1" x14ac:dyDescent="0.15">
      <c r="B15" s="64" t="s">
        <v>224</v>
      </c>
    </row>
  </sheetData>
  <sheetProtection algorithmName="SHA-512" hashValue="R6BYI0B6mWnwumieA/VbjtrhAMLil5829xZ8mKg2vIryY2tO0BvyLk3I5EZZP4b2qckIx24fQFsCJT2kcajzfQ==" saltValue="j3M7JuirvD1AFPPu7Y7psQ==" spinCount="100000" sheet="1" objects="1" scenarios="1"/>
  <mergeCells count="1">
    <mergeCell ref="A1:B1"/>
  </mergeCells>
  <phoneticPr fontId="3"/>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zoomScaleNormal="100" workbookViewId="0">
      <selection activeCell="H17" sqref="H17"/>
    </sheetView>
  </sheetViews>
  <sheetFormatPr defaultRowHeight="13.5" x14ac:dyDescent="0.15"/>
  <cols>
    <col min="1" max="1" width="6.375" bestFit="1" customWidth="1"/>
    <col min="2" max="2" width="5.5" customWidth="1"/>
    <col min="3" max="3" width="6.375" bestFit="1" customWidth="1"/>
    <col min="4" max="4" width="9.125" bestFit="1" customWidth="1"/>
    <col min="5" max="5" width="6.375" bestFit="1" customWidth="1"/>
    <col min="6" max="6" width="7.625" bestFit="1" customWidth="1"/>
    <col min="7" max="7" width="6.375" bestFit="1" customWidth="1"/>
    <col min="8" max="8" width="14.5" customWidth="1"/>
    <col min="9" max="9" width="6.375" bestFit="1" customWidth="1"/>
    <col min="10" max="10" width="15.25" customWidth="1"/>
    <col min="11" max="11" width="6.375" bestFit="1" customWidth="1"/>
    <col min="12" max="12" width="12.625" bestFit="1" customWidth="1"/>
    <col min="13" max="13" width="6.375" bestFit="1" customWidth="1"/>
    <col min="14" max="14" width="11.875" customWidth="1"/>
    <col min="15" max="15" width="6.375" bestFit="1" customWidth="1"/>
    <col min="16" max="16" width="18.5" customWidth="1"/>
    <col min="17" max="17" width="6.375" bestFit="1" customWidth="1"/>
    <col min="18" max="18" width="10.125" customWidth="1"/>
  </cols>
  <sheetData>
    <row r="1" spans="1:18" ht="40.5" customHeight="1" x14ac:dyDescent="0.15">
      <c r="A1" s="31" t="s">
        <v>31</v>
      </c>
      <c r="B1" s="31" t="s">
        <v>124</v>
      </c>
      <c r="C1" s="31" t="s">
        <v>31</v>
      </c>
      <c r="D1" s="31" t="s">
        <v>35</v>
      </c>
      <c r="E1" s="31" t="s">
        <v>31</v>
      </c>
      <c r="F1" s="31" t="s">
        <v>8</v>
      </c>
      <c r="G1" s="31" t="s">
        <v>31</v>
      </c>
      <c r="H1" s="31" t="s">
        <v>125</v>
      </c>
      <c r="I1" s="31" t="s">
        <v>31</v>
      </c>
      <c r="J1" s="31" t="s">
        <v>126</v>
      </c>
      <c r="K1" s="31" t="s">
        <v>31</v>
      </c>
      <c r="L1" s="31" t="s">
        <v>127</v>
      </c>
      <c r="M1" s="31" t="s">
        <v>31</v>
      </c>
      <c r="N1" s="31" t="s">
        <v>128</v>
      </c>
      <c r="O1" s="31" t="s">
        <v>31</v>
      </c>
      <c r="P1" s="31" t="s">
        <v>160</v>
      </c>
      <c r="Q1" s="31" t="s">
        <v>31</v>
      </c>
      <c r="R1" s="32" t="s">
        <v>129</v>
      </c>
    </row>
    <row r="2" spans="1:18" x14ac:dyDescent="0.15">
      <c r="A2" s="65"/>
      <c r="B2" s="1" t="s">
        <v>36</v>
      </c>
      <c r="C2" s="65"/>
      <c r="D2" s="1" t="s">
        <v>29</v>
      </c>
      <c r="E2" s="65"/>
      <c r="F2" s="1" t="s">
        <v>9</v>
      </c>
      <c r="G2" s="65"/>
      <c r="H2" s="1" t="s">
        <v>15</v>
      </c>
      <c r="I2" s="65"/>
      <c r="J2" s="1" t="s">
        <v>37</v>
      </c>
      <c r="K2" s="65"/>
      <c r="L2" s="22" t="s">
        <v>112</v>
      </c>
      <c r="M2" s="65"/>
      <c r="N2" s="35" t="s">
        <v>38</v>
      </c>
      <c r="O2" s="65"/>
      <c r="P2" s="3" t="s">
        <v>26</v>
      </c>
      <c r="Q2" s="65"/>
      <c r="R2" s="1" t="s">
        <v>84</v>
      </c>
    </row>
    <row r="3" spans="1:18" x14ac:dyDescent="0.15">
      <c r="A3" s="65"/>
      <c r="B3" s="1" t="s">
        <v>39</v>
      </c>
      <c r="C3" s="65"/>
      <c r="D3" t="s">
        <v>40</v>
      </c>
      <c r="E3" s="65"/>
      <c r="F3" s="1" t="s">
        <v>97</v>
      </c>
      <c r="G3" s="65"/>
      <c r="H3" s="1" t="s">
        <v>16</v>
      </c>
      <c r="I3" s="65"/>
      <c r="J3" s="1" t="s">
        <v>41</v>
      </c>
      <c r="K3" s="65"/>
      <c r="L3" s="33" t="s">
        <v>111</v>
      </c>
      <c r="M3" s="65"/>
      <c r="N3" s="35" t="s">
        <v>42</v>
      </c>
      <c r="O3" s="65"/>
      <c r="P3" s="3" t="s">
        <v>27</v>
      </c>
      <c r="Q3" s="65"/>
      <c r="R3" s="1" t="s">
        <v>88</v>
      </c>
    </row>
    <row r="4" spans="1:18" x14ac:dyDescent="0.15">
      <c r="A4" s="24" t="s">
        <v>85</v>
      </c>
      <c r="B4" s="66"/>
      <c r="C4" s="65"/>
      <c r="D4" s="1" t="s">
        <v>43</v>
      </c>
      <c r="E4" s="65"/>
      <c r="F4" s="25" t="s">
        <v>10</v>
      </c>
      <c r="G4" s="66"/>
      <c r="H4" s="21" t="s">
        <v>17</v>
      </c>
      <c r="I4" s="66"/>
      <c r="J4" s="21" t="s">
        <v>44</v>
      </c>
      <c r="K4" s="66"/>
      <c r="L4" s="33" t="s">
        <v>54</v>
      </c>
      <c r="M4" s="66"/>
      <c r="N4" s="36" t="s">
        <v>45</v>
      </c>
      <c r="O4" s="66"/>
      <c r="P4" s="25" t="s">
        <v>46</v>
      </c>
      <c r="Q4" s="65"/>
      <c r="R4" s="21" t="s">
        <v>90</v>
      </c>
    </row>
    <row r="5" spans="1:18" x14ac:dyDescent="0.15">
      <c r="A5" s="24" t="s">
        <v>86</v>
      </c>
      <c r="B5" s="66"/>
      <c r="C5" s="65"/>
      <c r="D5" s="1" t="s">
        <v>47</v>
      </c>
      <c r="E5" s="65"/>
      <c r="F5" s="25" t="s">
        <v>11</v>
      </c>
      <c r="G5" s="66"/>
      <c r="H5" s="21" t="s">
        <v>18</v>
      </c>
      <c r="I5" s="66"/>
      <c r="J5" s="21" t="s">
        <v>48</v>
      </c>
      <c r="K5" s="66"/>
      <c r="L5" s="33" t="s">
        <v>58</v>
      </c>
      <c r="M5" s="66"/>
      <c r="N5" s="36" t="s">
        <v>49</v>
      </c>
      <c r="O5" s="66"/>
      <c r="P5" s="25" t="s">
        <v>50</v>
      </c>
      <c r="Q5" s="65"/>
      <c r="R5" s="25" t="s">
        <v>99</v>
      </c>
    </row>
    <row r="6" spans="1:18" x14ac:dyDescent="0.15">
      <c r="C6" s="65"/>
      <c r="D6" s="1" t="s">
        <v>51</v>
      </c>
      <c r="E6" s="65"/>
      <c r="F6" s="25" t="s">
        <v>12</v>
      </c>
      <c r="G6" s="66"/>
      <c r="H6" s="21" t="s">
        <v>19</v>
      </c>
      <c r="I6" s="66"/>
      <c r="J6" s="25" t="s">
        <v>98</v>
      </c>
      <c r="K6" s="66"/>
      <c r="L6" s="34" t="s">
        <v>60</v>
      </c>
      <c r="M6" s="66"/>
      <c r="N6" s="36" t="s">
        <v>52</v>
      </c>
      <c r="O6" s="66"/>
      <c r="P6" s="25" t="s">
        <v>28</v>
      </c>
      <c r="Q6" s="65"/>
      <c r="R6" s="21" t="s">
        <v>92</v>
      </c>
    </row>
    <row r="7" spans="1:18" x14ac:dyDescent="0.15">
      <c r="C7" s="65"/>
      <c r="D7" s="1" t="s">
        <v>53</v>
      </c>
      <c r="E7" s="65"/>
      <c r="F7" s="25" t="s">
        <v>96</v>
      </c>
      <c r="G7" s="66"/>
      <c r="H7" s="25" t="s">
        <v>20</v>
      </c>
      <c r="I7" s="66"/>
      <c r="J7" s="21" t="s">
        <v>30</v>
      </c>
      <c r="K7" s="66"/>
      <c r="L7" s="34" t="s">
        <v>61</v>
      </c>
      <c r="M7" s="66"/>
      <c r="N7" s="36" t="s">
        <v>55</v>
      </c>
      <c r="O7" s="66"/>
      <c r="P7" s="25" t="s">
        <v>56</v>
      </c>
      <c r="Q7" s="65"/>
      <c r="R7" s="21" t="s">
        <v>106</v>
      </c>
    </row>
    <row r="8" spans="1:18" x14ac:dyDescent="0.15">
      <c r="C8" s="65"/>
      <c r="D8" s="1" t="s">
        <v>57</v>
      </c>
      <c r="E8" s="65"/>
      <c r="F8" s="21" t="s">
        <v>13</v>
      </c>
      <c r="G8" s="66"/>
      <c r="H8" s="25" t="s">
        <v>13</v>
      </c>
      <c r="I8" s="66"/>
      <c r="J8" s="25" t="s">
        <v>22</v>
      </c>
      <c r="K8" s="66"/>
      <c r="L8" s="34" t="s">
        <v>62</v>
      </c>
      <c r="M8" s="66"/>
      <c r="N8" s="36" t="s">
        <v>59</v>
      </c>
      <c r="O8" s="66"/>
      <c r="P8" s="25" t="s">
        <v>13</v>
      </c>
      <c r="Q8" s="65"/>
      <c r="R8" s="21" t="s">
        <v>13</v>
      </c>
    </row>
    <row r="9" spans="1:18" x14ac:dyDescent="0.15">
      <c r="C9" s="24" t="s">
        <v>85</v>
      </c>
      <c r="D9" s="66"/>
      <c r="E9" s="24" t="s">
        <v>85</v>
      </c>
      <c r="F9" s="66"/>
      <c r="G9" s="24" t="s">
        <v>85</v>
      </c>
      <c r="H9" s="67"/>
      <c r="I9" s="24" t="s">
        <v>85</v>
      </c>
      <c r="J9" s="67"/>
      <c r="K9" s="67"/>
      <c r="L9" s="22" t="s">
        <v>63</v>
      </c>
      <c r="M9" s="67"/>
      <c r="N9" s="37" t="s">
        <v>180</v>
      </c>
      <c r="O9" s="24" t="s">
        <v>85</v>
      </c>
      <c r="P9" s="67"/>
      <c r="Q9" s="24" t="s">
        <v>85</v>
      </c>
      <c r="R9" s="67"/>
    </row>
    <row r="10" spans="1:18" x14ac:dyDescent="0.15">
      <c r="C10" s="24" t="s">
        <v>86</v>
      </c>
      <c r="D10" s="66"/>
      <c r="E10" s="24" t="s">
        <v>86</v>
      </c>
      <c r="F10" s="67"/>
      <c r="G10" s="24" t="s">
        <v>86</v>
      </c>
      <c r="H10" s="67"/>
      <c r="I10" s="24" t="s">
        <v>86</v>
      </c>
      <c r="J10" s="67"/>
      <c r="K10" s="24" t="s">
        <v>85</v>
      </c>
      <c r="L10" s="68"/>
      <c r="M10" s="67"/>
      <c r="N10" s="37" t="s">
        <v>166</v>
      </c>
      <c r="O10" s="24" t="s">
        <v>86</v>
      </c>
      <c r="P10" s="67"/>
      <c r="Q10" s="24" t="s">
        <v>86</v>
      </c>
      <c r="R10" s="67"/>
    </row>
    <row r="11" spans="1:18" x14ac:dyDescent="0.15">
      <c r="F11" s="26"/>
      <c r="G11" s="26"/>
      <c r="H11" s="26"/>
      <c r="I11" s="26"/>
      <c r="J11" s="26"/>
      <c r="K11" s="24" t="s">
        <v>86</v>
      </c>
      <c r="L11" s="68"/>
      <c r="M11" s="24" t="s">
        <v>85</v>
      </c>
      <c r="N11" s="68"/>
      <c r="O11" s="26"/>
      <c r="P11" s="26"/>
      <c r="Q11" s="26"/>
      <c r="R11" s="26"/>
    </row>
    <row r="12" spans="1:18" x14ac:dyDescent="0.15">
      <c r="F12" s="26"/>
      <c r="G12" s="26"/>
      <c r="H12" s="26"/>
      <c r="I12" s="26"/>
      <c r="J12" s="26"/>
      <c r="K12" s="26"/>
      <c r="L12" s="26"/>
      <c r="M12" s="24" t="s">
        <v>86</v>
      </c>
      <c r="N12" s="68"/>
      <c r="O12" s="26"/>
      <c r="R12" s="26"/>
    </row>
    <row r="13" spans="1:18" ht="110.25" customHeight="1" x14ac:dyDescent="0.15">
      <c r="A13" s="77" t="s">
        <v>122</v>
      </c>
      <c r="B13" s="77"/>
      <c r="C13" s="77"/>
      <c r="D13" s="77" t="s">
        <v>222</v>
      </c>
      <c r="E13" s="77"/>
      <c r="F13" s="77"/>
      <c r="G13" s="77"/>
      <c r="H13" s="77"/>
      <c r="I13" s="77"/>
      <c r="J13" s="77"/>
    </row>
    <row r="14" spans="1:18" ht="41.25" customHeight="1" x14ac:dyDescent="0.15">
      <c r="A14" s="77" t="s">
        <v>118</v>
      </c>
      <c r="B14" s="77"/>
      <c r="C14" s="77"/>
      <c r="D14" s="77" t="s">
        <v>114</v>
      </c>
      <c r="E14" s="77"/>
      <c r="F14" s="77"/>
      <c r="G14" s="77"/>
      <c r="H14" s="77"/>
      <c r="I14" s="77"/>
      <c r="J14" s="77"/>
    </row>
  </sheetData>
  <sheetProtection algorithmName="SHA-512" hashValue="DrOH9JGT7R+5yzaIZdMbYTjioaMYGuIjPyl8vQTnu1lNuQB3s9bbqhwl7v9nyxknILfvn+wjl/zlwc/xj0nBkg==" saltValue="1WgkFcyexL0n8n1cAiAx3A==" spinCount="100000" sheet="1" objects="1" scenarios="1"/>
  <mergeCells count="4">
    <mergeCell ref="A13:C13"/>
    <mergeCell ref="D13:J13"/>
    <mergeCell ref="A14:C14"/>
    <mergeCell ref="D14:J14"/>
  </mergeCells>
  <phoneticPr fontId="3"/>
  <pageMargins left="0" right="0" top="0.98425196850393704" bottom="0.98425196850393704" header="0.51181102362204722" footer="0.51181102362204722"/>
  <pageSetup paperSize="9" scale="90" orientation="landscape" r:id="rId1"/>
  <headerFooter alignWithMargins="0">
    <oddHeader>&amp;L
■&amp;"ＭＳ Ｐゴシック,太字"アンケート集計</oddHeader>
    <oddFooter>&amp;C&lt;109&gt;　Ａ-5/18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zoomScaleNormal="100" workbookViewId="0">
      <selection activeCell="C19" sqref="C19"/>
    </sheetView>
  </sheetViews>
  <sheetFormatPr defaultRowHeight="13.5" x14ac:dyDescent="0.15"/>
  <cols>
    <col min="1" max="1" width="7.125" bestFit="1" customWidth="1"/>
    <col min="2" max="2" width="7.625" bestFit="1" customWidth="1"/>
    <col min="3" max="3" width="9.125" bestFit="1" customWidth="1"/>
    <col min="4" max="4" width="7.625" bestFit="1" customWidth="1"/>
    <col min="5" max="5" width="14.75" bestFit="1" customWidth="1"/>
    <col min="6" max="6" width="15.5" bestFit="1" customWidth="1"/>
    <col min="7" max="7" width="13.625" bestFit="1" customWidth="1"/>
    <col min="8" max="8" width="15.625" bestFit="1" customWidth="1"/>
    <col min="9" max="9" width="19.875" bestFit="1" customWidth="1"/>
    <col min="10" max="10" width="19.375" bestFit="1" customWidth="1"/>
    <col min="257" max="257" width="7.125" bestFit="1" customWidth="1"/>
    <col min="258" max="258" width="7.625" bestFit="1" customWidth="1"/>
    <col min="259" max="259" width="9.125" bestFit="1" customWidth="1"/>
    <col min="260" max="260" width="7.625" bestFit="1" customWidth="1"/>
    <col min="261" max="261" width="14.75" bestFit="1" customWidth="1"/>
    <col min="262" max="262" width="15.5" bestFit="1" customWidth="1"/>
    <col min="263" max="263" width="13.625" bestFit="1" customWidth="1"/>
    <col min="264" max="264" width="15.625" bestFit="1" customWidth="1"/>
    <col min="265" max="265" width="19.875" bestFit="1" customWidth="1"/>
    <col min="266" max="266" width="19.375" bestFit="1" customWidth="1"/>
    <col min="513" max="513" width="7.125" bestFit="1" customWidth="1"/>
    <col min="514" max="514" width="7.625" bestFit="1" customWidth="1"/>
    <col min="515" max="515" width="9.125" bestFit="1" customWidth="1"/>
    <col min="516" max="516" width="7.625" bestFit="1" customWidth="1"/>
    <col min="517" max="517" width="14.75" bestFit="1" customWidth="1"/>
    <col min="518" max="518" width="15.5" bestFit="1" customWidth="1"/>
    <col min="519" max="519" width="13.625" bestFit="1" customWidth="1"/>
    <col min="520" max="520" width="15.625" bestFit="1" customWidth="1"/>
    <col min="521" max="521" width="19.875" bestFit="1" customWidth="1"/>
    <col min="522" max="522" width="19.375" bestFit="1" customWidth="1"/>
    <col min="769" max="769" width="7.125" bestFit="1" customWidth="1"/>
    <col min="770" max="770" width="7.625" bestFit="1" customWidth="1"/>
    <col min="771" max="771" width="9.125" bestFit="1" customWidth="1"/>
    <col min="772" max="772" width="7.625" bestFit="1" customWidth="1"/>
    <col min="773" max="773" width="14.75" bestFit="1" customWidth="1"/>
    <col min="774" max="774" width="15.5" bestFit="1" customWidth="1"/>
    <col min="775" max="775" width="13.625" bestFit="1" customWidth="1"/>
    <col min="776" max="776" width="15.625" bestFit="1" customWidth="1"/>
    <col min="777" max="777" width="19.875" bestFit="1" customWidth="1"/>
    <col min="778" max="778" width="19.375" bestFit="1" customWidth="1"/>
    <col min="1025" max="1025" width="7.125" bestFit="1" customWidth="1"/>
    <col min="1026" max="1026" width="7.625" bestFit="1" customWidth="1"/>
    <col min="1027" max="1027" width="9.125" bestFit="1" customWidth="1"/>
    <col min="1028" max="1028" width="7.625" bestFit="1" customWidth="1"/>
    <col min="1029" max="1029" width="14.75" bestFit="1" customWidth="1"/>
    <col min="1030" max="1030" width="15.5" bestFit="1" customWidth="1"/>
    <col min="1031" max="1031" width="13.625" bestFit="1" customWidth="1"/>
    <col min="1032" max="1032" width="15.625" bestFit="1" customWidth="1"/>
    <col min="1033" max="1033" width="19.875" bestFit="1" customWidth="1"/>
    <col min="1034" max="1034" width="19.375" bestFit="1" customWidth="1"/>
    <col min="1281" max="1281" width="7.125" bestFit="1" customWidth="1"/>
    <col min="1282" max="1282" width="7.625" bestFit="1" customWidth="1"/>
    <col min="1283" max="1283" width="9.125" bestFit="1" customWidth="1"/>
    <col min="1284" max="1284" width="7.625" bestFit="1" customWidth="1"/>
    <col min="1285" max="1285" width="14.75" bestFit="1" customWidth="1"/>
    <col min="1286" max="1286" width="15.5" bestFit="1" customWidth="1"/>
    <col min="1287" max="1287" width="13.625" bestFit="1" customWidth="1"/>
    <col min="1288" max="1288" width="15.625" bestFit="1" customWidth="1"/>
    <col min="1289" max="1289" width="19.875" bestFit="1" customWidth="1"/>
    <col min="1290" max="1290" width="19.375" bestFit="1" customWidth="1"/>
    <col min="1537" max="1537" width="7.125" bestFit="1" customWidth="1"/>
    <col min="1538" max="1538" width="7.625" bestFit="1" customWidth="1"/>
    <col min="1539" max="1539" width="9.125" bestFit="1" customWidth="1"/>
    <col min="1540" max="1540" width="7.625" bestFit="1" customWidth="1"/>
    <col min="1541" max="1541" width="14.75" bestFit="1" customWidth="1"/>
    <col min="1542" max="1542" width="15.5" bestFit="1" customWidth="1"/>
    <col min="1543" max="1543" width="13.625" bestFit="1" customWidth="1"/>
    <col min="1544" max="1544" width="15.625" bestFit="1" customWidth="1"/>
    <col min="1545" max="1545" width="19.875" bestFit="1" customWidth="1"/>
    <col min="1546" max="1546" width="19.375" bestFit="1" customWidth="1"/>
    <col min="1793" max="1793" width="7.125" bestFit="1" customWidth="1"/>
    <col min="1794" max="1794" width="7.625" bestFit="1" customWidth="1"/>
    <col min="1795" max="1795" width="9.125" bestFit="1" customWidth="1"/>
    <col min="1796" max="1796" width="7.625" bestFit="1" customWidth="1"/>
    <col min="1797" max="1797" width="14.75" bestFit="1" customWidth="1"/>
    <col min="1798" max="1798" width="15.5" bestFit="1" customWidth="1"/>
    <col min="1799" max="1799" width="13.625" bestFit="1" customWidth="1"/>
    <col min="1800" max="1800" width="15.625" bestFit="1" customWidth="1"/>
    <col min="1801" max="1801" width="19.875" bestFit="1" customWidth="1"/>
    <col min="1802" max="1802" width="19.375" bestFit="1" customWidth="1"/>
    <col min="2049" max="2049" width="7.125" bestFit="1" customWidth="1"/>
    <col min="2050" max="2050" width="7.625" bestFit="1" customWidth="1"/>
    <col min="2051" max="2051" width="9.125" bestFit="1" customWidth="1"/>
    <col min="2052" max="2052" width="7.625" bestFit="1" customWidth="1"/>
    <col min="2053" max="2053" width="14.75" bestFit="1" customWidth="1"/>
    <col min="2054" max="2054" width="15.5" bestFit="1" customWidth="1"/>
    <col min="2055" max="2055" width="13.625" bestFit="1" customWidth="1"/>
    <col min="2056" max="2056" width="15.625" bestFit="1" customWidth="1"/>
    <col min="2057" max="2057" width="19.875" bestFit="1" customWidth="1"/>
    <col min="2058" max="2058" width="19.375" bestFit="1" customWidth="1"/>
    <col min="2305" max="2305" width="7.125" bestFit="1" customWidth="1"/>
    <col min="2306" max="2306" width="7.625" bestFit="1" customWidth="1"/>
    <col min="2307" max="2307" width="9.125" bestFit="1" customWidth="1"/>
    <col min="2308" max="2308" width="7.625" bestFit="1" customWidth="1"/>
    <col min="2309" max="2309" width="14.75" bestFit="1" customWidth="1"/>
    <col min="2310" max="2310" width="15.5" bestFit="1" customWidth="1"/>
    <col min="2311" max="2311" width="13.625" bestFit="1" customWidth="1"/>
    <col min="2312" max="2312" width="15.625" bestFit="1" customWidth="1"/>
    <col min="2313" max="2313" width="19.875" bestFit="1" customWidth="1"/>
    <col min="2314" max="2314" width="19.375" bestFit="1" customWidth="1"/>
    <col min="2561" max="2561" width="7.125" bestFit="1" customWidth="1"/>
    <col min="2562" max="2562" width="7.625" bestFit="1" customWidth="1"/>
    <col min="2563" max="2563" width="9.125" bestFit="1" customWidth="1"/>
    <col min="2564" max="2564" width="7.625" bestFit="1" customWidth="1"/>
    <col min="2565" max="2565" width="14.75" bestFit="1" customWidth="1"/>
    <col min="2566" max="2566" width="15.5" bestFit="1" customWidth="1"/>
    <col min="2567" max="2567" width="13.625" bestFit="1" customWidth="1"/>
    <col min="2568" max="2568" width="15.625" bestFit="1" customWidth="1"/>
    <col min="2569" max="2569" width="19.875" bestFit="1" customWidth="1"/>
    <col min="2570" max="2570" width="19.375" bestFit="1" customWidth="1"/>
    <col min="2817" max="2817" width="7.125" bestFit="1" customWidth="1"/>
    <col min="2818" max="2818" width="7.625" bestFit="1" customWidth="1"/>
    <col min="2819" max="2819" width="9.125" bestFit="1" customWidth="1"/>
    <col min="2820" max="2820" width="7.625" bestFit="1" customWidth="1"/>
    <col min="2821" max="2821" width="14.75" bestFit="1" customWidth="1"/>
    <col min="2822" max="2822" width="15.5" bestFit="1" customWidth="1"/>
    <col min="2823" max="2823" width="13.625" bestFit="1" customWidth="1"/>
    <col min="2824" max="2824" width="15.625" bestFit="1" customWidth="1"/>
    <col min="2825" max="2825" width="19.875" bestFit="1" customWidth="1"/>
    <col min="2826" max="2826" width="19.375" bestFit="1" customWidth="1"/>
    <col min="3073" max="3073" width="7.125" bestFit="1" customWidth="1"/>
    <col min="3074" max="3074" width="7.625" bestFit="1" customWidth="1"/>
    <col min="3075" max="3075" width="9.125" bestFit="1" customWidth="1"/>
    <col min="3076" max="3076" width="7.625" bestFit="1" customWidth="1"/>
    <col min="3077" max="3077" width="14.75" bestFit="1" customWidth="1"/>
    <col min="3078" max="3078" width="15.5" bestFit="1" customWidth="1"/>
    <col min="3079" max="3079" width="13.625" bestFit="1" customWidth="1"/>
    <col min="3080" max="3080" width="15.625" bestFit="1" customWidth="1"/>
    <col min="3081" max="3081" width="19.875" bestFit="1" customWidth="1"/>
    <col min="3082" max="3082" width="19.375" bestFit="1" customWidth="1"/>
    <col min="3329" max="3329" width="7.125" bestFit="1" customWidth="1"/>
    <col min="3330" max="3330" width="7.625" bestFit="1" customWidth="1"/>
    <col min="3331" max="3331" width="9.125" bestFit="1" customWidth="1"/>
    <col min="3332" max="3332" width="7.625" bestFit="1" customWidth="1"/>
    <col min="3333" max="3333" width="14.75" bestFit="1" customWidth="1"/>
    <col min="3334" max="3334" width="15.5" bestFit="1" customWidth="1"/>
    <col min="3335" max="3335" width="13.625" bestFit="1" customWidth="1"/>
    <col min="3336" max="3336" width="15.625" bestFit="1" customWidth="1"/>
    <col min="3337" max="3337" width="19.875" bestFit="1" customWidth="1"/>
    <col min="3338" max="3338" width="19.375" bestFit="1" customWidth="1"/>
    <col min="3585" max="3585" width="7.125" bestFit="1" customWidth="1"/>
    <col min="3586" max="3586" width="7.625" bestFit="1" customWidth="1"/>
    <col min="3587" max="3587" width="9.125" bestFit="1" customWidth="1"/>
    <col min="3588" max="3588" width="7.625" bestFit="1" customWidth="1"/>
    <col min="3589" max="3589" width="14.75" bestFit="1" customWidth="1"/>
    <col min="3590" max="3590" width="15.5" bestFit="1" customWidth="1"/>
    <col min="3591" max="3591" width="13.625" bestFit="1" customWidth="1"/>
    <col min="3592" max="3592" width="15.625" bestFit="1" customWidth="1"/>
    <col min="3593" max="3593" width="19.875" bestFit="1" customWidth="1"/>
    <col min="3594" max="3594" width="19.375" bestFit="1" customWidth="1"/>
    <col min="3841" max="3841" width="7.125" bestFit="1" customWidth="1"/>
    <col min="3842" max="3842" width="7.625" bestFit="1" customWidth="1"/>
    <col min="3843" max="3843" width="9.125" bestFit="1" customWidth="1"/>
    <col min="3844" max="3844" width="7.625" bestFit="1" customWidth="1"/>
    <col min="3845" max="3845" width="14.75" bestFit="1" customWidth="1"/>
    <col min="3846" max="3846" width="15.5" bestFit="1" customWidth="1"/>
    <col min="3847" max="3847" width="13.625" bestFit="1" customWidth="1"/>
    <col min="3848" max="3848" width="15.625" bestFit="1" customWidth="1"/>
    <col min="3849" max="3849" width="19.875" bestFit="1" customWidth="1"/>
    <col min="3850" max="3850" width="19.375" bestFit="1" customWidth="1"/>
    <col min="4097" max="4097" width="7.125" bestFit="1" customWidth="1"/>
    <col min="4098" max="4098" width="7.625" bestFit="1" customWidth="1"/>
    <col min="4099" max="4099" width="9.125" bestFit="1" customWidth="1"/>
    <col min="4100" max="4100" width="7.625" bestFit="1" customWidth="1"/>
    <col min="4101" max="4101" width="14.75" bestFit="1" customWidth="1"/>
    <col min="4102" max="4102" width="15.5" bestFit="1" customWidth="1"/>
    <col min="4103" max="4103" width="13.625" bestFit="1" customWidth="1"/>
    <col min="4104" max="4104" width="15.625" bestFit="1" customWidth="1"/>
    <col min="4105" max="4105" width="19.875" bestFit="1" customWidth="1"/>
    <col min="4106" max="4106" width="19.375" bestFit="1" customWidth="1"/>
    <col min="4353" max="4353" width="7.125" bestFit="1" customWidth="1"/>
    <col min="4354" max="4354" width="7.625" bestFit="1" customWidth="1"/>
    <col min="4355" max="4355" width="9.125" bestFit="1" customWidth="1"/>
    <col min="4356" max="4356" width="7.625" bestFit="1" customWidth="1"/>
    <col min="4357" max="4357" width="14.75" bestFit="1" customWidth="1"/>
    <col min="4358" max="4358" width="15.5" bestFit="1" customWidth="1"/>
    <col min="4359" max="4359" width="13.625" bestFit="1" customWidth="1"/>
    <col min="4360" max="4360" width="15.625" bestFit="1" customWidth="1"/>
    <col min="4361" max="4361" width="19.875" bestFit="1" customWidth="1"/>
    <col min="4362" max="4362" width="19.375" bestFit="1" customWidth="1"/>
    <col min="4609" max="4609" width="7.125" bestFit="1" customWidth="1"/>
    <col min="4610" max="4610" width="7.625" bestFit="1" customWidth="1"/>
    <col min="4611" max="4611" width="9.125" bestFit="1" customWidth="1"/>
    <col min="4612" max="4612" width="7.625" bestFit="1" customWidth="1"/>
    <col min="4613" max="4613" width="14.75" bestFit="1" customWidth="1"/>
    <col min="4614" max="4614" width="15.5" bestFit="1" customWidth="1"/>
    <col min="4615" max="4615" width="13.625" bestFit="1" customWidth="1"/>
    <col min="4616" max="4616" width="15.625" bestFit="1" customWidth="1"/>
    <col min="4617" max="4617" width="19.875" bestFit="1" customWidth="1"/>
    <col min="4618" max="4618" width="19.375" bestFit="1" customWidth="1"/>
    <col min="4865" max="4865" width="7.125" bestFit="1" customWidth="1"/>
    <col min="4866" max="4866" width="7.625" bestFit="1" customWidth="1"/>
    <col min="4867" max="4867" width="9.125" bestFit="1" customWidth="1"/>
    <col min="4868" max="4868" width="7.625" bestFit="1" customWidth="1"/>
    <col min="4869" max="4869" width="14.75" bestFit="1" customWidth="1"/>
    <col min="4870" max="4870" width="15.5" bestFit="1" customWidth="1"/>
    <col min="4871" max="4871" width="13.625" bestFit="1" customWidth="1"/>
    <col min="4872" max="4872" width="15.625" bestFit="1" customWidth="1"/>
    <col min="4873" max="4873" width="19.875" bestFit="1" customWidth="1"/>
    <col min="4874" max="4874" width="19.375" bestFit="1" customWidth="1"/>
    <col min="5121" max="5121" width="7.125" bestFit="1" customWidth="1"/>
    <col min="5122" max="5122" width="7.625" bestFit="1" customWidth="1"/>
    <col min="5123" max="5123" width="9.125" bestFit="1" customWidth="1"/>
    <col min="5124" max="5124" width="7.625" bestFit="1" customWidth="1"/>
    <col min="5125" max="5125" width="14.75" bestFit="1" customWidth="1"/>
    <col min="5126" max="5126" width="15.5" bestFit="1" customWidth="1"/>
    <col min="5127" max="5127" width="13.625" bestFit="1" customWidth="1"/>
    <col min="5128" max="5128" width="15.625" bestFit="1" customWidth="1"/>
    <col min="5129" max="5129" width="19.875" bestFit="1" customWidth="1"/>
    <col min="5130" max="5130" width="19.375" bestFit="1" customWidth="1"/>
    <col min="5377" max="5377" width="7.125" bestFit="1" customWidth="1"/>
    <col min="5378" max="5378" width="7.625" bestFit="1" customWidth="1"/>
    <col min="5379" max="5379" width="9.125" bestFit="1" customWidth="1"/>
    <col min="5380" max="5380" width="7.625" bestFit="1" customWidth="1"/>
    <col min="5381" max="5381" width="14.75" bestFit="1" customWidth="1"/>
    <col min="5382" max="5382" width="15.5" bestFit="1" customWidth="1"/>
    <col min="5383" max="5383" width="13.625" bestFit="1" customWidth="1"/>
    <col min="5384" max="5384" width="15.625" bestFit="1" customWidth="1"/>
    <col min="5385" max="5385" width="19.875" bestFit="1" customWidth="1"/>
    <col min="5386" max="5386" width="19.375" bestFit="1" customWidth="1"/>
    <col min="5633" max="5633" width="7.125" bestFit="1" customWidth="1"/>
    <col min="5634" max="5634" width="7.625" bestFit="1" customWidth="1"/>
    <col min="5635" max="5635" width="9.125" bestFit="1" customWidth="1"/>
    <col min="5636" max="5636" width="7.625" bestFit="1" customWidth="1"/>
    <col min="5637" max="5637" width="14.75" bestFit="1" customWidth="1"/>
    <col min="5638" max="5638" width="15.5" bestFit="1" customWidth="1"/>
    <col min="5639" max="5639" width="13.625" bestFit="1" customWidth="1"/>
    <col min="5640" max="5640" width="15.625" bestFit="1" customWidth="1"/>
    <col min="5641" max="5641" width="19.875" bestFit="1" customWidth="1"/>
    <col min="5642" max="5642" width="19.375" bestFit="1" customWidth="1"/>
    <col min="5889" max="5889" width="7.125" bestFit="1" customWidth="1"/>
    <col min="5890" max="5890" width="7.625" bestFit="1" customWidth="1"/>
    <col min="5891" max="5891" width="9.125" bestFit="1" customWidth="1"/>
    <col min="5892" max="5892" width="7.625" bestFit="1" customWidth="1"/>
    <col min="5893" max="5893" width="14.75" bestFit="1" customWidth="1"/>
    <col min="5894" max="5894" width="15.5" bestFit="1" customWidth="1"/>
    <col min="5895" max="5895" width="13.625" bestFit="1" customWidth="1"/>
    <col min="5896" max="5896" width="15.625" bestFit="1" customWidth="1"/>
    <col min="5897" max="5897" width="19.875" bestFit="1" customWidth="1"/>
    <col min="5898" max="5898" width="19.375" bestFit="1" customWidth="1"/>
    <col min="6145" max="6145" width="7.125" bestFit="1" customWidth="1"/>
    <col min="6146" max="6146" width="7.625" bestFit="1" customWidth="1"/>
    <col min="6147" max="6147" width="9.125" bestFit="1" customWidth="1"/>
    <col min="6148" max="6148" width="7.625" bestFit="1" customWidth="1"/>
    <col min="6149" max="6149" width="14.75" bestFit="1" customWidth="1"/>
    <col min="6150" max="6150" width="15.5" bestFit="1" customWidth="1"/>
    <col min="6151" max="6151" width="13.625" bestFit="1" customWidth="1"/>
    <col min="6152" max="6152" width="15.625" bestFit="1" customWidth="1"/>
    <col min="6153" max="6153" width="19.875" bestFit="1" customWidth="1"/>
    <col min="6154" max="6154" width="19.375" bestFit="1" customWidth="1"/>
    <col min="6401" max="6401" width="7.125" bestFit="1" customWidth="1"/>
    <col min="6402" max="6402" width="7.625" bestFit="1" customWidth="1"/>
    <col min="6403" max="6403" width="9.125" bestFit="1" customWidth="1"/>
    <col min="6404" max="6404" width="7.625" bestFit="1" customWidth="1"/>
    <col min="6405" max="6405" width="14.75" bestFit="1" customWidth="1"/>
    <col min="6406" max="6406" width="15.5" bestFit="1" customWidth="1"/>
    <col min="6407" max="6407" width="13.625" bestFit="1" customWidth="1"/>
    <col min="6408" max="6408" width="15.625" bestFit="1" customWidth="1"/>
    <col min="6409" max="6409" width="19.875" bestFit="1" customWidth="1"/>
    <col min="6410" max="6410" width="19.375" bestFit="1" customWidth="1"/>
    <col min="6657" max="6657" width="7.125" bestFit="1" customWidth="1"/>
    <col min="6658" max="6658" width="7.625" bestFit="1" customWidth="1"/>
    <col min="6659" max="6659" width="9.125" bestFit="1" customWidth="1"/>
    <col min="6660" max="6660" width="7.625" bestFit="1" customWidth="1"/>
    <col min="6661" max="6661" width="14.75" bestFit="1" customWidth="1"/>
    <col min="6662" max="6662" width="15.5" bestFit="1" customWidth="1"/>
    <col min="6663" max="6663" width="13.625" bestFit="1" customWidth="1"/>
    <col min="6664" max="6664" width="15.625" bestFit="1" customWidth="1"/>
    <col min="6665" max="6665" width="19.875" bestFit="1" customWidth="1"/>
    <col min="6666" max="6666" width="19.375" bestFit="1" customWidth="1"/>
    <col min="6913" max="6913" width="7.125" bestFit="1" customWidth="1"/>
    <col min="6914" max="6914" width="7.625" bestFit="1" customWidth="1"/>
    <col min="6915" max="6915" width="9.125" bestFit="1" customWidth="1"/>
    <col min="6916" max="6916" width="7.625" bestFit="1" customWidth="1"/>
    <col min="6917" max="6917" width="14.75" bestFit="1" customWidth="1"/>
    <col min="6918" max="6918" width="15.5" bestFit="1" customWidth="1"/>
    <col min="6919" max="6919" width="13.625" bestFit="1" customWidth="1"/>
    <col min="6920" max="6920" width="15.625" bestFit="1" customWidth="1"/>
    <col min="6921" max="6921" width="19.875" bestFit="1" customWidth="1"/>
    <col min="6922" max="6922" width="19.375" bestFit="1" customWidth="1"/>
    <col min="7169" max="7169" width="7.125" bestFit="1" customWidth="1"/>
    <col min="7170" max="7170" width="7.625" bestFit="1" customWidth="1"/>
    <col min="7171" max="7171" width="9.125" bestFit="1" customWidth="1"/>
    <col min="7172" max="7172" width="7.625" bestFit="1" customWidth="1"/>
    <col min="7173" max="7173" width="14.75" bestFit="1" customWidth="1"/>
    <col min="7174" max="7174" width="15.5" bestFit="1" customWidth="1"/>
    <col min="7175" max="7175" width="13.625" bestFit="1" customWidth="1"/>
    <col min="7176" max="7176" width="15.625" bestFit="1" customWidth="1"/>
    <col min="7177" max="7177" width="19.875" bestFit="1" customWidth="1"/>
    <col min="7178" max="7178" width="19.375" bestFit="1" customWidth="1"/>
    <col min="7425" max="7425" width="7.125" bestFit="1" customWidth="1"/>
    <col min="7426" max="7426" width="7.625" bestFit="1" customWidth="1"/>
    <col min="7427" max="7427" width="9.125" bestFit="1" customWidth="1"/>
    <col min="7428" max="7428" width="7.625" bestFit="1" customWidth="1"/>
    <col min="7429" max="7429" width="14.75" bestFit="1" customWidth="1"/>
    <col min="7430" max="7430" width="15.5" bestFit="1" customWidth="1"/>
    <col min="7431" max="7431" width="13.625" bestFit="1" customWidth="1"/>
    <col min="7432" max="7432" width="15.625" bestFit="1" customWidth="1"/>
    <col min="7433" max="7433" width="19.875" bestFit="1" customWidth="1"/>
    <col min="7434" max="7434" width="19.375" bestFit="1" customWidth="1"/>
    <col min="7681" max="7681" width="7.125" bestFit="1" customWidth="1"/>
    <col min="7682" max="7682" width="7.625" bestFit="1" customWidth="1"/>
    <col min="7683" max="7683" width="9.125" bestFit="1" customWidth="1"/>
    <col min="7684" max="7684" width="7.625" bestFit="1" customWidth="1"/>
    <col min="7685" max="7685" width="14.75" bestFit="1" customWidth="1"/>
    <col min="7686" max="7686" width="15.5" bestFit="1" customWidth="1"/>
    <col min="7687" max="7687" width="13.625" bestFit="1" customWidth="1"/>
    <col min="7688" max="7688" width="15.625" bestFit="1" customWidth="1"/>
    <col min="7689" max="7689" width="19.875" bestFit="1" customWidth="1"/>
    <col min="7690" max="7690" width="19.375" bestFit="1" customWidth="1"/>
    <col min="7937" max="7937" width="7.125" bestFit="1" customWidth="1"/>
    <col min="7938" max="7938" width="7.625" bestFit="1" customWidth="1"/>
    <col min="7939" max="7939" width="9.125" bestFit="1" customWidth="1"/>
    <col min="7940" max="7940" width="7.625" bestFit="1" customWidth="1"/>
    <col min="7941" max="7941" width="14.75" bestFit="1" customWidth="1"/>
    <col min="7942" max="7942" width="15.5" bestFit="1" customWidth="1"/>
    <col min="7943" max="7943" width="13.625" bestFit="1" customWidth="1"/>
    <col min="7944" max="7944" width="15.625" bestFit="1" customWidth="1"/>
    <col min="7945" max="7945" width="19.875" bestFit="1" customWidth="1"/>
    <col min="7946" max="7946" width="19.375" bestFit="1" customWidth="1"/>
    <col min="8193" max="8193" width="7.125" bestFit="1" customWidth="1"/>
    <col min="8194" max="8194" width="7.625" bestFit="1" customWidth="1"/>
    <col min="8195" max="8195" width="9.125" bestFit="1" customWidth="1"/>
    <col min="8196" max="8196" width="7.625" bestFit="1" customWidth="1"/>
    <col min="8197" max="8197" width="14.75" bestFit="1" customWidth="1"/>
    <col min="8198" max="8198" width="15.5" bestFit="1" customWidth="1"/>
    <col min="8199" max="8199" width="13.625" bestFit="1" customWidth="1"/>
    <col min="8200" max="8200" width="15.625" bestFit="1" customWidth="1"/>
    <col min="8201" max="8201" width="19.875" bestFit="1" customWidth="1"/>
    <col min="8202" max="8202" width="19.375" bestFit="1" customWidth="1"/>
    <col min="8449" max="8449" width="7.125" bestFit="1" customWidth="1"/>
    <col min="8450" max="8450" width="7.625" bestFit="1" customWidth="1"/>
    <col min="8451" max="8451" width="9.125" bestFit="1" customWidth="1"/>
    <col min="8452" max="8452" width="7.625" bestFit="1" customWidth="1"/>
    <col min="8453" max="8453" width="14.75" bestFit="1" customWidth="1"/>
    <col min="8454" max="8454" width="15.5" bestFit="1" customWidth="1"/>
    <col min="8455" max="8455" width="13.625" bestFit="1" customWidth="1"/>
    <col min="8456" max="8456" width="15.625" bestFit="1" customWidth="1"/>
    <col min="8457" max="8457" width="19.875" bestFit="1" customWidth="1"/>
    <col min="8458" max="8458" width="19.375" bestFit="1" customWidth="1"/>
    <col min="8705" max="8705" width="7.125" bestFit="1" customWidth="1"/>
    <col min="8706" max="8706" width="7.625" bestFit="1" customWidth="1"/>
    <col min="8707" max="8707" width="9.125" bestFit="1" customWidth="1"/>
    <col min="8708" max="8708" width="7.625" bestFit="1" customWidth="1"/>
    <col min="8709" max="8709" width="14.75" bestFit="1" customWidth="1"/>
    <col min="8710" max="8710" width="15.5" bestFit="1" customWidth="1"/>
    <col min="8711" max="8711" width="13.625" bestFit="1" customWidth="1"/>
    <col min="8712" max="8712" width="15.625" bestFit="1" customWidth="1"/>
    <col min="8713" max="8713" width="19.875" bestFit="1" customWidth="1"/>
    <col min="8714" max="8714" width="19.375" bestFit="1" customWidth="1"/>
    <col min="8961" max="8961" width="7.125" bestFit="1" customWidth="1"/>
    <col min="8962" max="8962" width="7.625" bestFit="1" customWidth="1"/>
    <col min="8963" max="8963" width="9.125" bestFit="1" customWidth="1"/>
    <col min="8964" max="8964" width="7.625" bestFit="1" customWidth="1"/>
    <col min="8965" max="8965" width="14.75" bestFit="1" customWidth="1"/>
    <col min="8966" max="8966" width="15.5" bestFit="1" customWidth="1"/>
    <col min="8967" max="8967" width="13.625" bestFit="1" customWidth="1"/>
    <col min="8968" max="8968" width="15.625" bestFit="1" customWidth="1"/>
    <col min="8969" max="8969" width="19.875" bestFit="1" customWidth="1"/>
    <col min="8970" max="8970" width="19.375" bestFit="1" customWidth="1"/>
    <col min="9217" max="9217" width="7.125" bestFit="1" customWidth="1"/>
    <col min="9218" max="9218" width="7.625" bestFit="1" customWidth="1"/>
    <col min="9219" max="9219" width="9.125" bestFit="1" customWidth="1"/>
    <col min="9220" max="9220" width="7.625" bestFit="1" customWidth="1"/>
    <col min="9221" max="9221" width="14.75" bestFit="1" customWidth="1"/>
    <col min="9222" max="9222" width="15.5" bestFit="1" customWidth="1"/>
    <col min="9223" max="9223" width="13.625" bestFit="1" customWidth="1"/>
    <col min="9224" max="9224" width="15.625" bestFit="1" customWidth="1"/>
    <col min="9225" max="9225" width="19.875" bestFit="1" customWidth="1"/>
    <col min="9226" max="9226" width="19.375" bestFit="1" customWidth="1"/>
    <col min="9473" max="9473" width="7.125" bestFit="1" customWidth="1"/>
    <col min="9474" max="9474" width="7.625" bestFit="1" customWidth="1"/>
    <col min="9475" max="9475" width="9.125" bestFit="1" customWidth="1"/>
    <col min="9476" max="9476" width="7.625" bestFit="1" customWidth="1"/>
    <col min="9477" max="9477" width="14.75" bestFit="1" customWidth="1"/>
    <col min="9478" max="9478" width="15.5" bestFit="1" customWidth="1"/>
    <col min="9479" max="9479" width="13.625" bestFit="1" customWidth="1"/>
    <col min="9480" max="9480" width="15.625" bestFit="1" customWidth="1"/>
    <col min="9481" max="9481" width="19.875" bestFit="1" customWidth="1"/>
    <col min="9482" max="9482" width="19.375" bestFit="1" customWidth="1"/>
    <col min="9729" max="9729" width="7.125" bestFit="1" customWidth="1"/>
    <col min="9730" max="9730" width="7.625" bestFit="1" customWidth="1"/>
    <col min="9731" max="9731" width="9.125" bestFit="1" customWidth="1"/>
    <col min="9732" max="9732" width="7.625" bestFit="1" customWidth="1"/>
    <col min="9733" max="9733" width="14.75" bestFit="1" customWidth="1"/>
    <col min="9734" max="9734" width="15.5" bestFit="1" customWidth="1"/>
    <col min="9735" max="9735" width="13.625" bestFit="1" customWidth="1"/>
    <col min="9736" max="9736" width="15.625" bestFit="1" customWidth="1"/>
    <col min="9737" max="9737" width="19.875" bestFit="1" customWidth="1"/>
    <col min="9738" max="9738" width="19.375" bestFit="1" customWidth="1"/>
    <col min="9985" max="9985" width="7.125" bestFit="1" customWidth="1"/>
    <col min="9986" max="9986" width="7.625" bestFit="1" customWidth="1"/>
    <col min="9987" max="9987" width="9.125" bestFit="1" customWidth="1"/>
    <col min="9988" max="9988" width="7.625" bestFit="1" customWidth="1"/>
    <col min="9989" max="9989" width="14.75" bestFit="1" customWidth="1"/>
    <col min="9990" max="9990" width="15.5" bestFit="1" customWidth="1"/>
    <col min="9991" max="9991" width="13.625" bestFit="1" customWidth="1"/>
    <col min="9992" max="9992" width="15.625" bestFit="1" customWidth="1"/>
    <col min="9993" max="9993" width="19.875" bestFit="1" customWidth="1"/>
    <col min="9994" max="9994" width="19.375" bestFit="1" customWidth="1"/>
    <col min="10241" max="10241" width="7.125" bestFit="1" customWidth="1"/>
    <col min="10242" max="10242" width="7.625" bestFit="1" customWidth="1"/>
    <col min="10243" max="10243" width="9.125" bestFit="1" customWidth="1"/>
    <col min="10244" max="10244" width="7.625" bestFit="1" customWidth="1"/>
    <col min="10245" max="10245" width="14.75" bestFit="1" customWidth="1"/>
    <col min="10246" max="10246" width="15.5" bestFit="1" customWidth="1"/>
    <col min="10247" max="10247" width="13.625" bestFit="1" customWidth="1"/>
    <col min="10248" max="10248" width="15.625" bestFit="1" customWidth="1"/>
    <col min="10249" max="10249" width="19.875" bestFit="1" customWidth="1"/>
    <col min="10250" max="10250" width="19.375" bestFit="1" customWidth="1"/>
    <col min="10497" max="10497" width="7.125" bestFit="1" customWidth="1"/>
    <col min="10498" max="10498" width="7.625" bestFit="1" customWidth="1"/>
    <col min="10499" max="10499" width="9.125" bestFit="1" customWidth="1"/>
    <col min="10500" max="10500" width="7.625" bestFit="1" customWidth="1"/>
    <col min="10501" max="10501" width="14.75" bestFit="1" customWidth="1"/>
    <col min="10502" max="10502" width="15.5" bestFit="1" customWidth="1"/>
    <col min="10503" max="10503" width="13.625" bestFit="1" customWidth="1"/>
    <col min="10504" max="10504" width="15.625" bestFit="1" customWidth="1"/>
    <col min="10505" max="10505" width="19.875" bestFit="1" customWidth="1"/>
    <col min="10506" max="10506" width="19.375" bestFit="1" customWidth="1"/>
    <col min="10753" max="10753" width="7.125" bestFit="1" customWidth="1"/>
    <col min="10754" max="10754" width="7.625" bestFit="1" customWidth="1"/>
    <col min="10755" max="10755" width="9.125" bestFit="1" customWidth="1"/>
    <col min="10756" max="10756" width="7.625" bestFit="1" customWidth="1"/>
    <col min="10757" max="10757" width="14.75" bestFit="1" customWidth="1"/>
    <col min="10758" max="10758" width="15.5" bestFit="1" customWidth="1"/>
    <col min="10759" max="10759" width="13.625" bestFit="1" customWidth="1"/>
    <col min="10760" max="10760" width="15.625" bestFit="1" customWidth="1"/>
    <col min="10761" max="10761" width="19.875" bestFit="1" customWidth="1"/>
    <col min="10762" max="10762" width="19.375" bestFit="1" customWidth="1"/>
    <col min="11009" max="11009" width="7.125" bestFit="1" customWidth="1"/>
    <col min="11010" max="11010" width="7.625" bestFit="1" customWidth="1"/>
    <col min="11011" max="11011" width="9.125" bestFit="1" customWidth="1"/>
    <col min="11012" max="11012" width="7.625" bestFit="1" customWidth="1"/>
    <col min="11013" max="11013" width="14.75" bestFit="1" customWidth="1"/>
    <col min="11014" max="11014" width="15.5" bestFit="1" customWidth="1"/>
    <col min="11015" max="11015" width="13.625" bestFit="1" customWidth="1"/>
    <col min="11016" max="11016" width="15.625" bestFit="1" customWidth="1"/>
    <col min="11017" max="11017" width="19.875" bestFit="1" customWidth="1"/>
    <col min="11018" max="11018" width="19.375" bestFit="1" customWidth="1"/>
    <col min="11265" max="11265" width="7.125" bestFit="1" customWidth="1"/>
    <col min="11266" max="11266" width="7.625" bestFit="1" customWidth="1"/>
    <col min="11267" max="11267" width="9.125" bestFit="1" customWidth="1"/>
    <col min="11268" max="11268" width="7.625" bestFit="1" customWidth="1"/>
    <col min="11269" max="11269" width="14.75" bestFit="1" customWidth="1"/>
    <col min="11270" max="11270" width="15.5" bestFit="1" customWidth="1"/>
    <col min="11271" max="11271" width="13.625" bestFit="1" customWidth="1"/>
    <col min="11272" max="11272" width="15.625" bestFit="1" customWidth="1"/>
    <col min="11273" max="11273" width="19.875" bestFit="1" customWidth="1"/>
    <col min="11274" max="11274" width="19.375" bestFit="1" customWidth="1"/>
    <col min="11521" max="11521" width="7.125" bestFit="1" customWidth="1"/>
    <col min="11522" max="11522" width="7.625" bestFit="1" customWidth="1"/>
    <col min="11523" max="11523" width="9.125" bestFit="1" customWidth="1"/>
    <col min="11524" max="11524" width="7.625" bestFit="1" customWidth="1"/>
    <col min="11525" max="11525" width="14.75" bestFit="1" customWidth="1"/>
    <col min="11526" max="11526" width="15.5" bestFit="1" customWidth="1"/>
    <col min="11527" max="11527" width="13.625" bestFit="1" customWidth="1"/>
    <col min="11528" max="11528" width="15.625" bestFit="1" customWidth="1"/>
    <col min="11529" max="11529" width="19.875" bestFit="1" customWidth="1"/>
    <col min="11530" max="11530" width="19.375" bestFit="1" customWidth="1"/>
    <col min="11777" max="11777" width="7.125" bestFit="1" customWidth="1"/>
    <col min="11778" max="11778" width="7.625" bestFit="1" customWidth="1"/>
    <col min="11779" max="11779" width="9.125" bestFit="1" customWidth="1"/>
    <col min="11780" max="11780" width="7.625" bestFit="1" customWidth="1"/>
    <col min="11781" max="11781" width="14.75" bestFit="1" customWidth="1"/>
    <col min="11782" max="11782" width="15.5" bestFit="1" customWidth="1"/>
    <col min="11783" max="11783" width="13.625" bestFit="1" customWidth="1"/>
    <col min="11784" max="11784" width="15.625" bestFit="1" customWidth="1"/>
    <col min="11785" max="11785" width="19.875" bestFit="1" customWidth="1"/>
    <col min="11786" max="11786" width="19.375" bestFit="1" customWidth="1"/>
    <col min="12033" max="12033" width="7.125" bestFit="1" customWidth="1"/>
    <col min="12034" max="12034" width="7.625" bestFit="1" customWidth="1"/>
    <col min="12035" max="12035" width="9.125" bestFit="1" customWidth="1"/>
    <col min="12036" max="12036" width="7.625" bestFit="1" customWidth="1"/>
    <col min="12037" max="12037" width="14.75" bestFit="1" customWidth="1"/>
    <col min="12038" max="12038" width="15.5" bestFit="1" customWidth="1"/>
    <col min="12039" max="12039" width="13.625" bestFit="1" customWidth="1"/>
    <col min="12040" max="12040" width="15.625" bestFit="1" customWidth="1"/>
    <col min="12041" max="12041" width="19.875" bestFit="1" customWidth="1"/>
    <col min="12042" max="12042" width="19.375" bestFit="1" customWidth="1"/>
    <col min="12289" max="12289" width="7.125" bestFit="1" customWidth="1"/>
    <col min="12290" max="12290" width="7.625" bestFit="1" customWidth="1"/>
    <col min="12291" max="12291" width="9.125" bestFit="1" customWidth="1"/>
    <col min="12292" max="12292" width="7.625" bestFit="1" customWidth="1"/>
    <col min="12293" max="12293" width="14.75" bestFit="1" customWidth="1"/>
    <col min="12294" max="12294" width="15.5" bestFit="1" customWidth="1"/>
    <col min="12295" max="12295" width="13.625" bestFit="1" customWidth="1"/>
    <col min="12296" max="12296" width="15.625" bestFit="1" customWidth="1"/>
    <col min="12297" max="12297" width="19.875" bestFit="1" customWidth="1"/>
    <col min="12298" max="12298" width="19.375" bestFit="1" customWidth="1"/>
    <col min="12545" max="12545" width="7.125" bestFit="1" customWidth="1"/>
    <col min="12546" max="12546" width="7.625" bestFit="1" customWidth="1"/>
    <col min="12547" max="12547" width="9.125" bestFit="1" customWidth="1"/>
    <col min="12548" max="12548" width="7.625" bestFit="1" customWidth="1"/>
    <col min="12549" max="12549" width="14.75" bestFit="1" customWidth="1"/>
    <col min="12550" max="12550" width="15.5" bestFit="1" customWidth="1"/>
    <col min="12551" max="12551" width="13.625" bestFit="1" customWidth="1"/>
    <col min="12552" max="12552" width="15.625" bestFit="1" customWidth="1"/>
    <col min="12553" max="12553" width="19.875" bestFit="1" customWidth="1"/>
    <col min="12554" max="12554" width="19.375" bestFit="1" customWidth="1"/>
    <col min="12801" max="12801" width="7.125" bestFit="1" customWidth="1"/>
    <col min="12802" max="12802" width="7.625" bestFit="1" customWidth="1"/>
    <col min="12803" max="12803" width="9.125" bestFit="1" customWidth="1"/>
    <col min="12804" max="12804" width="7.625" bestFit="1" customWidth="1"/>
    <col min="12805" max="12805" width="14.75" bestFit="1" customWidth="1"/>
    <col min="12806" max="12806" width="15.5" bestFit="1" customWidth="1"/>
    <col min="12807" max="12807" width="13.625" bestFit="1" customWidth="1"/>
    <col min="12808" max="12808" width="15.625" bestFit="1" customWidth="1"/>
    <col min="12809" max="12809" width="19.875" bestFit="1" customWidth="1"/>
    <col min="12810" max="12810" width="19.375" bestFit="1" customWidth="1"/>
    <col min="13057" max="13057" width="7.125" bestFit="1" customWidth="1"/>
    <col min="13058" max="13058" width="7.625" bestFit="1" customWidth="1"/>
    <col min="13059" max="13059" width="9.125" bestFit="1" customWidth="1"/>
    <col min="13060" max="13060" width="7.625" bestFit="1" customWidth="1"/>
    <col min="13061" max="13061" width="14.75" bestFit="1" customWidth="1"/>
    <col min="13062" max="13062" width="15.5" bestFit="1" customWidth="1"/>
    <col min="13063" max="13063" width="13.625" bestFit="1" customWidth="1"/>
    <col min="13064" max="13064" width="15.625" bestFit="1" customWidth="1"/>
    <col min="13065" max="13065" width="19.875" bestFit="1" customWidth="1"/>
    <col min="13066" max="13066" width="19.375" bestFit="1" customWidth="1"/>
    <col min="13313" max="13313" width="7.125" bestFit="1" customWidth="1"/>
    <col min="13314" max="13314" width="7.625" bestFit="1" customWidth="1"/>
    <col min="13315" max="13315" width="9.125" bestFit="1" customWidth="1"/>
    <col min="13316" max="13316" width="7.625" bestFit="1" customWidth="1"/>
    <col min="13317" max="13317" width="14.75" bestFit="1" customWidth="1"/>
    <col min="13318" max="13318" width="15.5" bestFit="1" customWidth="1"/>
    <col min="13319" max="13319" width="13.625" bestFit="1" customWidth="1"/>
    <col min="13320" max="13320" width="15.625" bestFit="1" customWidth="1"/>
    <col min="13321" max="13321" width="19.875" bestFit="1" customWidth="1"/>
    <col min="13322" max="13322" width="19.375" bestFit="1" customWidth="1"/>
    <col min="13569" max="13569" width="7.125" bestFit="1" customWidth="1"/>
    <col min="13570" max="13570" width="7.625" bestFit="1" customWidth="1"/>
    <col min="13571" max="13571" width="9.125" bestFit="1" customWidth="1"/>
    <col min="13572" max="13572" width="7.625" bestFit="1" customWidth="1"/>
    <col min="13573" max="13573" width="14.75" bestFit="1" customWidth="1"/>
    <col min="13574" max="13574" width="15.5" bestFit="1" customWidth="1"/>
    <col min="13575" max="13575" width="13.625" bestFit="1" customWidth="1"/>
    <col min="13576" max="13576" width="15.625" bestFit="1" customWidth="1"/>
    <col min="13577" max="13577" width="19.875" bestFit="1" customWidth="1"/>
    <col min="13578" max="13578" width="19.375" bestFit="1" customWidth="1"/>
    <col min="13825" max="13825" width="7.125" bestFit="1" customWidth="1"/>
    <col min="13826" max="13826" width="7.625" bestFit="1" customWidth="1"/>
    <col min="13827" max="13827" width="9.125" bestFit="1" customWidth="1"/>
    <col min="13828" max="13828" width="7.625" bestFit="1" customWidth="1"/>
    <col min="13829" max="13829" width="14.75" bestFit="1" customWidth="1"/>
    <col min="13830" max="13830" width="15.5" bestFit="1" customWidth="1"/>
    <col min="13831" max="13831" width="13.625" bestFit="1" customWidth="1"/>
    <col min="13832" max="13832" width="15.625" bestFit="1" customWidth="1"/>
    <col min="13833" max="13833" width="19.875" bestFit="1" customWidth="1"/>
    <col min="13834" max="13834" width="19.375" bestFit="1" customWidth="1"/>
    <col min="14081" max="14081" width="7.125" bestFit="1" customWidth="1"/>
    <col min="14082" max="14082" width="7.625" bestFit="1" customWidth="1"/>
    <col min="14083" max="14083" width="9.125" bestFit="1" customWidth="1"/>
    <col min="14084" max="14084" width="7.625" bestFit="1" customWidth="1"/>
    <col min="14085" max="14085" width="14.75" bestFit="1" customWidth="1"/>
    <col min="14086" max="14086" width="15.5" bestFit="1" customWidth="1"/>
    <col min="14087" max="14087" width="13.625" bestFit="1" customWidth="1"/>
    <col min="14088" max="14088" width="15.625" bestFit="1" customWidth="1"/>
    <col min="14089" max="14089" width="19.875" bestFit="1" customWidth="1"/>
    <col min="14090" max="14090" width="19.375" bestFit="1" customWidth="1"/>
    <col min="14337" max="14337" width="7.125" bestFit="1" customWidth="1"/>
    <col min="14338" max="14338" width="7.625" bestFit="1" customWidth="1"/>
    <col min="14339" max="14339" width="9.125" bestFit="1" customWidth="1"/>
    <col min="14340" max="14340" width="7.625" bestFit="1" customWidth="1"/>
    <col min="14341" max="14341" width="14.75" bestFit="1" customWidth="1"/>
    <col min="14342" max="14342" width="15.5" bestFit="1" customWidth="1"/>
    <col min="14343" max="14343" width="13.625" bestFit="1" customWidth="1"/>
    <col min="14344" max="14344" width="15.625" bestFit="1" customWidth="1"/>
    <col min="14345" max="14345" width="19.875" bestFit="1" customWidth="1"/>
    <col min="14346" max="14346" width="19.375" bestFit="1" customWidth="1"/>
    <col min="14593" max="14593" width="7.125" bestFit="1" customWidth="1"/>
    <col min="14594" max="14594" width="7.625" bestFit="1" customWidth="1"/>
    <col min="14595" max="14595" width="9.125" bestFit="1" customWidth="1"/>
    <col min="14596" max="14596" width="7.625" bestFit="1" customWidth="1"/>
    <col min="14597" max="14597" width="14.75" bestFit="1" customWidth="1"/>
    <col min="14598" max="14598" width="15.5" bestFit="1" customWidth="1"/>
    <col min="14599" max="14599" width="13.625" bestFit="1" customWidth="1"/>
    <col min="14600" max="14600" width="15.625" bestFit="1" customWidth="1"/>
    <col min="14601" max="14601" width="19.875" bestFit="1" customWidth="1"/>
    <col min="14602" max="14602" width="19.375" bestFit="1" customWidth="1"/>
    <col min="14849" max="14849" width="7.125" bestFit="1" customWidth="1"/>
    <col min="14850" max="14850" width="7.625" bestFit="1" customWidth="1"/>
    <col min="14851" max="14851" width="9.125" bestFit="1" customWidth="1"/>
    <col min="14852" max="14852" width="7.625" bestFit="1" customWidth="1"/>
    <col min="14853" max="14853" width="14.75" bestFit="1" customWidth="1"/>
    <col min="14854" max="14854" width="15.5" bestFit="1" customWidth="1"/>
    <col min="14855" max="14855" width="13.625" bestFit="1" customWidth="1"/>
    <col min="14856" max="14856" width="15.625" bestFit="1" customWidth="1"/>
    <col min="14857" max="14857" width="19.875" bestFit="1" customWidth="1"/>
    <col min="14858" max="14858" width="19.375" bestFit="1" customWidth="1"/>
    <col min="15105" max="15105" width="7.125" bestFit="1" customWidth="1"/>
    <col min="15106" max="15106" width="7.625" bestFit="1" customWidth="1"/>
    <col min="15107" max="15107" width="9.125" bestFit="1" customWidth="1"/>
    <col min="15108" max="15108" width="7.625" bestFit="1" customWidth="1"/>
    <col min="15109" max="15109" width="14.75" bestFit="1" customWidth="1"/>
    <col min="15110" max="15110" width="15.5" bestFit="1" customWidth="1"/>
    <col min="15111" max="15111" width="13.625" bestFit="1" customWidth="1"/>
    <col min="15112" max="15112" width="15.625" bestFit="1" customWidth="1"/>
    <col min="15113" max="15113" width="19.875" bestFit="1" customWidth="1"/>
    <col min="15114" max="15114" width="19.375" bestFit="1" customWidth="1"/>
    <col min="15361" max="15361" width="7.125" bestFit="1" customWidth="1"/>
    <col min="15362" max="15362" width="7.625" bestFit="1" customWidth="1"/>
    <col min="15363" max="15363" width="9.125" bestFit="1" customWidth="1"/>
    <col min="15364" max="15364" width="7.625" bestFit="1" customWidth="1"/>
    <col min="15365" max="15365" width="14.75" bestFit="1" customWidth="1"/>
    <col min="15366" max="15366" width="15.5" bestFit="1" customWidth="1"/>
    <col min="15367" max="15367" width="13.625" bestFit="1" customWidth="1"/>
    <col min="15368" max="15368" width="15.625" bestFit="1" customWidth="1"/>
    <col min="15369" max="15369" width="19.875" bestFit="1" customWidth="1"/>
    <col min="15370" max="15370" width="19.375" bestFit="1" customWidth="1"/>
    <col min="15617" max="15617" width="7.125" bestFit="1" customWidth="1"/>
    <col min="15618" max="15618" width="7.625" bestFit="1" customWidth="1"/>
    <col min="15619" max="15619" width="9.125" bestFit="1" customWidth="1"/>
    <col min="15620" max="15620" width="7.625" bestFit="1" customWidth="1"/>
    <col min="15621" max="15621" width="14.75" bestFit="1" customWidth="1"/>
    <col min="15622" max="15622" width="15.5" bestFit="1" customWidth="1"/>
    <col min="15623" max="15623" width="13.625" bestFit="1" customWidth="1"/>
    <col min="15624" max="15624" width="15.625" bestFit="1" customWidth="1"/>
    <col min="15625" max="15625" width="19.875" bestFit="1" customWidth="1"/>
    <col min="15626" max="15626" width="19.375" bestFit="1" customWidth="1"/>
    <col min="15873" max="15873" width="7.125" bestFit="1" customWidth="1"/>
    <col min="15874" max="15874" width="7.625" bestFit="1" customWidth="1"/>
    <col min="15875" max="15875" width="9.125" bestFit="1" customWidth="1"/>
    <col min="15876" max="15876" width="7.625" bestFit="1" customWidth="1"/>
    <col min="15877" max="15877" width="14.75" bestFit="1" customWidth="1"/>
    <col min="15878" max="15878" width="15.5" bestFit="1" customWidth="1"/>
    <col min="15879" max="15879" width="13.625" bestFit="1" customWidth="1"/>
    <col min="15880" max="15880" width="15.625" bestFit="1" customWidth="1"/>
    <col min="15881" max="15881" width="19.875" bestFit="1" customWidth="1"/>
    <col min="15882" max="15882" width="19.375" bestFit="1" customWidth="1"/>
    <col min="16129" max="16129" width="7.125" bestFit="1" customWidth="1"/>
    <col min="16130" max="16130" width="7.625" bestFit="1" customWidth="1"/>
    <col min="16131" max="16131" width="9.125" bestFit="1" customWidth="1"/>
    <col min="16132" max="16132" width="7.625" bestFit="1" customWidth="1"/>
    <col min="16133" max="16133" width="14.75" bestFit="1" customWidth="1"/>
    <col min="16134" max="16134" width="15.5" bestFit="1" customWidth="1"/>
    <col min="16135" max="16135" width="13.625" bestFit="1" customWidth="1"/>
    <col min="16136" max="16136" width="15.625" bestFit="1" customWidth="1"/>
    <col min="16137" max="16137" width="19.875" bestFit="1" customWidth="1"/>
    <col min="16138" max="16138" width="19.375" bestFit="1" customWidth="1"/>
  </cols>
  <sheetData>
    <row r="1" spans="1:10" x14ac:dyDescent="0.15">
      <c r="A1" s="2" t="s">
        <v>100</v>
      </c>
      <c r="B1" s="3" t="s">
        <v>130</v>
      </c>
      <c r="C1" s="3" t="s">
        <v>131</v>
      </c>
      <c r="D1" s="3" t="s">
        <v>8</v>
      </c>
      <c r="E1" s="3" t="s">
        <v>14</v>
      </c>
      <c r="F1" s="3" t="s">
        <v>21</v>
      </c>
      <c r="G1" s="3" t="s">
        <v>23</v>
      </c>
      <c r="H1" s="3" t="s">
        <v>24</v>
      </c>
      <c r="I1" s="3" t="s">
        <v>25</v>
      </c>
      <c r="J1" s="40" t="s">
        <v>132</v>
      </c>
    </row>
    <row r="2" spans="1:10" x14ac:dyDescent="0.15">
      <c r="A2" s="1">
        <v>1</v>
      </c>
      <c r="B2" s="3" t="s">
        <v>36</v>
      </c>
      <c r="C2" s="3" t="s">
        <v>47</v>
      </c>
      <c r="D2" s="3" t="s">
        <v>9</v>
      </c>
      <c r="E2" s="3" t="s">
        <v>65</v>
      </c>
      <c r="F2" s="3" t="s">
        <v>44</v>
      </c>
      <c r="G2" s="3" t="s">
        <v>133</v>
      </c>
      <c r="H2" s="3" t="s">
        <v>42</v>
      </c>
      <c r="I2" s="3" t="s">
        <v>66</v>
      </c>
      <c r="J2" s="3" t="s">
        <v>83</v>
      </c>
    </row>
    <row r="3" spans="1:10" x14ac:dyDescent="0.15">
      <c r="A3" s="1">
        <v>2</v>
      </c>
      <c r="B3" s="3" t="s">
        <v>36</v>
      </c>
      <c r="C3" s="3" t="s">
        <v>47</v>
      </c>
      <c r="D3" s="3" t="s">
        <v>67</v>
      </c>
      <c r="E3" s="3" t="s">
        <v>68</v>
      </c>
      <c r="F3" s="3" t="s">
        <v>41</v>
      </c>
      <c r="G3" s="3" t="s">
        <v>54</v>
      </c>
      <c r="H3" s="3" t="s">
        <v>38</v>
      </c>
      <c r="I3" s="3" t="s">
        <v>56</v>
      </c>
      <c r="J3" s="3" t="s">
        <v>87</v>
      </c>
    </row>
    <row r="4" spans="1:10" x14ac:dyDescent="0.15">
      <c r="A4" s="1">
        <v>3</v>
      </c>
      <c r="B4" s="3" t="s">
        <v>36</v>
      </c>
      <c r="C4" s="3" t="s">
        <v>134</v>
      </c>
      <c r="D4" s="3" t="s">
        <v>69</v>
      </c>
      <c r="E4" s="3" t="s">
        <v>70</v>
      </c>
      <c r="F4" s="3" t="s">
        <v>37</v>
      </c>
      <c r="G4" s="3" t="s">
        <v>58</v>
      </c>
      <c r="H4" s="3" t="s">
        <v>42</v>
      </c>
      <c r="I4" s="3" t="s">
        <v>71</v>
      </c>
      <c r="J4" s="3" t="s">
        <v>87</v>
      </c>
    </row>
    <row r="5" spans="1:10" x14ac:dyDescent="0.15">
      <c r="A5" s="1">
        <v>4</v>
      </c>
      <c r="B5" s="3" t="s">
        <v>39</v>
      </c>
      <c r="C5" s="3" t="s">
        <v>40</v>
      </c>
      <c r="D5" s="3" t="s">
        <v>9</v>
      </c>
      <c r="E5" s="3" t="s">
        <v>68</v>
      </c>
      <c r="F5" s="3" t="s">
        <v>135</v>
      </c>
      <c r="G5" s="3" t="s">
        <v>60</v>
      </c>
      <c r="H5" s="3" t="s">
        <v>42</v>
      </c>
      <c r="I5" s="3" t="s">
        <v>66</v>
      </c>
      <c r="J5" s="3" t="s">
        <v>84</v>
      </c>
    </row>
    <row r="6" spans="1:10" x14ac:dyDescent="0.15">
      <c r="A6" s="1">
        <v>5</v>
      </c>
      <c r="B6" s="3" t="s">
        <v>39</v>
      </c>
      <c r="C6" s="3" t="s">
        <v>47</v>
      </c>
      <c r="D6" s="3" t="s">
        <v>102</v>
      </c>
      <c r="E6" s="3" t="s">
        <v>65</v>
      </c>
      <c r="F6" s="3" t="s">
        <v>37</v>
      </c>
      <c r="G6" s="3" t="s">
        <v>61</v>
      </c>
      <c r="H6" s="3" t="s">
        <v>45</v>
      </c>
      <c r="I6" s="3" t="s">
        <v>66</v>
      </c>
      <c r="J6" s="3" t="s">
        <v>87</v>
      </c>
    </row>
    <row r="7" spans="1:10" x14ac:dyDescent="0.15">
      <c r="A7" s="1">
        <v>6</v>
      </c>
      <c r="B7" s="3" t="s">
        <v>36</v>
      </c>
      <c r="C7" s="3" t="s">
        <v>72</v>
      </c>
      <c r="D7" s="3" t="s">
        <v>73</v>
      </c>
      <c r="E7" s="3" t="s">
        <v>65</v>
      </c>
      <c r="F7" s="3" t="s">
        <v>44</v>
      </c>
      <c r="G7" s="3" t="s">
        <v>136</v>
      </c>
      <c r="H7" s="3" t="s">
        <v>38</v>
      </c>
      <c r="I7" s="3" t="s">
        <v>46</v>
      </c>
      <c r="J7" s="3" t="s">
        <v>83</v>
      </c>
    </row>
    <row r="8" spans="1:10" x14ac:dyDescent="0.15">
      <c r="A8" s="1">
        <v>7</v>
      </c>
      <c r="B8" s="3" t="s">
        <v>36</v>
      </c>
      <c r="C8" s="3" t="s">
        <v>40</v>
      </c>
      <c r="D8" s="3" t="s">
        <v>9</v>
      </c>
      <c r="E8" s="3" t="s">
        <v>70</v>
      </c>
      <c r="F8" s="3" t="s">
        <v>48</v>
      </c>
      <c r="G8" s="3" t="s">
        <v>109</v>
      </c>
      <c r="H8" s="3" t="s">
        <v>49</v>
      </c>
      <c r="I8" s="3" t="s">
        <v>64</v>
      </c>
      <c r="J8" s="3" t="s">
        <v>91</v>
      </c>
    </row>
    <row r="9" spans="1:10" x14ac:dyDescent="0.15">
      <c r="A9" s="1">
        <v>8</v>
      </c>
      <c r="B9" s="3" t="s">
        <v>36</v>
      </c>
      <c r="C9" s="3" t="s">
        <v>43</v>
      </c>
      <c r="D9" s="3" t="s">
        <v>97</v>
      </c>
      <c r="E9" s="3" t="s">
        <v>70</v>
      </c>
      <c r="F9" s="3" t="s">
        <v>76</v>
      </c>
      <c r="G9" s="3" t="s">
        <v>137</v>
      </c>
      <c r="H9" s="3" t="s">
        <v>45</v>
      </c>
      <c r="I9" s="3" t="s">
        <v>56</v>
      </c>
      <c r="J9" s="3" t="s">
        <v>83</v>
      </c>
    </row>
    <row r="10" spans="1:10" x14ac:dyDescent="0.15">
      <c r="A10" s="1">
        <v>9</v>
      </c>
      <c r="B10" s="3" t="s">
        <v>39</v>
      </c>
      <c r="C10" s="3" t="s">
        <v>47</v>
      </c>
      <c r="D10" s="3" t="s">
        <v>69</v>
      </c>
      <c r="E10" s="3" t="s">
        <v>68</v>
      </c>
      <c r="F10" s="3" t="s">
        <v>41</v>
      </c>
      <c r="G10" s="3" t="s">
        <v>110</v>
      </c>
      <c r="H10" s="3" t="s">
        <v>42</v>
      </c>
      <c r="I10" s="3" t="s">
        <v>56</v>
      </c>
      <c r="J10" s="3" t="s">
        <v>87</v>
      </c>
    </row>
    <row r="11" spans="1:10" x14ac:dyDescent="0.15">
      <c r="A11" s="1">
        <v>10</v>
      </c>
      <c r="B11" s="3" t="s">
        <v>36</v>
      </c>
      <c r="C11" s="3" t="s">
        <v>43</v>
      </c>
      <c r="D11" s="3" t="s">
        <v>69</v>
      </c>
      <c r="E11" s="3" t="s">
        <v>65</v>
      </c>
      <c r="F11" s="3" t="s">
        <v>37</v>
      </c>
      <c r="G11" s="3" t="s">
        <v>60</v>
      </c>
      <c r="H11" s="3" t="s">
        <v>42</v>
      </c>
      <c r="I11" s="3" t="s">
        <v>66</v>
      </c>
      <c r="J11" s="3" t="s">
        <v>83</v>
      </c>
    </row>
    <row r="12" spans="1:10" x14ac:dyDescent="0.15">
      <c r="A12" s="1">
        <v>11</v>
      </c>
      <c r="B12" s="3" t="s">
        <v>36</v>
      </c>
      <c r="C12" s="3" t="s">
        <v>138</v>
      </c>
      <c r="D12" s="3" t="s">
        <v>11</v>
      </c>
      <c r="E12" s="3" t="s">
        <v>75</v>
      </c>
      <c r="F12" s="3" t="s">
        <v>76</v>
      </c>
      <c r="G12" s="3" t="s">
        <v>62</v>
      </c>
      <c r="H12" s="3" t="s">
        <v>45</v>
      </c>
      <c r="I12" s="3" t="s">
        <v>71</v>
      </c>
      <c r="J12" s="3" t="s">
        <v>84</v>
      </c>
    </row>
    <row r="13" spans="1:10" x14ac:dyDescent="0.15">
      <c r="A13" s="1">
        <v>12</v>
      </c>
      <c r="B13" s="3" t="s">
        <v>36</v>
      </c>
      <c r="C13" s="3" t="s">
        <v>51</v>
      </c>
      <c r="D13" s="3" t="s">
        <v>69</v>
      </c>
      <c r="E13" s="3" t="s">
        <v>77</v>
      </c>
      <c r="F13" s="3" t="s">
        <v>48</v>
      </c>
      <c r="G13" s="3" t="s">
        <v>63</v>
      </c>
      <c r="H13" s="3" t="s">
        <v>165</v>
      </c>
      <c r="I13" s="3" t="s">
        <v>46</v>
      </c>
      <c r="J13" s="3" t="s">
        <v>83</v>
      </c>
    </row>
    <row r="14" spans="1:10" x14ac:dyDescent="0.15">
      <c r="A14" s="1">
        <v>13</v>
      </c>
      <c r="B14" s="3" t="s">
        <v>103</v>
      </c>
      <c r="C14" s="3" t="s">
        <v>47</v>
      </c>
      <c r="D14" s="3" t="s">
        <v>96</v>
      </c>
      <c r="E14" s="3" t="s">
        <v>75</v>
      </c>
      <c r="F14" s="3" t="s">
        <v>48</v>
      </c>
      <c r="G14" s="3" t="s">
        <v>54</v>
      </c>
      <c r="H14" s="3" t="s">
        <v>49</v>
      </c>
      <c r="I14" s="3" t="s">
        <v>56</v>
      </c>
      <c r="J14" s="3" t="s">
        <v>87</v>
      </c>
    </row>
    <row r="15" spans="1:10" x14ac:dyDescent="0.15">
      <c r="A15" s="1">
        <v>14</v>
      </c>
      <c r="B15" s="3" t="s">
        <v>39</v>
      </c>
      <c r="C15" s="3" t="s">
        <v>47</v>
      </c>
      <c r="D15" s="3" t="s">
        <v>9</v>
      </c>
      <c r="E15" s="3" t="s">
        <v>68</v>
      </c>
      <c r="F15" s="3" t="s">
        <v>41</v>
      </c>
      <c r="G15" s="3" t="s">
        <v>60</v>
      </c>
      <c r="H15" s="3" t="s">
        <v>52</v>
      </c>
      <c r="I15" s="3" t="s">
        <v>50</v>
      </c>
      <c r="J15" s="3" t="s">
        <v>87</v>
      </c>
    </row>
    <row r="16" spans="1:10" x14ac:dyDescent="0.15">
      <c r="A16" s="1">
        <v>15</v>
      </c>
      <c r="B16" s="3" t="s">
        <v>36</v>
      </c>
      <c r="C16" s="3" t="s">
        <v>139</v>
      </c>
      <c r="D16" s="3" t="s">
        <v>9</v>
      </c>
      <c r="E16" s="3" t="s">
        <v>65</v>
      </c>
      <c r="F16" s="3" t="s">
        <v>37</v>
      </c>
      <c r="G16" s="3" t="s">
        <v>58</v>
      </c>
      <c r="H16" s="3" t="s">
        <v>49</v>
      </c>
      <c r="I16" s="3" t="s">
        <v>66</v>
      </c>
      <c r="J16" s="3" t="s">
        <v>90</v>
      </c>
    </row>
    <row r="17" spans="1:10" x14ac:dyDescent="0.15">
      <c r="A17" s="1">
        <v>16</v>
      </c>
      <c r="B17" s="3" t="s">
        <v>39</v>
      </c>
      <c r="C17" s="3" t="s">
        <v>51</v>
      </c>
      <c r="D17" s="3" t="s">
        <v>69</v>
      </c>
      <c r="E17" s="3" t="s">
        <v>79</v>
      </c>
      <c r="F17" s="3" t="s">
        <v>44</v>
      </c>
      <c r="G17" s="3" t="s">
        <v>61</v>
      </c>
      <c r="H17" s="3" t="s">
        <v>45</v>
      </c>
      <c r="I17" s="3" t="s">
        <v>56</v>
      </c>
      <c r="J17" s="3" t="s">
        <v>91</v>
      </c>
    </row>
    <row r="18" spans="1:10" x14ac:dyDescent="0.15">
      <c r="A18" s="1">
        <v>17</v>
      </c>
      <c r="B18" s="3" t="s">
        <v>36</v>
      </c>
      <c r="C18" s="3" t="s">
        <v>72</v>
      </c>
      <c r="D18" s="3" t="s">
        <v>74</v>
      </c>
      <c r="E18" s="3" t="s">
        <v>64</v>
      </c>
      <c r="F18" s="3" t="s">
        <v>48</v>
      </c>
      <c r="G18" s="3" t="s">
        <v>54</v>
      </c>
      <c r="H18" s="3" t="s">
        <v>42</v>
      </c>
      <c r="I18" s="3" t="s">
        <v>66</v>
      </c>
      <c r="J18" s="3" t="s">
        <v>87</v>
      </c>
    </row>
    <row r="19" spans="1:10" x14ac:dyDescent="0.15">
      <c r="A19" s="1">
        <v>18</v>
      </c>
      <c r="B19" s="3" t="s">
        <v>36</v>
      </c>
      <c r="C19" s="3" t="s">
        <v>40</v>
      </c>
      <c r="D19" s="3" t="s">
        <v>73</v>
      </c>
      <c r="E19" s="3" t="s">
        <v>65</v>
      </c>
      <c r="F19" s="3" t="s">
        <v>37</v>
      </c>
      <c r="G19" s="3" t="s">
        <v>110</v>
      </c>
      <c r="H19" s="3" t="s">
        <v>45</v>
      </c>
      <c r="I19" s="3" t="s">
        <v>56</v>
      </c>
      <c r="J19" s="3" t="s">
        <v>83</v>
      </c>
    </row>
    <row r="20" spans="1:10" x14ac:dyDescent="0.15">
      <c r="A20" s="1">
        <v>19</v>
      </c>
      <c r="B20" s="3" t="s">
        <v>39</v>
      </c>
      <c r="C20" s="3" t="s">
        <v>140</v>
      </c>
      <c r="D20" s="3" t="s">
        <v>9</v>
      </c>
      <c r="E20" s="3" t="s">
        <v>70</v>
      </c>
      <c r="F20" s="3" t="s">
        <v>48</v>
      </c>
      <c r="G20" s="3" t="s">
        <v>62</v>
      </c>
      <c r="H20" s="3" t="s">
        <v>42</v>
      </c>
      <c r="I20" s="3" t="s">
        <v>66</v>
      </c>
      <c r="J20" s="3" t="s">
        <v>93</v>
      </c>
    </row>
    <row r="21" spans="1:10" x14ac:dyDescent="0.15">
      <c r="A21" s="1">
        <v>20</v>
      </c>
      <c r="B21" s="3" t="s">
        <v>36</v>
      </c>
      <c r="C21" s="3" t="s">
        <v>107</v>
      </c>
      <c r="D21" s="3" t="s">
        <v>64</v>
      </c>
      <c r="E21" s="3" t="s">
        <v>75</v>
      </c>
      <c r="F21" s="3" t="s">
        <v>80</v>
      </c>
      <c r="G21" s="3" t="s">
        <v>61</v>
      </c>
      <c r="H21" s="3" t="s">
        <v>38</v>
      </c>
      <c r="I21" s="3" t="s">
        <v>56</v>
      </c>
      <c r="J21" s="3" t="s">
        <v>89</v>
      </c>
    </row>
    <row r="22" spans="1:10" x14ac:dyDescent="0.15">
      <c r="A22" s="1">
        <v>21</v>
      </c>
      <c r="B22" s="3" t="s">
        <v>39</v>
      </c>
      <c r="C22" s="3" t="s">
        <v>47</v>
      </c>
      <c r="D22" s="3" t="s">
        <v>101</v>
      </c>
      <c r="E22" s="3" t="s">
        <v>65</v>
      </c>
      <c r="F22" s="3" t="s">
        <v>44</v>
      </c>
      <c r="G22" s="3" t="s">
        <v>110</v>
      </c>
      <c r="H22" s="3" t="s">
        <v>42</v>
      </c>
      <c r="I22" s="3" t="s">
        <v>50</v>
      </c>
      <c r="J22" s="3" t="s">
        <v>83</v>
      </c>
    </row>
    <row r="23" spans="1:10" x14ac:dyDescent="0.15">
      <c r="A23" s="1">
        <v>22</v>
      </c>
      <c r="B23" s="3" t="s">
        <v>36</v>
      </c>
      <c r="C23" s="3" t="s">
        <v>141</v>
      </c>
      <c r="D23" s="3" t="s">
        <v>102</v>
      </c>
      <c r="E23" s="3" t="s">
        <v>68</v>
      </c>
      <c r="F23" s="3" t="s">
        <v>41</v>
      </c>
      <c r="G23" s="3" t="s">
        <v>54</v>
      </c>
      <c r="H23" s="3" t="s">
        <v>42</v>
      </c>
      <c r="I23" s="3" t="s">
        <v>66</v>
      </c>
      <c r="J23" s="3" t="s">
        <v>84</v>
      </c>
    </row>
    <row r="24" spans="1:10" x14ac:dyDescent="0.15">
      <c r="A24" s="1">
        <v>23</v>
      </c>
      <c r="B24" s="3" t="s">
        <v>36</v>
      </c>
      <c r="C24" s="3" t="s">
        <v>142</v>
      </c>
      <c r="D24" s="3" t="s">
        <v>69</v>
      </c>
      <c r="E24" s="3" t="s">
        <v>70</v>
      </c>
      <c r="F24" s="3" t="s">
        <v>108</v>
      </c>
      <c r="G24" s="3" t="s">
        <v>58</v>
      </c>
      <c r="H24" s="3" t="s">
        <v>45</v>
      </c>
      <c r="I24" s="3" t="s">
        <v>66</v>
      </c>
      <c r="J24" s="3" t="s">
        <v>87</v>
      </c>
    </row>
    <row r="25" spans="1:10" x14ac:dyDescent="0.15">
      <c r="A25" s="1">
        <v>24</v>
      </c>
      <c r="B25" s="3" t="s">
        <v>39</v>
      </c>
      <c r="C25" s="3" t="s">
        <v>47</v>
      </c>
      <c r="D25" s="3" t="s">
        <v>9</v>
      </c>
      <c r="E25" s="3" t="s">
        <v>68</v>
      </c>
      <c r="F25" s="3" t="s">
        <v>41</v>
      </c>
      <c r="G25" s="3" t="s">
        <v>60</v>
      </c>
      <c r="H25" s="3" t="s">
        <v>38</v>
      </c>
      <c r="I25" s="3" t="s">
        <v>46</v>
      </c>
      <c r="J25" s="3" t="s">
        <v>87</v>
      </c>
    </row>
    <row r="26" spans="1:10" x14ac:dyDescent="0.15">
      <c r="A26" s="1">
        <v>25</v>
      </c>
      <c r="B26" s="3" t="s">
        <v>36</v>
      </c>
      <c r="C26" s="3" t="s">
        <v>40</v>
      </c>
      <c r="D26" s="3" t="s">
        <v>9</v>
      </c>
      <c r="E26" s="3" t="s">
        <v>65</v>
      </c>
      <c r="F26" s="3" t="s">
        <v>37</v>
      </c>
      <c r="G26" s="3" t="s">
        <v>61</v>
      </c>
      <c r="H26" s="3" t="s">
        <v>49</v>
      </c>
      <c r="I26" s="3" t="s">
        <v>50</v>
      </c>
      <c r="J26" s="3" t="s">
        <v>87</v>
      </c>
    </row>
    <row r="27" spans="1:10" x14ac:dyDescent="0.15">
      <c r="A27" s="1">
        <v>26</v>
      </c>
      <c r="B27" s="3" t="s">
        <v>36</v>
      </c>
      <c r="C27" s="3" t="s">
        <v>72</v>
      </c>
      <c r="D27" s="3" t="s">
        <v>73</v>
      </c>
      <c r="E27" s="3" t="s">
        <v>65</v>
      </c>
      <c r="F27" s="3" t="s">
        <v>44</v>
      </c>
      <c r="G27" s="3" t="s">
        <v>54</v>
      </c>
      <c r="H27" s="3" t="s">
        <v>45</v>
      </c>
      <c r="I27" s="3" t="s">
        <v>56</v>
      </c>
      <c r="J27" s="3" t="s">
        <v>84</v>
      </c>
    </row>
    <row r="28" spans="1:10" x14ac:dyDescent="0.15">
      <c r="A28" s="1">
        <v>27</v>
      </c>
      <c r="B28" s="3" t="s">
        <v>36</v>
      </c>
      <c r="C28" s="3" t="s">
        <v>72</v>
      </c>
      <c r="D28" s="3" t="s">
        <v>74</v>
      </c>
      <c r="E28" s="3" t="s">
        <v>75</v>
      </c>
      <c r="F28" s="3" t="s">
        <v>48</v>
      </c>
      <c r="G28" s="3" t="s">
        <v>62</v>
      </c>
      <c r="H28" s="3" t="s">
        <v>42</v>
      </c>
      <c r="I28" s="3" t="s">
        <v>56</v>
      </c>
      <c r="J28" s="3" t="s">
        <v>89</v>
      </c>
    </row>
    <row r="29" spans="1:10" x14ac:dyDescent="0.15">
      <c r="A29" s="1">
        <v>28</v>
      </c>
      <c r="B29" s="3" t="s">
        <v>36</v>
      </c>
      <c r="C29" s="3" t="s">
        <v>143</v>
      </c>
      <c r="D29" s="3" t="s">
        <v>9</v>
      </c>
      <c r="E29" s="3" t="s">
        <v>70</v>
      </c>
      <c r="F29" s="3" t="s">
        <v>76</v>
      </c>
      <c r="G29" s="3" t="s">
        <v>109</v>
      </c>
      <c r="H29" s="3" t="s">
        <v>42</v>
      </c>
      <c r="I29" s="3" t="s">
        <v>66</v>
      </c>
      <c r="J29" s="3" t="s">
        <v>83</v>
      </c>
    </row>
    <row r="30" spans="1:10" x14ac:dyDescent="0.15">
      <c r="A30" s="1">
        <v>29</v>
      </c>
      <c r="B30" s="3" t="s">
        <v>39</v>
      </c>
      <c r="C30" s="3" t="s">
        <v>40</v>
      </c>
      <c r="D30" s="3" t="s">
        <v>69</v>
      </c>
      <c r="E30" s="3" t="s">
        <v>68</v>
      </c>
      <c r="F30" s="3" t="s">
        <v>41</v>
      </c>
      <c r="G30" s="3" t="s">
        <v>110</v>
      </c>
      <c r="H30" s="3" t="s">
        <v>45</v>
      </c>
      <c r="I30" s="3" t="s">
        <v>56</v>
      </c>
      <c r="J30" s="3" t="s">
        <v>91</v>
      </c>
    </row>
    <row r="31" spans="1:10" x14ac:dyDescent="0.15">
      <c r="A31" s="1">
        <v>30</v>
      </c>
      <c r="B31" s="3" t="s">
        <v>36</v>
      </c>
      <c r="C31" s="3" t="s">
        <v>43</v>
      </c>
      <c r="D31" s="3" t="s">
        <v>69</v>
      </c>
      <c r="E31" s="3" t="s">
        <v>65</v>
      </c>
      <c r="F31" s="3" t="s">
        <v>221</v>
      </c>
      <c r="G31" s="3" t="s">
        <v>60</v>
      </c>
      <c r="H31" s="3" t="s">
        <v>49</v>
      </c>
      <c r="I31" s="3" t="s">
        <v>46</v>
      </c>
      <c r="J31" s="3" t="s">
        <v>83</v>
      </c>
    </row>
    <row r="32" spans="1:10" x14ac:dyDescent="0.15">
      <c r="A32" s="1">
        <v>31</v>
      </c>
      <c r="B32" s="3" t="s">
        <v>36</v>
      </c>
      <c r="C32" s="3" t="s">
        <v>47</v>
      </c>
      <c r="D32" s="3" t="s">
        <v>102</v>
      </c>
      <c r="E32" s="3" t="s">
        <v>13</v>
      </c>
      <c r="F32" s="3" t="s">
        <v>76</v>
      </c>
      <c r="G32" s="3" t="s">
        <v>62</v>
      </c>
      <c r="H32" s="3" t="s">
        <v>164</v>
      </c>
      <c r="I32" s="3" t="s">
        <v>56</v>
      </c>
      <c r="J32" s="3" t="s">
        <v>87</v>
      </c>
    </row>
    <row r="33" spans="1:10" x14ac:dyDescent="0.15">
      <c r="A33" s="1">
        <v>32</v>
      </c>
      <c r="B33" s="3" t="s">
        <v>39</v>
      </c>
      <c r="C33" s="3" t="s">
        <v>51</v>
      </c>
      <c r="D33" s="3" t="s">
        <v>96</v>
      </c>
      <c r="E33" s="3" t="s">
        <v>18</v>
      </c>
      <c r="F33" s="3" t="s">
        <v>44</v>
      </c>
      <c r="G33" s="3" t="s">
        <v>63</v>
      </c>
      <c r="H33" s="3" t="s">
        <v>49</v>
      </c>
      <c r="I33" s="3" t="s">
        <v>50</v>
      </c>
      <c r="J33" s="3" t="s">
        <v>83</v>
      </c>
    </row>
    <row r="34" spans="1:10" x14ac:dyDescent="0.15">
      <c r="A34" s="1">
        <v>33</v>
      </c>
      <c r="B34" s="3" t="s">
        <v>39</v>
      </c>
      <c r="C34" s="3" t="s">
        <v>47</v>
      </c>
      <c r="D34" s="3" t="s">
        <v>96</v>
      </c>
      <c r="E34" s="3" t="s">
        <v>75</v>
      </c>
      <c r="F34" s="3" t="s">
        <v>48</v>
      </c>
      <c r="G34" s="3" t="s">
        <v>54</v>
      </c>
      <c r="H34" s="3" t="s">
        <v>49</v>
      </c>
      <c r="I34" s="3" t="s">
        <v>66</v>
      </c>
      <c r="J34" s="3" t="s">
        <v>84</v>
      </c>
    </row>
    <row r="35" spans="1:10" x14ac:dyDescent="0.15">
      <c r="A35" s="1">
        <v>34</v>
      </c>
      <c r="B35" s="3" t="s">
        <v>36</v>
      </c>
      <c r="C35" s="3" t="s">
        <v>51</v>
      </c>
      <c r="D35" s="3" t="s">
        <v>102</v>
      </c>
      <c r="E35" s="3" t="s">
        <v>68</v>
      </c>
      <c r="F35" s="3" t="s">
        <v>41</v>
      </c>
      <c r="G35" s="3" t="s">
        <v>60</v>
      </c>
      <c r="H35" s="3" t="s">
        <v>45</v>
      </c>
      <c r="I35" s="3" t="s">
        <v>56</v>
      </c>
      <c r="J35" s="3" t="s">
        <v>83</v>
      </c>
    </row>
    <row r="36" spans="1:10" x14ac:dyDescent="0.15">
      <c r="A36" s="1">
        <v>35</v>
      </c>
      <c r="B36" s="3" t="s">
        <v>36</v>
      </c>
      <c r="C36" s="3" t="s">
        <v>53</v>
      </c>
      <c r="D36" s="3" t="s">
        <v>9</v>
      </c>
      <c r="E36" s="3" t="s">
        <v>65</v>
      </c>
      <c r="F36" s="3" t="s">
        <v>37</v>
      </c>
      <c r="G36" s="3" t="s">
        <v>58</v>
      </c>
      <c r="H36" s="3" t="s">
        <v>42</v>
      </c>
      <c r="I36" s="3" t="s">
        <v>66</v>
      </c>
      <c r="J36" s="3" t="s">
        <v>87</v>
      </c>
    </row>
    <row r="37" spans="1:10" x14ac:dyDescent="0.15">
      <c r="A37" s="1">
        <v>36</v>
      </c>
      <c r="B37" s="3" t="s">
        <v>39</v>
      </c>
      <c r="C37" s="3" t="s">
        <v>72</v>
      </c>
      <c r="D37" s="3" t="s">
        <v>12</v>
      </c>
      <c r="E37" s="3" t="s">
        <v>79</v>
      </c>
      <c r="F37" s="3" t="s">
        <v>76</v>
      </c>
      <c r="G37" s="3" t="s">
        <v>61</v>
      </c>
      <c r="H37" s="3" t="s">
        <v>45</v>
      </c>
      <c r="I37" s="3" t="s">
        <v>66</v>
      </c>
      <c r="J37" s="3" t="s">
        <v>87</v>
      </c>
    </row>
    <row r="38" spans="1:10" x14ac:dyDescent="0.15">
      <c r="A38" s="1">
        <v>37</v>
      </c>
      <c r="B38" s="3" t="s">
        <v>36</v>
      </c>
      <c r="C38" s="3" t="s">
        <v>40</v>
      </c>
      <c r="D38" s="3" t="s">
        <v>74</v>
      </c>
      <c r="E38" s="3" t="s">
        <v>64</v>
      </c>
      <c r="F38" s="3" t="s">
        <v>48</v>
      </c>
      <c r="G38" s="3" t="s">
        <v>61</v>
      </c>
      <c r="H38" s="3" t="s">
        <v>42</v>
      </c>
      <c r="I38" s="3" t="s">
        <v>66</v>
      </c>
      <c r="J38" s="3" t="s">
        <v>90</v>
      </c>
    </row>
    <row r="39" spans="1:10" x14ac:dyDescent="0.15">
      <c r="A39" s="1">
        <v>38</v>
      </c>
      <c r="B39" s="3" t="s">
        <v>36</v>
      </c>
      <c r="C39" s="3" t="s">
        <v>47</v>
      </c>
      <c r="D39" s="3" t="s">
        <v>144</v>
      </c>
      <c r="E39" s="3" t="s">
        <v>65</v>
      </c>
      <c r="F39" s="3" t="s">
        <v>37</v>
      </c>
      <c r="G39" s="3" t="s">
        <v>110</v>
      </c>
      <c r="H39" s="3" t="s">
        <v>59</v>
      </c>
      <c r="I39" s="3" t="s">
        <v>56</v>
      </c>
      <c r="J39" s="3" t="s">
        <v>87</v>
      </c>
    </row>
    <row r="40" spans="1:10" x14ac:dyDescent="0.15">
      <c r="A40" s="1">
        <v>39</v>
      </c>
      <c r="B40" s="3" t="s">
        <v>39</v>
      </c>
      <c r="C40" s="3" t="s">
        <v>145</v>
      </c>
      <c r="D40" s="3" t="s">
        <v>9</v>
      </c>
      <c r="E40" s="3" t="s">
        <v>70</v>
      </c>
      <c r="F40" s="3" t="s">
        <v>48</v>
      </c>
      <c r="G40" s="3" t="s">
        <v>62</v>
      </c>
      <c r="H40" s="3" t="s">
        <v>42</v>
      </c>
      <c r="I40" s="3" t="s">
        <v>71</v>
      </c>
      <c r="J40" s="3" t="s">
        <v>87</v>
      </c>
    </row>
    <row r="41" spans="1:10" x14ac:dyDescent="0.15">
      <c r="A41" s="1">
        <v>40</v>
      </c>
      <c r="B41" s="3" t="s">
        <v>103</v>
      </c>
      <c r="C41" s="3" t="s">
        <v>142</v>
      </c>
      <c r="D41" s="3" t="s">
        <v>96</v>
      </c>
      <c r="E41" s="3" t="s">
        <v>75</v>
      </c>
      <c r="F41" s="3" t="s">
        <v>80</v>
      </c>
      <c r="G41" s="3" t="s">
        <v>61</v>
      </c>
      <c r="H41" s="3" t="s">
        <v>49</v>
      </c>
      <c r="I41" s="3" t="s">
        <v>66</v>
      </c>
      <c r="J41" s="3" t="s">
        <v>83</v>
      </c>
    </row>
    <row r="42" spans="1:10" x14ac:dyDescent="0.15">
      <c r="A42" s="1">
        <v>41</v>
      </c>
      <c r="B42" s="3" t="s">
        <v>39</v>
      </c>
      <c r="C42" s="3" t="s">
        <v>146</v>
      </c>
      <c r="D42" s="3" t="s">
        <v>97</v>
      </c>
      <c r="E42" s="3" t="s">
        <v>65</v>
      </c>
      <c r="F42" s="3" t="s">
        <v>44</v>
      </c>
      <c r="G42" s="3" t="s">
        <v>110</v>
      </c>
      <c r="H42" s="3" t="s">
        <v>45</v>
      </c>
      <c r="I42" s="3" t="s">
        <v>66</v>
      </c>
      <c r="J42" s="3" t="s">
        <v>87</v>
      </c>
    </row>
    <row r="43" spans="1:10" x14ac:dyDescent="0.15">
      <c r="A43" s="1">
        <v>42</v>
      </c>
      <c r="B43" s="3" t="s">
        <v>36</v>
      </c>
      <c r="C43" s="3" t="s">
        <v>147</v>
      </c>
      <c r="D43" s="3" t="s">
        <v>9</v>
      </c>
      <c r="E43" s="3" t="s">
        <v>68</v>
      </c>
      <c r="F43" s="3" t="s">
        <v>41</v>
      </c>
      <c r="G43" s="3" t="s">
        <v>54</v>
      </c>
      <c r="H43" s="3" t="s">
        <v>38</v>
      </c>
      <c r="I43" s="3" t="s">
        <v>66</v>
      </c>
      <c r="J43" s="3" t="s">
        <v>89</v>
      </c>
    </row>
    <row r="44" spans="1:10" x14ac:dyDescent="0.15">
      <c r="A44" s="1">
        <v>43</v>
      </c>
      <c r="B44" s="3" t="s">
        <v>36</v>
      </c>
      <c r="C44" s="3" t="s">
        <v>147</v>
      </c>
      <c r="D44" s="3" t="s">
        <v>69</v>
      </c>
      <c r="E44" s="3" t="s">
        <v>70</v>
      </c>
      <c r="F44" s="3" t="s">
        <v>108</v>
      </c>
      <c r="G44" s="3" t="s">
        <v>109</v>
      </c>
      <c r="H44" s="3" t="s">
        <v>38</v>
      </c>
      <c r="I44" s="3" t="s">
        <v>50</v>
      </c>
      <c r="J44" s="3" t="s">
        <v>83</v>
      </c>
    </row>
    <row r="45" spans="1:10" x14ac:dyDescent="0.15">
      <c r="A45" s="1">
        <v>44</v>
      </c>
      <c r="B45" s="3" t="s">
        <v>39</v>
      </c>
      <c r="C45" s="3" t="s">
        <v>40</v>
      </c>
      <c r="D45" s="3" t="s">
        <v>148</v>
      </c>
      <c r="E45" s="3" t="s">
        <v>68</v>
      </c>
      <c r="F45" s="3" t="s">
        <v>41</v>
      </c>
      <c r="G45" s="3" t="s">
        <v>60</v>
      </c>
      <c r="H45" s="3" t="s">
        <v>45</v>
      </c>
      <c r="I45" s="3" t="s">
        <v>56</v>
      </c>
      <c r="J45" s="3" t="s">
        <v>84</v>
      </c>
    </row>
    <row r="46" spans="1:10" x14ac:dyDescent="0.15">
      <c r="A46" s="1">
        <v>45</v>
      </c>
      <c r="B46" s="3" t="s">
        <v>36</v>
      </c>
      <c r="C46" s="3" t="s">
        <v>47</v>
      </c>
      <c r="D46" s="3" t="s">
        <v>102</v>
      </c>
      <c r="E46" s="3" t="s">
        <v>65</v>
      </c>
      <c r="F46" s="3" t="s">
        <v>37</v>
      </c>
      <c r="G46" s="3" t="s">
        <v>61</v>
      </c>
      <c r="H46" s="3" t="s">
        <v>42</v>
      </c>
      <c r="I46" s="3" t="s">
        <v>56</v>
      </c>
      <c r="J46" s="3" t="s">
        <v>83</v>
      </c>
    </row>
    <row r="47" spans="1:10" x14ac:dyDescent="0.15">
      <c r="A47" s="1">
        <v>46</v>
      </c>
      <c r="B47" s="3" t="s">
        <v>36</v>
      </c>
      <c r="C47" s="3" t="s">
        <v>72</v>
      </c>
      <c r="D47" s="3" t="s">
        <v>73</v>
      </c>
      <c r="E47" s="3" t="s">
        <v>65</v>
      </c>
      <c r="F47" s="3" t="s">
        <v>44</v>
      </c>
      <c r="G47" s="3" t="s">
        <v>60</v>
      </c>
      <c r="H47" s="3" t="s">
        <v>42</v>
      </c>
      <c r="I47" s="3" t="s">
        <v>66</v>
      </c>
      <c r="J47" s="3" t="s">
        <v>83</v>
      </c>
    </row>
    <row r="48" spans="1:10" x14ac:dyDescent="0.15">
      <c r="A48" s="1">
        <v>47</v>
      </c>
      <c r="B48" s="3" t="s">
        <v>36</v>
      </c>
      <c r="C48" s="3" t="s">
        <v>40</v>
      </c>
      <c r="D48" s="3" t="s">
        <v>74</v>
      </c>
      <c r="E48" s="3" t="s">
        <v>75</v>
      </c>
      <c r="F48" s="3" t="s">
        <v>48</v>
      </c>
      <c r="G48" s="3" t="s">
        <v>60</v>
      </c>
      <c r="H48" s="3" t="s">
        <v>45</v>
      </c>
      <c r="I48" s="3" t="s">
        <v>71</v>
      </c>
      <c r="J48" s="3" t="s">
        <v>91</v>
      </c>
    </row>
    <row r="49" spans="1:10" x14ac:dyDescent="0.15">
      <c r="A49" s="1">
        <v>48</v>
      </c>
      <c r="B49" s="3" t="s">
        <v>36</v>
      </c>
      <c r="C49" s="3" t="s">
        <v>43</v>
      </c>
      <c r="D49" s="3" t="s">
        <v>149</v>
      </c>
      <c r="E49" s="3" t="s">
        <v>70</v>
      </c>
      <c r="F49" s="3" t="s">
        <v>76</v>
      </c>
      <c r="G49" s="3" t="s">
        <v>110</v>
      </c>
      <c r="H49" s="3" t="s">
        <v>38</v>
      </c>
      <c r="I49" s="3" t="s">
        <v>66</v>
      </c>
      <c r="J49" s="3" t="s">
        <v>83</v>
      </c>
    </row>
    <row r="50" spans="1:10" x14ac:dyDescent="0.15">
      <c r="A50" s="1">
        <v>49</v>
      </c>
      <c r="B50" s="3" t="s">
        <v>39</v>
      </c>
      <c r="C50" s="3" t="s">
        <v>145</v>
      </c>
      <c r="D50" s="3" t="s">
        <v>69</v>
      </c>
      <c r="E50" s="3" t="s">
        <v>68</v>
      </c>
      <c r="F50" s="3" t="s">
        <v>41</v>
      </c>
      <c r="G50" s="3" t="s">
        <v>110</v>
      </c>
      <c r="H50" s="3" t="s">
        <v>45</v>
      </c>
      <c r="I50" s="3" t="s">
        <v>78</v>
      </c>
      <c r="J50" s="3" t="s">
        <v>150</v>
      </c>
    </row>
    <row r="51" spans="1:10" x14ac:dyDescent="0.15">
      <c r="A51" s="1">
        <v>50</v>
      </c>
      <c r="B51" s="3" t="s">
        <v>36</v>
      </c>
      <c r="C51" s="3" t="s">
        <v>43</v>
      </c>
      <c r="D51" s="3" t="s">
        <v>69</v>
      </c>
      <c r="E51" s="3" t="s">
        <v>65</v>
      </c>
      <c r="F51" s="3" t="s">
        <v>37</v>
      </c>
      <c r="G51" s="3" t="s">
        <v>60</v>
      </c>
      <c r="H51" s="3" t="s">
        <v>52</v>
      </c>
      <c r="I51" s="3" t="s">
        <v>50</v>
      </c>
      <c r="J51" s="3" t="s">
        <v>83</v>
      </c>
    </row>
    <row r="52" spans="1:10" x14ac:dyDescent="0.15">
      <c r="A52" s="1">
        <v>51</v>
      </c>
      <c r="B52" s="3" t="s">
        <v>36</v>
      </c>
      <c r="C52" s="3" t="s">
        <v>47</v>
      </c>
      <c r="D52" s="3" t="s">
        <v>144</v>
      </c>
      <c r="E52" s="3" t="s">
        <v>75</v>
      </c>
      <c r="F52" s="3" t="s">
        <v>76</v>
      </c>
      <c r="G52" s="3" t="s">
        <v>62</v>
      </c>
      <c r="H52" s="3" t="s">
        <v>49</v>
      </c>
      <c r="I52" s="3" t="s">
        <v>66</v>
      </c>
      <c r="J52" s="3" t="s">
        <v>99</v>
      </c>
    </row>
    <row r="53" spans="1:10" x14ac:dyDescent="0.15">
      <c r="A53" s="1">
        <v>52</v>
      </c>
      <c r="B53" s="3" t="s">
        <v>36</v>
      </c>
      <c r="C53" s="3" t="s">
        <v>143</v>
      </c>
      <c r="D53" s="3" t="s">
        <v>102</v>
      </c>
      <c r="E53" s="3" t="s">
        <v>77</v>
      </c>
      <c r="F53" s="3" t="s">
        <v>44</v>
      </c>
      <c r="G53" s="3" t="s">
        <v>63</v>
      </c>
      <c r="H53" s="3" t="s">
        <v>45</v>
      </c>
      <c r="I53" s="3" t="s">
        <v>56</v>
      </c>
      <c r="J53" s="3" t="s">
        <v>150</v>
      </c>
    </row>
    <row r="54" spans="1:10" x14ac:dyDescent="0.15">
      <c r="A54" s="1">
        <v>53</v>
      </c>
      <c r="B54" s="3" t="s">
        <v>39</v>
      </c>
      <c r="C54" s="3" t="s">
        <v>143</v>
      </c>
      <c r="D54" s="3" t="s">
        <v>96</v>
      </c>
      <c r="E54" s="3" t="s">
        <v>75</v>
      </c>
      <c r="F54" s="3" t="s">
        <v>48</v>
      </c>
      <c r="G54" s="3" t="s">
        <v>54</v>
      </c>
      <c r="H54" s="3" t="s">
        <v>45</v>
      </c>
      <c r="I54" s="3" t="s">
        <v>56</v>
      </c>
      <c r="J54" s="3" t="s">
        <v>151</v>
      </c>
    </row>
    <row r="55" spans="1:10" x14ac:dyDescent="0.15">
      <c r="A55" s="1">
        <v>54</v>
      </c>
      <c r="B55" s="3" t="s">
        <v>39</v>
      </c>
      <c r="C55" s="3" t="s">
        <v>40</v>
      </c>
      <c r="D55" s="3" t="s">
        <v>10</v>
      </c>
      <c r="E55" s="3" t="s">
        <v>68</v>
      </c>
      <c r="F55" s="3" t="s">
        <v>41</v>
      </c>
      <c r="G55" s="3" t="s">
        <v>60</v>
      </c>
      <c r="H55" s="3" t="s">
        <v>45</v>
      </c>
      <c r="I55" s="3" t="s">
        <v>66</v>
      </c>
      <c r="J55" s="3" t="s">
        <v>84</v>
      </c>
    </row>
    <row r="56" spans="1:10" x14ac:dyDescent="0.15">
      <c r="A56" s="1">
        <v>55</v>
      </c>
      <c r="B56" s="3" t="s">
        <v>36</v>
      </c>
      <c r="C56" s="3" t="s">
        <v>40</v>
      </c>
      <c r="D56" s="3" t="s">
        <v>9</v>
      </c>
      <c r="E56" s="3" t="s">
        <v>65</v>
      </c>
      <c r="F56" s="3" t="s">
        <v>37</v>
      </c>
      <c r="G56" s="3" t="s">
        <v>58</v>
      </c>
      <c r="H56" s="3" t="s">
        <v>42</v>
      </c>
      <c r="I56" s="3" t="s">
        <v>66</v>
      </c>
      <c r="J56" s="3" t="s">
        <v>89</v>
      </c>
    </row>
    <row r="57" spans="1:10" x14ac:dyDescent="0.15">
      <c r="A57" s="1">
        <v>56</v>
      </c>
      <c r="B57" s="3" t="s">
        <v>39</v>
      </c>
      <c r="C57" s="3" t="s">
        <v>51</v>
      </c>
      <c r="D57" s="3" t="s">
        <v>69</v>
      </c>
      <c r="E57" s="3" t="s">
        <v>79</v>
      </c>
      <c r="F57" s="3" t="s">
        <v>44</v>
      </c>
      <c r="G57" s="3" t="s">
        <v>61</v>
      </c>
      <c r="H57" s="3" t="s">
        <v>45</v>
      </c>
      <c r="I57" s="3" t="s">
        <v>56</v>
      </c>
      <c r="J57" s="3" t="s">
        <v>83</v>
      </c>
    </row>
    <row r="58" spans="1:10" x14ac:dyDescent="0.15">
      <c r="A58" s="1">
        <v>57</v>
      </c>
      <c r="B58" s="3" t="s">
        <v>36</v>
      </c>
      <c r="C58" s="3" t="s">
        <v>104</v>
      </c>
      <c r="D58" s="3" t="s">
        <v>9</v>
      </c>
      <c r="E58" s="3" t="s">
        <v>64</v>
      </c>
      <c r="F58" s="3" t="s">
        <v>76</v>
      </c>
      <c r="G58" s="3" t="s">
        <v>109</v>
      </c>
      <c r="H58" s="3" t="s">
        <v>152</v>
      </c>
      <c r="I58" s="3" t="s">
        <v>71</v>
      </c>
      <c r="J58" s="3" t="s">
        <v>91</v>
      </c>
    </row>
    <row r="59" spans="1:10" x14ac:dyDescent="0.15">
      <c r="A59" s="1">
        <v>58</v>
      </c>
      <c r="B59" s="3" t="s">
        <v>36</v>
      </c>
      <c r="C59" s="3" t="s">
        <v>40</v>
      </c>
      <c r="D59" s="3" t="s">
        <v>73</v>
      </c>
      <c r="E59" s="3" t="s">
        <v>65</v>
      </c>
      <c r="F59" s="3" t="s">
        <v>37</v>
      </c>
      <c r="G59" s="3" t="s">
        <v>110</v>
      </c>
      <c r="H59" s="3" t="s">
        <v>42</v>
      </c>
      <c r="I59" s="3" t="s">
        <v>66</v>
      </c>
      <c r="J59" s="3" t="s">
        <v>83</v>
      </c>
    </row>
    <row r="60" spans="1:10" x14ac:dyDescent="0.15">
      <c r="A60" s="1">
        <v>59</v>
      </c>
      <c r="B60" s="3" t="s">
        <v>39</v>
      </c>
      <c r="C60" s="3" t="s">
        <v>72</v>
      </c>
      <c r="D60" s="3" t="s">
        <v>74</v>
      </c>
      <c r="E60" s="3" t="s">
        <v>162</v>
      </c>
      <c r="F60" s="3" t="s">
        <v>48</v>
      </c>
      <c r="G60" s="3" t="s">
        <v>163</v>
      </c>
      <c r="H60" s="3" t="s">
        <v>45</v>
      </c>
      <c r="I60" s="3" t="s">
        <v>66</v>
      </c>
      <c r="J60" s="3" t="s">
        <v>87</v>
      </c>
    </row>
    <row r="61" spans="1:10" x14ac:dyDescent="0.15">
      <c r="A61" s="1">
        <v>60</v>
      </c>
      <c r="B61" s="3" t="s">
        <v>36</v>
      </c>
      <c r="C61" s="3" t="s">
        <v>138</v>
      </c>
      <c r="D61" s="3" t="s">
        <v>64</v>
      </c>
      <c r="E61" s="3" t="s">
        <v>75</v>
      </c>
      <c r="F61" s="3" t="s">
        <v>80</v>
      </c>
      <c r="G61" s="3" t="s">
        <v>61</v>
      </c>
      <c r="H61" s="3" t="s">
        <v>45</v>
      </c>
      <c r="I61" s="3" t="s">
        <v>46</v>
      </c>
      <c r="J61" s="3" t="s">
        <v>83</v>
      </c>
    </row>
    <row r="62" spans="1:10" x14ac:dyDescent="0.15">
      <c r="A62" s="1">
        <v>61</v>
      </c>
      <c r="B62" s="3" t="s">
        <v>39</v>
      </c>
      <c r="C62" s="3" t="s">
        <v>47</v>
      </c>
      <c r="D62" s="3" t="s">
        <v>64</v>
      </c>
      <c r="E62" s="3" t="s">
        <v>20</v>
      </c>
      <c r="F62" s="3" t="s">
        <v>44</v>
      </c>
      <c r="G62" s="3" t="s">
        <v>63</v>
      </c>
      <c r="H62" s="3" t="s">
        <v>49</v>
      </c>
      <c r="I62" s="3" t="s">
        <v>64</v>
      </c>
      <c r="J62" s="3" t="s">
        <v>84</v>
      </c>
    </row>
    <row r="63" spans="1:10" x14ac:dyDescent="0.15">
      <c r="A63" s="1">
        <v>62</v>
      </c>
      <c r="B63" s="3" t="s">
        <v>36</v>
      </c>
      <c r="C63" s="3" t="s">
        <v>40</v>
      </c>
      <c r="D63" s="3" t="s">
        <v>102</v>
      </c>
      <c r="E63" s="3" t="s">
        <v>19</v>
      </c>
      <c r="F63" s="3" t="s">
        <v>41</v>
      </c>
      <c r="G63" s="3" t="s">
        <v>54</v>
      </c>
      <c r="H63" s="3" t="s">
        <v>45</v>
      </c>
      <c r="I63" s="3" t="s">
        <v>56</v>
      </c>
      <c r="J63" s="3" t="s">
        <v>87</v>
      </c>
    </row>
    <row r="64" spans="1:10" x14ac:dyDescent="0.15">
      <c r="A64" s="1">
        <v>63</v>
      </c>
      <c r="B64" s="3" t="s">
        <v>36</v>
      </c>
      <c r="C64" s="3" t="s">
        <v>138</v>
      </c>
      <c r="D64" s="3" t="s">
        <v>69</v>
      </c>
      <c r="E64" s="3" t="s">
        <v>70</v>
      </c>
      <c r="F64" s="3" t="s">
        <v>37</v>
      </c>
      <c r="G64" s="3" t="s">
        <v>63</v>
      </c>
      <c r="H64" s="3" t="s">
        <v>42</v>
      </c>
      <c r="I64" s="3" t="s">
        <v>56</v>
      </c>
      <c r="J64" s="3" t="s">
        <v>87</v>
      </c>
    </row>
    <row r="65" spans="1:10" x14ac:dyDescent="0.15">
      <c r="A65" s="1">
        <v>64</v>
      </c>
      <c r="B65" s="3" t="s">
        <v>39</v>
      </c>
      <c r="C65" s="3" t="s">
        <v>51</v>
      </c>
      <c r="D65" s="3" t="s">
        <v>96</v>
      </c>
      <c r="E65" s="3" t="s">
        <v>19</v>
      </c>
      <c r="F65" s="3" t="s">
        <v>80</v>
      </c>
      <c r="G65" s="3" t="s">
        <v>60</v>
      </c>
      <c r="H65" s="3" t="s">
        <v>42</v>
      </c>
      <c r="I65" s="3" t="s">
        <v>66</v>
      </c>
      <c r="J65" s="3" t="s">
        <v>99</v>
      </c>
    </row>
    <row r="66" spans="1:10" x14ac:dyDescent="0.15">
      <c r="A66" s="1">
        <v>65</v>
      </c>
      <c r="B66" s="3" t="s">
        <v>103</v>
      </c>
      <c r="C66" s="3" t="s">
        <v>153</v>
      </c>
      <c r="D66" s="3" t="s">
        <v>96</v>
      </c>
      <c r="E66" s="3" t="s">
        <v>19</v>
      </c>
      <c r="F66" s="3" t="s">
        <v>154</v>
      </c>
      <c r="G66" s="3" t="s">
        <v>61</v>
      </c>
      <c r="H66" s="3" t="s">
        <v>45</v>
      </c>
      <c r="I66" s="3" t="s">
        <v>66</v>
      </c>
      <c r="J66" s="3" t="s">
        <v>87</v>
      </c>
    </row>
    <row r="67" spans="1:10" x14ac:dyDescent="0.15">
      <c r="A67" s="1">
        <v>66</v>
      </c>
      <c r="B67" s="3" t="s">
        <v>36</v>
      </c>
      <c r="C67" s="3" t="s">
        <v>72</v>
      </c>
      <c r="D67" s="3" t="s">
        <v>73</v>
      </c>
      <c r="E67" s="3" t="s">
        <v>65</v>
      </c>
      <c r="F67" s="3" t="s">
        <v>44</v>
      </c>
      <c r="G67" s="3" t="s">
        <v>61</v>
      </c>
      <c r="H67" s="3" t="s">
        <v>52</v>
      </c>
      <c r="I67" s="3" t="s">
        <v>46</v>
      </c>
      <c r="J67" s="3" t="s">
        <v>91</v>
      </c>
    </row>
    <row r="68" spans="1:10" x14ac:dyDescent="0.15">
      <c r="A68" s="1">
        <v>67</v>
      </c>
      <c r="B68" s="3" t="s">
        <v>36</v>
      </c>
      <c r="C68" s="3" t="s">
        <v>72</v>
      </c>
      <c r="D68" s="3" t="s">
        <v>74</v>
      </c>
      <c r="E68" s="3" t="s">
        <v>75</v>
      </c>
      <c r="F68" s="3" t="s">
        <v>48</v>
      </c>
      <c r="G68" s="3" t="s">
        <v>63</v>
      </c>
      <c r="H68" s="3" t="s">
        <v>45</v>
      </c>
      <c r="I68" s="3" t="s">
        <v>78</v>
      </c>
      <c r="J68" s="3" t="s">
        <v>87</v>
      </c>
    </row>
    <row r="69" spans="1:10" x14ac:dyDescent="0.15">
      <c r="A69" s="1">
        <v>68</v>
      </c>
      <c r="B69" s="3" t="s">
        <v>36</v>
      </c>
      <c r="C69" s="3" t="s">
        <v>43</v>
      </c>
      <c r="D69" s="3" t="s">
        <v>64</v>
      </c>
      <c r="E69" s="3" t="s">
        <v>20</v>
      </c>
      <c r="F69" s="3" t="s">
        <v>76</v>
      </c>
      <c r="G69" s="3" t="s">
        <v>60</v>
      </c>
      <c r="H69" s="3" t="s">
        <v>52</v>
      </c>
      <c r="I69" s="3" t="s">
        <v>50</v>
      </c>
      <c r="J69" s="3" t="s">
        <v>155</v>
      </c>
    </row>
    <row r="70" spans="1:10" x14ac:dyDescent="0.15">
      <c r="A70" s="1">
        <v>69</v>
      </c>
      <c r="B70" s="3" t="s">
        <v>39</v>
      </c>
      <c r="C70" s="3" t="s">
        <v>51</v>
      </c>
      <c r="D70" s="3" t="s">
        <v>69</v>
      </c>
      <c r="E70" s="3" t="s">
        <v>68</v>
      </c>
      <c r="F70" s="3" t="s">
        <v>41</v>
      </c>
      <c r="G70" s="3" t="s">
        <v>110</v>
      </c>
      <c r="H70" s="3" t="s">
        <v>49</v>
      </c>
      <c r="I70" s="3" t="s">
        <v>66</v>
      </c>
      <c r="J70" s="3" t="s">
        <v>84</v>
      </c>
    </row>
    <row r="71" spans="1:10" x14ac:dyDescent="0.15">
      <c r="A71" s="1">
        <v>70</v>
      </c>
      <c r="B71" s="3" t="s">
        <v>36</v>
      </c>
      <c r="C71" s="3" t="s">
        <v>43</v>
      </c>
      <c r="D71" s="3" t="s">
        <v>69</v>
      </c>
      <c r="E71" s="3" t="s">
        <v>65</v>
      </c>
      <c r="F71" s="3" t="s">
        <v>37</v>
      </c>
      <c r="G71" s="3" t="s">
        <v>60</v>
      </c>
      <c r="H71" s="3" t="s">
        <v>45</v>
      </c>
      <c r="I71" s="3" t="s">
        <v>56</v>
      </c>
      <c r="J71" s="3" t="s">
        <v>89</v>
      </c>
    </row>
    <row r="72" spans="1:10" x14ac:dyDescent="0.15">
      <c r="A72" s="1">
        <v>71</v>
      </c>
      <c r="B72" s="3" t="s">
        <v>36</v>
      </c>
      <c r="C72" s="3" t="s">
        <v>47</v>
      </c>
      <c r="D72" s="3" t="s">
        <v>64</v>
      </c>
      <c r="E72" s="3" t="s">
        <v>75</v>
      </c>
      <c r="F72" s="3" t="s">
        <v>76</v>
      </c>
      <c r="G72" s="3" t="s">
        <v>62</v>
      </c>
      <c r="H72" s="3" t="s">
        <v>42</v>
      </c>
      <c r="I72" s="3" t="s">
        <v>66</v>
      </c>
      <c r="J72" s="3" t="s">
        <v>83</v>
      </c>
    </row>
    <row r="73" spans="1:10" x14ac:dyDescent="0.15">
      <c r="A73" s="1">
        <v>72</v>
      </c>
      <c r="B73" s="3" t="s">
        <v>36</v>
      </c>
      <c r="C73" s="3" t="s">
        <v>51</v>
      </c>
      <c r="D73" s="3" t="s">
        <v>69</v>
      </c>
      <c r="E73" s="3" t="s">
        <v>18</v>
      </c>
      <c r="F73" s="3" t="s">
        <v>44</v>
      </c>
      <c r="G73" s="3" t="s">
        <v>63</v>
      </c>
      <c r="H73" s="3" t="s">
        <v>45</v>
      </c>
      <c r="I73" s="3" t="s">
        <v>56</v>
      </c>
      <c r="J73" s="3" t="s">
        <v>84</v>
      </c>
    </row>
    <row r="74" spans="1:10" x14ac:dyDescent="0.15">
      <c r="A74" s="1">
        <v>73</v>
      </c>
      <c r="B74" s="3" t="s">
        <v>39</v>
      </c>
      <c r="C74" s="3" t="s">
        <v>47</v>
      </c>
      <c r="D74" s="3" t="s">
        <v>96</v>
      </c>
      <c r="E74" s="3" t="s">
        <v>19</v>
      </c>
      <c r="F74" s="3" t="s">
        <v>48</v>
      </c>
      <c r="G74" s="3" t="s">
        <v>54</v>
      </c>
      <c r="H74" s="3" t="s">
        <v>45</v>
      </c>
      <c r="I74" s="3" t="s">
        <v>66</v>
      </c>
      <c r="J74" s="3" t="s">
        <v>87</v>
      </c>
    </row>
    <row r="75" spans="1:10" x14ac:dyDescent="0.15">
      <c r="A75" s="1">
        <v>74</v>
      </c>
      <c r="B75" s="3" t="s">
        <v>39</v>
      </c>
      <c r="C75" s="3" t="s">
        <v>43</v>
      </c>
      <c r="D75" s="3" t="s">
        <v>9</v>
      </c>
      <c r="E75" s="3" t="s">
        <v>68</v>
      </c>
      <c r="F75" s="3" t="s">
        <v>41</v>
      </c>
      <c r="G75" s="3" t="s">
        <v>60</v>
      </c>
      <c r="H75" s="3" t="s">
        <v>38</v>
      </c>
      <c r="I75" s="3" t="s">
        <v>56</v>
      </c>
      <c r="J75" s="3" t="s">
        <v>87</v>
      </c>
    </row>
    <row r="76" spans="1:10" x14ac:dyDescent="0.15">
      <c r="A76" s="1">
        <v>75</v>
      </c>
      <c r="B76" s="3" t="s">
        <v>36</v>
      </c>
      <c r="C76" s="3" t="s">
        <v>53</v>
      </c>
      <c r="D76" s="3" t="s">
        <v>9</v>
      </c>
      <c r="E76" s="3" t="s">
        <v>65</v>
      </c>
      <c r="F76" s="3" t="s">
        <v>37</v>
      </c>
      <c r="G76" s="3" t="s">
        <v>58</v>
      </c>
      <c r="H76" s="3" t="s">
        <v>42</v>
      </c>
      <c r="I76" s="3" t="s">
        <v>56</v>
      </c>
      <c r="J76" s="3" t="s">
        <v>151</v>
      </c>
    </row>
    <row r="77" spans="1:10" x14ac:dyDescent="0.15">
      <c r="A77" s="1">
        <v>76</v>
      </c>
      <c r="B77" s="3" t="s">
        <v>39</v>
      </c>
      <c r="C77" s="3" t="s">
        <v>72</v>
      </c>
      <c r="D77" s="3" t="s">
        <v>12</v>
      </c>
      <c r="E77" s="3" t="s">
        <v>79</v>
      </c>
      <c r="F77" s="3" t="s">
        <v>44</v>
      </c>
      <c r="G77" s="3" t="s">
        <v>61</v>
      </c>
      <c r="H77" s="3" t="s">
        <v>42</v>
      </c>
      <c r="I77" s="3" t="s">
        <v>66</v>
      </c>
      <c r="J77" s="3" t="s">
        <v>91</v>
      </c>
    </row>
    <row r="78" spans="1:10" x14ac:dyDescent="0.15">
      <c r="A78" s="1">
        <v>77</v>
      </c>
      <c r="B78" s="3" t="s">
        <v>36</v>
      </c>
      <c r="C78" s="3" t="s">
        <v>147</v>
      </c>
      <c r="D78" s="3" t="s">
        <v>9</v>
      </c>
      <c r="E78" s="3" t="s">
        <v>64</v>
      </c>
      <c r="F78" s="3" t="s">
        <v>48</v>
      </c>
      <c r="G78" s="3" t="s">
        <v>109</v>
      </c>
      <c r="H78" s="3" t="s">
        <v>156</v>
      </c>
      <c r="I78" s="3" t="s">
        <v>66</v>
      </c>
      <c r="J78" s="3" t="s">
        <v>87</v>
      </c>
    </row>
    <row r="79" spans="1:10" x14ac:dyDescent="0.15">
      <c r="A79" s="1">
        <v>78</v>
      </c>
      <c r="B79" s="3" t="s">
        <v>36</v>
      </c>
      <c r="C79" s="3" t="s">
        <v>139</v>
      </c>
      <c r="D79" s="3" t="s">
        <v>73</v>
      </c>
      <c r="E79" s="3" t="s">
        <v>65</v>
      </c>
      <c r="F79" s="3" t="s">
        <v>37</v>
      </c>
      <c r="G79" s="3" t="s">
        <v>110</v>
      </c>
      <c r="H79" s="3" t="s">
        <v>45</v>
      </c>
      <c r="I79" s="3" t="s">
        <v>56</v>
      </c>
      <c r="J79" s="3" t="s">
        <v>83</v>
      </c>
    </row>
    <row r="80" spans="1:10" x14ac:dyDescent="0.15">
      <c r="A80" s="1">
        <v>79</v>
      </c>
      <c r="B80" s="3" t="s">
        <v>39</v>
      </c>
      <c r="C80" s="3" t="s">
        <v>139</v>
      </c>
      <c r="D80" s="3" t="s">
        <v>148</v>
      </c>
      <c r="E80" s="3" t="s">
        <v>70</v>
      </c>
      <c r="F80" s="3" t="s">
        <v>48</v>
      </c>
      <c r="G80" s="3" t="s">
        <v>62</v>
      </c>
      <c r="H80" s="3" t="s">
        <v>49</v>
      </c>
      <c r="I80" s="3" t="s">
        <v>50</v>
      </c>
      <c r="J80" s="3" t="s">
        <v>13</v>
      </c>
    </row>
    <row r="81" spans="1:10" x14ac:dyDescent="0.15">
      <c r="A81" s="1">
        <v>80</v>
      </c>
      <c r="B81" s="3" t="s">
        <v>103</v>
      </c>
      <c r="C81" s="3" t="s">
        <v>153</v>
      </c>
      <c r="D81" s="3" t="s">
        <v>96</v>
      </c>
      <c r="E81" s="3" t="s">
        <v>75</v>
      </c>
      <c r="F81" s="3" t="s">
        <v>80</v>
      </c>
      <c r="G81" s="3" t="s">
        <v>61</v>
      </c>
      <c r="H81" s="3" t="s">
        <v>45</v>
      </c>
      <c r="I81" s="3" t="s">
        <v>50</v>
      </c>
      <c r="J81" s="3" t="s">
        <v>89</v>
      </c>
    </row>
    <row r="82" spans="1:10" x14ac:dyDescent="0.15">
      <c r="A82" s="1">
        <v>81</v>
      </c>
      <c r="B82" s="3" t="s">
        <v>36</v>
      </c>
      <c r="C82" s="3" t="s">
        <v>47</v>
      </c>
      <c r="D82" s="3" t="s">
        <v>148</v>
      </c>
      <c r="E82" s="3" t="s">
        <v>65</v>
      </c>
      <c r="F82" s="3" t="s">
        <v>44</v>
      </c>
      <c r="G82" s="3" t="s">
        <v>110</v>
      </c>
      <c r="H82" s="3" t="s">
        <v>42</v>
      </c>
      <c r="I82" s="3" t="s">
        <v>66</v>
      </c>
      <c r="J82" s="3" t="s">
        <v>83</v>
      </c>
    </row>
    <row r="83" spans="1:10" x14ac:dyDescent="0.15">
      <c r="A83" s="1">
        <v>82</v>
      </c>
      <c r="B83" s="3" t="s">
        <v>36</v>
      </c>
      <c r="C83" s="3" t="s">
        <v>157</v>
      </c>
      <c r="D83" s="3" t="s">
        <v>158</v>
      </c>
      <c r="E83" s="3" t="s">
        <v>68</v>
      </c>
      <c r="F83" s="3" t="s">
        <v>41</v>
      </c>
      <c r="G83" s="3" t="s">
        <v>54</v>
      </c>
      <c r="H83" s="3" t="s">
        <v>42</v>
      </c>
      <c r="I83" s="3" t="s">
        <v>66</v>
      </c>
      <c r="J83" s="3" t="s">
        <v>83</v>
      </c>
    </row>
    <row r="84" spans="1:10" x14ac:dyDescent="0.15">
      <c r="A84" s="1">
        <v>83</v>
      </c>
      <c r="B84" s="3" t="s">
        <v>36</v>
      </c>
      <c r="C84" s="3" t="s">
        <v>157</v>
      </c>
      <c r="D84" s="3" t="s">
        <v>69</v>
      </c>
      <c r="E84" s="3" t="s">
        <v>70</v>
      </c>
      <c r="F84" s="3" t="s">
        <v>37</v>
      </c>
      <c r="G84" s="3" t="s">
        <v>58</v>
      </c>
      <c r="H84" s="3" t="s">
        <v>45</v>
      </c>
      <c r="I84" s="3" t="s">
        <v>71</v>
      </c>
      <c r="J84" s="3" t="s">
        <v>13</v>
      </c>
    </row>
    <row r="85" spans="1:10" x14ac:dyDescent="0.15">
      <c r="A85" s="1">
        <v>84</v>
      </c>
      <c r="B85" s="3" t="s">
        <v>39</v>
      </c>
      <c r="C85" s="3" t="s">
        <v>47</v>
      </c>
      <c r="D85" s="3" t="s">
        <v>96</v>
      </c>
      <c r="E85" s="3" t="s">
        <v>18</v>
      </c>
      <c r="F85" s="3" t="s">
        <v>41</v>
      </c>
      <c r="G85" s="3" t="s">
        <v>60</v>
      </c>
      <c r="H85" s="3" t="s">
        <v>52</v>
      </c>
      <c r="I85" s="3" t="s">
        <v>46</v>
      </c>
      <c r="J85" s="3" t="s">
        <v>99</v>
      </c>
    </row>
    <row r="86" spans="1:10" x14ac:dyDescent="0.15">
      <c r="A86" s="1">
        <v>85</v>
      </c>
      <c r="B86" s="3" t="s">
        <v>103</v>
      </c>
      <c r="C86" s="3" t="s">
        <v>43</v>
      </c>
      <c r="D86" s="3" t="s">
        <v>64</v>
      </c>
      <c r="E86" s="3" t="s">
        <v>19</v>
      </c>
      <c r="F86" s="3" t="s">
        <v>108</v>
      </c>
      <c r="G86" s="3" t="s">
        <v>61</v>
      </c>
      <c r="H86" s="3" t="s">
        <v>45</v>
      </c>
      <c r="I86" s="3" t="s">
        <v>50</v>
      </c>
      <c r="J86" s="3" t="s">
        <v>90</v>
      </c>
    </row>
    <row r="87" spans="1:10" x14ac:dyDescent="0.15">
      <c r="A87" s="1">
        <v>86</v>
      </c>
      <c r="B87" s="3" t="s">
        <v>36</v>
      </c>
      <c r="C87" s="3" t="s">
        <v>105</v>
      </c>
      <c r="D87" s="3" t="s">
        <v>73</v>
      </c>
      <c r="E87" s="3" t="s">
        <v>65</v>
      </c>
      <c r="F87" s="3" t="s">
        <v>44</v>
      </c>
      <c r="G87" s="3" t="s">
        <v>110</v>
      </c>
      <c r="H87" s="3" t="s">
        <v>52</v>
      </c>
      <c r="I87" s="3" t="s">
        <v>50</v>
      </c>
      <c r="J87" s="3" t="s">
        <v>89</v>
      </c>
    </row>
    <row r="88" spans="1:10" x14ac:dyDescent="0.15">
      <c r="A88" s="1">
        <v>87</v>
      </c>
      <c r="B88" s="3" t="s">
        <v>36</v>
      </c>
      <c r="C88" s="3" t="s">
        <v>40</v>
      </c>
      <c r="D88" s="3" t="s">
        <v>74</v>
      </c>
      <c r="E88" s="3" t="s">
        <v>75</v>
      </c>
      <c r="F88" s="3" t="s">
        <v>48</v>
      </c>
      <c r="G88" s="3" t="s">
        <v>54</v>
      </c>
      <c r="H88" s="3" t="s">
        <v>49</v>
      </c>
      <c r="I88" s="3" t="s">
        <v>66</v>
      </c>
      <c r="J88" s="3" t="s">
        <v>159</v>
      </c>
    </row>
    <row r="89" spans="1:10" x14ac:dyDescent="0.15">
      <c r="A89" s="1">
        <v>88</v>
      </c>
      <c r="B89" s="3" t="s">
        <v>36</v>
      </c>
      <c r="C89" s="3" t="s">
        <v>43</v>
      </c>
      <c r="D89" s="3" t="s">
        <v>9</v>
      </c>
      <c r="E89" s="3" t="s">
        <v>70</v>
      </c>
      <c r="F89" s="3" t="s">
        <v>76</v>
      </c>
      <c r="G89" s="3" t="s">
        <v>110</v>
      </c>
      <c r="H89" s="3" t="s">
        <v>45</v>
      </c>
      <c r="I89" s="3" t="s">
        <v>56</v>
      </c>
      <c r="J89" s="3" t="s">
        <v>91</v>
      </c>
    </row>
    <row r="90" spans="1:10" x14ac:dyDescent="0.15">
      <c r="A90" s="1">
        <v>89</v>
      </c>
      <c r="B90" s="3" t="s">
        <v>39</v>
      </c>
      <c r="C90" s="3" t="s">
        <v>51</v>
      </c>
      <c r="D90" s="3" t="s">
        <v>69</v>
      </c>
      <c r="E90" s="3" t="s">
        <v>68</v>
      </c>
      <c r="F90" s="3" t="s">
        <v>41</v>
      </c>
      <c r="G90" s="3" t="s">
        <v>110</v>
      </c>
      <c r="H90" s="3" t="s">
        <v>42</v>
      </c>
      <c r="I90" s="3" t="s">
        <v>66</v>
      </c>
      <c r="J90" s="3" t="s">
        <v>151</v>
      </c>
    </row>
    <row r="91" spans="1:10" x14ac:dyDescent="0.15">
      <c r="A91" s="1">
        <v>90</v>
      </c>
      <c r="B91" s="3" t="s">
        <v>36</v>
      </c>
      <c r="C91" s="3" t="s">
        <v>43</v>
      </c>
      <c r="D91" s="3" t="s">
        <v>69</v>
      </c>
      <c r="E91" s="3" t="s">
        <v>65</v>
      </c>
      <c r="F91" s="3" t="s">
        <v>37</v>
      </c>
      <c r="G91" s="3" t="s">
        <v>60</v>
      </c>
      <c r="H91" s="3" t="s">
        <v>45</v>
      </c>
      <c r="I91" s="3" t="s">
        <v>66</v>
      </c>
      <c r="J91" s="3" t="s">
        <v>87</v>
      </c>
    </row>
    <row r="92" spans="1:10" x14ac:dyDescent="0.15">
      <c r="A92" s="1">
        <v>91</v>
      </c>
      <c r="B92" s="3" t="s">
        <v>36</v>
      </c>
      <c r="C92" s="3" t="s">
        <v>147</v>
      </c>
      <c r="D92" s="3" t="s">
        <v>64</v>
      </c>
      <c r="E92" s="3" t="s">
        <v>75</v>
      </c>
      <c r="F92" s="3" t="s">
        <v>76</v>
      </c>
      <c r="G92" s="3" t="s">
        <v>62</v>
      </c>
      <c r="H92" s="3" t="s">
        <v>45</v>
      </c>
      <c r="I92" s="3" t="s">
        <v>66</v>
      </c>
      <c r="J92" s="3" t="s">
        <v>83</v>
      </c>
    </row>
    <row r="93" spans="1:10" x14ac:dyDescent="0.15">
      <c r="A93" s="1">
        <v>92</v>
      </c>
      <c r="B93" s="3" t="s">
        <v>36</v>
      </c>
      <c r="C93" s="3" t="s">
        <v>139</v>
      </c>
      <c r="D93" s="3" t="s">
        <v>69</v>
      </c>
      <c r="E93" s="3" t="s">
        <v>77</v>
      </c>
      <c r="F93" s="3" t="s">
        <v>44</v>
      </c>
      <c r="G93" s="3" t="s">
        <v>63</v>
      </c>
      <c r="H93" s="3" t="s">
        <v>38</v>
      </c>
      <c r="I93" s="3" t="s">
        <v>56</v>
      </c>
      <c r="J93" s="3" t="s">
        <v>84</v>
      </c>
    </row>
    <row r="94" spans="1:10" x14ac:dyDescent="0.15">
      <c r="A94" s="1">
        <v>93</v>
      </c>
      <c r="B94" s="3" t="s">
        <v>36</v>
      </c>
      <c r="C94" s="3" t="s">
        <v>138</v>
      </c>
      <c r="D94" s="3" t="s">
        <v>11</v>
      </c>
      <c r="E94" s="3" t="s">
        <v>75</v>
      </c>
      <c r="F94" s="3" t="s">
        <v>48</v>
      </c>
      <c r="G94" s="3" t="s">
        <v>54</v>
      </c>
      <c r="H94" s="3" t="s">
        <v>42</v>
      </c>
      <c r="I94" s="3" t="s">
        <v>71</v>
      </c>
      <c r="J94" s="3" t="s">
        <v>83</v>
      </c>
    </row>
    <row r="95" spans="1:10" x14ac:dyDescent="0.15">
      <c r="A95" s="1">
        <v>94</v>
      </c>
      <c r="B95" s="3" t="s">
        <v>39</v>
      </c>
      <c r="C95" s="3" t="s">
        <v>138</v>
      </c>
      <c r="D95" s="3" t="s">
        <v>11</v>
      </c>
      <c r="E95" s="3" t="s">
        <v>19</v>
      </c>
      <c r="F95" s="3" t="s">
        <v>76</v>
      </c>
      <c r="G95" s="3" t="s">
        <v>60</v>
      </c>
      <c r="H95" s="3" t="s">
        <v>42</v>
      </c>
      <c r="I95" s="3" t="s">
        <v>66</v>
      </c>
      <c r="J95" s="3" t="s">
        <v>87</v>
      </c>
    </row>
    <row r="96" spans="1:10" x14ac:dyDescent="0.15">
      <c r="A96" s="1">
        <v>95</v>
      </c>
      <c r="B96" s="3" t="s">
        <v>36</v>
      </c>
      <c r="C96" s="3" t="s">
        <v>40</v>
      </c>
      <c r="D96" s="3" t="s">
        <v>74</v>
      </c>
      <c r="E96" s="3" t="s">
        <v>19</v>
      </c>
      <c r="F96" s="3" t="s">
        <v>76</v>
      </c>
      <c r="G96" s="3" t="s">
        <v>58</v>
      </c>
      <c r="H96" s="3" t="s">
        <v>45</v>
      </c>
      <c r="I96" s="3" t="s">
        <v>66</v>
      </c>
      <c r="J96" s="3" t="s">
        <v>87</v>
      </c>
    </row>
    <row r="97" spans="1:10" x14ac:dyDescent="0.15">
      <c r="A97" s="1">
        <v>96</v>
      </c>
      <c r="B97" s="3" t="s">
        <v>36</v>
      </c>
      <c r="C97" s="3" t="s">
        <v>51</v>
      </c>
      <c r="D97" s="3" t="s">
        <v>69</v>
      </c>
      <c r="E97" s="3" t="s">
        <v>65</v>
      </c>
      <c r="F97" s="3" t="s">
        <v>44</v>
      </c>
      <c r="G97" s="3" t="s">
        <v>61</v>
      </c>
      <c r="H97" s="3" t="s">
        <v>38</v>
      </c>
      <c r="I97" s="3" t="s">
        <v>66</v>
      </c>
      <c r="J97" s="3" t="s">
        <v>90</v>
      </c>
    </row>
    <row r="98" spans="1:10" x14ac:dyDescent="0.15">
      <c r="A98" s="1">
        <v>97</v>
      </c>
      <c r="B98" s="3" t="s">
        <v>36</v>
      </c>
      <c r="C98" s="3" t="s">
        <v>40</v>
      </c>
      <c r="D98" s="3" t="s">
        <v>74</v>
      </c>
      <c r="E98" s="3" t="s">
        <v>64</v>
      </c>
      <c r="F98" s="3" t="s">
        <v>48</v>
      </c>
      <c r="G98" s="3" t="s">
        <v>109</v>
      </c>
      <c r="H98" s="3" t="s">
        <v>49</v>
      </c>
      <c r="I98" s="3" t="s">
        <v>64</v>
      </c>
      <c r="J98" s="3" t="s">
        <v>91</v>
      </c>
    </row>
    <row r="99" spans="1:10" x14ac:dyDescent="0.15">
      <c r="A99" s="1">
        <v>98</v>
      </c>
      <c r="B99" s="3" t="s">
        <v>36</v>
      </c>
      <c r="C99" s="3" t="s">
        <v>47</v>
      </c>
      <c r="D99" s="3" t="s">
        <v>73</v>
      </c>
      <c r="E99" s="3" t="s">
        <v>65</v>
      </c>
      <c r="F99" s="3" t="s">
        <v>37</v>
      </c>
      <c r="G99" s="3" t="s">
        <v>110</v>
      </c>
      <c r="H99" s="3" t="s">
        <v>45</v>
      </c>
      <c r="I99" s="3" t="s">
        <v>56</v>
      </c>
      <c r="J99" s="3" t="s">
        <v>87</v>
      </c>
    </row>
    <row r="100" spans="1:10" x14ac:dyDescent="0.15">
      <c r="A100" s="1">
        <v>99</v>
      </c>
      <c r="B100" s="3" t="s">
        <v>39</v>
      </c>
      <c r="C100" s="3" t="s">
        <v>40</v>
      </c>
      <c r="D100" s="3" t="s">
        <v>74</v>
      </c>
      <c r="E100" s="3" t="s">
        <v>20</v>
      </c>
      <c r="F100" s="3" t="s">
        <v>48</v>
      </c>
      <c r="G100" s="3" t="s">
        <v>62</v>
      </c>
      <c r="H100" s="3" t="s">
        <v>42</v>
      </c>
      <c r="I100" s="3" t="s">
        <v>56</v>
      </c>
      <c r="J100" s="3" t="s">
        <v>83</v>
      </c>
    </row>
    <row r="101" spans="1:10" x14ac:dyDescent="0.15">
      <c r="A101" s="1">
        <v>100</v>
      </c>
      <c r="B101" s="3" t="s">
        <v>36</v>
      </c>
      <c r="C101" s="3" t="s">
        <v>47</v>
      </c>
      <c r="D101" s="3" t="s">
        <v>102</v>
      </c>
      <c r="E101" s="3" t="s">
        <v>75</v>
      </c>
      <c r="F101" s="3" t="s">
        <v>80</v>
      </c>
      <c r="G101" s="3" t="s">
        <v>61</v>
      </c>
      <c r="H101" s="3" t="s">
        <v>42</v>
      </c>
      <c r="I101" s="3" t="s">
        <v>66</v>
      </c>
      <c r="J101" s="3" t="s">
        <v>13</v>
      </c>
    </row>
    <row r="102" spans="1:10" x14ac:dyDescent="0.15">
      <c r="A102" s="1">
        <v>101</v>
      </c>
      <c r="B102" s="3" t="s">
        <v>36</v>
      </c>
      <c r="C102" s="3" t="s">
        <v>142</v>
      </c>
      <c r="D102" s="3" t="s">
        <v>9</v>
      </c>
      <c r="E102" s="3" t="s">
        <v>65</v>
      </c>
      <c r="F102" s="3" t="s">
        <v>44</v>
      </c>
      <c r="G102" s="3" t="s">
        <v>213</v>
      </c>
      <c r="H102" s="3" t="s">
        <v>42</v>
      </c>
      <c r="I102" s="3" t="s">
        <v>66</v>
      </c>
      <c r="J102" s="3" t="s">
        <v>83</v>
      </c>
    </row>
    <row r="103" spans="1:10" x14ac:dyDescent="0.15">
      <c r="A103" s="1">
        <v>102</v>
      </c>
      <c r="B103" s="3" t="s">
        <v>103</v>
      </c>
      <c r="C103" s="3" t="s">
        <v>214</v>
      </c>
      <c r="D103" s="3" t="s">
        <v>96</v>
      </c>
      <c r="E103" s="3" t="s">
        <v>75</v>
      </c>
      <c r="F103" s="3" t="s">
        <v>48</v>
      </c>
      <c r="G103" s="3" t="s">
        <v>54</v>
      </c>
      <c r="H103" s="3" t="s">
        <v>49</v>
      </c>
      <c r="I103" s="3" t="s">
        <v>56</v>
      </c>
      <c r="J103" s="3" t="s">
        <v>87</v>
      </c>
    </row>
    <row r="104" spans="1:10" x14ac:dyDescent="0.15">
      <c r="A104" s="1">
        <v>103</v>
      </c>
      <c r="B104" s="3" t="s">
        <v>39</v>
      </c>
      <c r="C104" s="3" t="s">
        <v>142</v>
      </c>
      <c r="D104" s="3" t="s">
        <v>9</v>
      </c>
      <c r="E104" s="3" t="s">
        <v>68</v>
      </c>
      <c r="F104" s="3" t="s">
        <v>41</v>
      </c>
      <c r="G104" s="3" t="s">
        <v>60</v>
      </c>
      <c r="H104" s="3" t="s">
        <v>52</v>
      </c>
      <c r="I104" s="3" t="s">
        <v>50</v>
      </c>
      <c r="J104" s="3" t="s">
        <v>87</v>
      </c>
    </row>
    <row r="105" spans="1:10" x14ac:dyDescent="0.15">
      <c r="A105" s="1">
        <v>104</v>
      </c>
      <c r="B105" s="3" t="s">
        <v>36</v>
      </c>
      <c r="C105" s="3" t="s">
        <v>215</v>
      </c>
      <c r="D105" s="3" t="s">
        <v>9</v>
      </c>
      <c r="E105" s="3" t="s">
        <v>65</v>
      </c>
      <c r="F105" s="3" t="s">
        <v>37</v>
      </c>
      <c r="G105" s="3" t="s">
        <v>58</v>
      </c>
      <c r="H105" s="3" t="s">
        <v>49</v>
      </c>
      <c r="I105" s="3" t="s">
        <v>66</v>
      </c>
      <c r="J105" s="3" t="s">
        <v>90</v>
      </c>
    </row>
    <row r="106" spans="1:10" x14ac:dyDescent="0.15">
      <c r="A106" s="1">
        <v>105</v>
      </c>
      <c r="B106" s="3" t="s">
        <v>39</v>
      </c>
      <c r="C106" s="3" t="s">
        <v>51</v>
      </c>
      <c r="D106" s="3" t="s">
        <v>69</v>
      </c>
      <c r="E106" s="3" t="s">
        <v>79</v>
      </c>
      <c r="F106" s="3" t="s">
        <v>44</v>
      </c>
      <c r="G106" s="3" t="s">
        <v>61</v>
      </c>
      <c r="H106" s="3" t="s">
        <v>45</v>
      </c>
      <c r="I106" s="3" t="s">
        <v>56</v>
      </c>
      <c r="J106" s="3" t="s">
        <v>91</v>
      </c>
    </row>
  </sheetData>
  <sheetProtection algorithmName="SHA-512" hashValue="rdo2L2CtLl3GlDVS/jzIwIsNBtcODzyicNT06TVmWxO3p3jGxFrETgs/9Lpsl3IR5mVP2Yf77PIPolcaYrz8cw==" saltValue="3xauSVcPtgjq0GGFCSXgNw==" spinCount="100000" sheet="1" objects="1" scenarios="1"/>
  <autoFilter ref="A1:J101"/>
  <phoneticPr fontId="3"/>
  <printOptions horizontalCentered="1"/>
  <pageMargins left="0.39370078740157483" right="0.39370078740157483" top="0.98425196850393704" bottom="0.98425196850393704" header="0.51181102362204722" footer="0.51181102362204722"/>
  <pageSetup paperSize="8" firstPageNumber="6" orientation="portrait" useFirstPageNumber="1" verticalDpi="0"/>
  <headerFooter alignWithMargins="0">
    <oddHeader>&amp;L
　■&amp;"ＭＳ Ｐゴシック,太字"回答</oddHeader>
    <oddFooter>&amp;C&lt;109&gt;　Ａ-&amp;P/18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A2" sqref="A2"/>
    </sheetView>
  </sheetViews>
  <sheetFormatPr defaultRowHeight="13.5" x14ac:dyDescent="0.15"/>
  <cols>
    <col min="1" max="1" width="13.5" customWidth="1"/>
    <col min="4" max="4" width="13.125" customWidth="1"/>
    <col min="5" max="5" width="11.25" customWidth="1"/>
    <col min="6" max="6" width="8.875" customWidth="1"/>
    <col min="10" max="10" width="8.5" customWidth="1"/>
    <col min="12" max="12" width="9.5" customWidth="1"/>
  </cols>
  <sheetData>
    <row r="1" spans="1:7" x14ac:dyDescent="0.15">
      <c r="A1" s="1" t="s">
        <v>2</v>
      </c>
      <c r="B1" s="1" t="s">
        <v>3</v>
      </c>
      <c r="C1" s="1" t="s">
        <v>4</v>
      </c>
      <c r="D1" s="1" t="s">
        <v>5</v>
      </c>
      <c r="E1" s="1" t="s">
        <v>6</v>
      </c>
      <c r="F1" s="21" t="s">
        <v>82</v>
      </c>
      <c r="G1" s="1" t="s">
        <v>7</v>
      </c>
    </row>
    <row r="2" spans="1:7" x14ac:dyDescent="0.15">
      <c r="A2" s="4">
        <v>43647</v>
      </c>
      <c r="B2" s="5">
        <v>0.27152777777777776</v>
      </c>
      <c r="C2" s="5">
        <v>0.78125</v>
      </c>
      <c r="D2" s="69"/>
      <c r="E2" s="70"/>
      <c r="F2" s="20"/>
      <c r="G2" s="71"/>
    </row>
    <row r="3" spans="1:7" x14ac:dyDescent="0.15">
      <c r="A3" s="4">
        <v>43647</v>
      </c>
      <c r="B3" s="5">
        <v>0.375</v>
      </c>
      <c r="C3" s="5">
        <v>0.54583333333333328</v>
      </c>
      <c r="D3" s="69"/>
      <c r="E3" s="70"/>
      <c r="F3" s="20"/>
      <c r="G3" s="71"/>
    </row>
    <row r="4" spans="1:7" x14ac:dyDescent="0.15">
      <c r="A4" s="4">
        <v>43647</v>
      </c>
      <c r="B4" s="5">
        <v>0.37638888888888888</v>
      </c>
      <c r="C4" s="17">
        <v>0.67708333333333337</v>
      </c>
      <c r="D4" s="69"/>
      <c r="E4" s="70"/>
      <c r="F4" s="20"/>
      <c r="G4" s="71"/>
    </row>
    <row r="5" spans="1:7" x14ac:dyDescent="0.15">
      <c r="A5" s="4">
        <v>43647</v>
      </c>
      <c r="B5" s="5">
        <v>0.46180555555555558</v>
      </c>
      <c r="C5" s="5">
        <v>0.56874999999999998</v>
      </c>
      <c r="D5" s="69"/>
      <c r="E5" s="70"/>
      <c r="F5" s="20"/>
      <c r="G5" s="71"/>
    </row>
    <row r="6" spans="1:7" x14ac:dyDescent="0.15">
      <c r="A6" s="4">
        <v>43647</v>
      </c>
      <c r="B6" s="5">
        <v>0.53125</v>
      </c>
      <c r="C6" s="5">
        <v>0.58472222222222225</v>
      </c>
      <c r="D6" s="69"/>
      <c r="E6" s="70"/>
      <c r="F6" s="20"/>
      <c r="G6" s="71"/>
    </row>
    <row r="7" spans="1:7" ht="15.75" customHeight="1" x14ac:dyDescent="0.15">
      <c r="A7" s="4">
        <v>43647</v>
      </c>
      <c r="B7" s="5">
        <v>0.54027777777777775</v>
      </c>
      <c r="C7" s="30">
        <v>0.58680555555555558</v>
      </c>
      <c r="D7" s="69"/>
      <c r="E7" s="70"/>
      <c r="F7" s="20" t="s">
        <v>81</v>
      </c>
      <c r="G7" s="71"/>
    </row>
    <row r="8" spans="1:7" x14ac:dyDescent="0.15">
      <c r="A8" s="4">
        <v>43647</v>
      </c>
      <c r="B8" s="5">
        <v>0.57499999999999996</v>
      </c>
      <c r="C8" s="5">
        <v>0.97222222222222221</v>
      </c>
      <c r="D8" s="69"/>
      <c r="E8" s="70"/>
      <c r="F8" s="20"/>
      <c r="G8" s="71"/>
    </row>
    <row r="9" spans="1:7" x14ac:dyDescent="0.15">
      <c r="A9" s="4">
        <v>43647</v>
      </c>
      <c r="B9" s="5">
        <v>0.59583333333333333</v>
      </c>
      <c r="C9" s="5">
        <v>0.72013888888888899</v>
      </c>
      <c r="D9" s="69"/>
      <c r="E9" s="70"/>
      <c r="F9" s="20"/>
      <c r="G9" s="71"/>
    </row>
    <row r="10" spans="1:7" x14ac:dyDescent="0.15">
      <c r="A10" s="4">
        <v>43647</v>
      </c>
      <c r="B10" s="5">
        <v>0.60277777777777775</v>
      </c>
      <c r="C10" s="5">
        <v>0.67083333333333339</v>
      </c>
      <c r="D10" s="69"/>
      <c r="E10" s="70"/>
      <c r="F10" s="20" t="s">
        <v>81</v>
      </c>
      <c r="G10" s="71"/>
    </row>
    <row r="11" spans="1:7" x14ac:dyDescent="0.15">
      <c r="A11" s="4">
        <v>43647</v>
      </c>
      <c r="B11" s="5">
        <v>0.62708333333333333</v>
      </c>
      <c r="C11" s="5">
        <v>0.78263888888888899</v>
      </c>
      <c r="D11" s="69"/>
      <c r="E11" s="70"/>
      <c r="F11" s="20"/>
      <c r="G11" s="71"/>
    </row>
    <row r="12" spans="1:7" x14ac:dyDescent="0.15">
      <c r="A12" s="4">
        <v>43647</v>
      </c>
      <c r="B12" s="5">
        <v>0.68402777777777779</v>
      </c>
      <c r="C12" s="5">
        <v>0.71875</v>
      </c>
      <c r="D12" s="69"/>
      <c r="E12" s="70"/>
      <c r="F12" s="20"/>
      <c r="G12" s="71"/>
    </row>
    <row r="13" spans="1:7" x14ac:dyDescent="0.15">
      <c r="A13" s="4">
        <v>43647</v>
      </c>
      <c r="B13" s="5">
        <v>0.70416666666666661</v>
      </c>
      <c r="C13" s="5">
        <v>0.77083333333333337</v>
      </c>
      <c r="D13" s="69"/>
      <c r="E13" s="70"/>
      <c r="F13" s="20" t="s">
        <v>81</v>
      </c>
      <c r="G13" s="71"/>
    </row>
    <row r="14" spans="1:7" x14ac:dyDescent="0.15">
      <c r="A14" s="4">
        <v>43647</v>
      </c>
      <c r="B14" s="5">
        <v>0.75555555555555554</v>
      </c>
      <c r="C14" s="5">
        <v>0.95277777777777783</v>
      </c>
      <c r="D14" s="69"/>
      <c r="E14" s="70"/>
      <c r="F14" s="20" t="s">
        <v>81</v>
      </c>
      <c r="G14" s="71"/>
    </row>
    <row r="15" spans="1:7" x14ac:dyDescent="0.15">
      <c r="A15" s="4">
        <v>43647</v>
      </c>
      <c r="B15" s="5">
        <v>0.80069444444444438</v>
      </c>
      <c r="C15" s="5">
        <v>0.875</v>
      </c>
      <c r="D15" s="69"/>
      <c r="E15" s="70"/>
      <c r="F15" s="20"/>
      <c r="G15" s="71"/>
    </row>
    <row r="16" spans="1:7" x14ac:dyDescent="0.15">
      <c r="A16" s="4">
        <v>43647</v>
      </c>
      <c r="B16" s="5">
        <v>0.81944444444444453</v>
      </c>
      <c r="C16" s="5">
        <v>0.98472222222222217</v>
      </c>
      <c r="D16" s="69"/>
      <c r="E16" s="70"/>
      <c r="F16" s="20"/>
      <c r="G16" s="71"/>
    </row>
    <row r="17" spans="1:7" x14ac:dyDescent="0.15">
      <c r="A17" s="4">
        <v>43647</v>
      </c>
      <c r="B17" s="5">
        <v>0.83819444444444446</v>
      </c>
      <c r="C17" s="5">
        <v>0.9604166666666667</v>
      </c>
      <c r="D17" s="69"/>
      <c r="E17" s="70"/>
      <c r="F17" s="20"/>
      <c r="G17" s="71"/>
    </row>
    <row r="18" spans="1:7" x14ac:dyDescent="0.15">
      <c r="A18" s="4">
        <v>43647</v>
      </c>
      <c r="B18" s="5">
        <v>0.90347222222222223</v>
      </c>
      <c r="C18" s="5">
        <v>0.98958333333333337</v>
      </c>
      <c r="D18" s="69"/>
      <c r="E18" s="70"/>
      <c r="F18" s="20"/>
      <c r="G18" s="71"/>
    </row>
    <row r="19" spans="1:7" x14ac:dyDescent="0.15">
      <c r="A19" s="4">
        <v>43647</v>
      </c>
      <c r="B19" s="5">
        <v>0.94791666666666663</v>
      </c>
      <c r="C19" s="17">
        <v>0.99930555555555556</v>
      </c>
      <c r="D19" s="69"/>
      <c r="E19" s="70"/>
      <c r="F19" s="20"/>
      <c r="G19" s="71"/>
    </row>
    <row r="20" spans="1:7" x14ac:dyDescent="0.15">
      <c r="D20" s="6"/>
    </row>
    <row r="21" spans="1:7" x14ac:dyDescent="0.15">
      <c r="A21" s="25" t="s">
        <v>88</v>
      </c>
      <c r="B21" s="84" t="s">
        <v>182</v>
      </c>
      <c r="C21" s="85"/>
      <c r="D21" s="85"/>
      <c r="E21" s="86"/>
    </row>
    <row r="22" spans="1:7" ht="15" customHeight="1" x14ac:dyDescent="0.15">
      <c r="A22" s="25" t="s">
        <v>5</v>
      </c>
      <c r="B22" s="87" t="s">
        <v>94</v>
      </c>
      <c r="C22" s="88"/>
      <c r="D22" s="88"/>
      <c r="E22" s="89"/>
    </row>
    <row r="23" spans="1:7" ht="15" customHeight="1" x14ac:dyDescent="0.15">
      <c r="A23" s="25" t="s">
        <v>6</v>
      </c>
      <c r="B23" s="87" t="s">
        <v>121</v>
      </c>
      <c r="C23" s="88"/>
      <c r="D23" s="88"/>
      <c r="E23" s="89"/>
    </row>
    <row r="24" spans="1:7" ht="27" customHeight="1" x14ac:dyDescent="0.15">
      <c r="A24" s="25" t="s">
        <v>7</v>
      </c>
      <c r="B24" s="78" t="s">
        <v>117</v>
      </c>
      <c r="C24" s="79"/>
      <c r="D24" s="79"/>
      <c r="E24" s="80"/>
    </row>
    <row r="25" spans="1:7" x14ac:dyDescent="0.15">
      <c r="A25" s="27" t="s">
        <v>34</v>
      </c>
      <c r="B25" s="81" t="s">
        <v>95</v>
      </c>
      <c r="C25" s="82"/>
      <c r="D25" s="82"/>
      <c r="E25" s="83"/>
    </row>
    <row r="27" spans="1:7" ht="123.75" customHeight="1" x14ac:dyDescent="0.15">
      <c r="A27" s="42" t="s">
        <v>161</v>
      </c>
      <c r="B27" s="77" t="s">
        <v>168</v>
      </c>
      <c r="C27" s="77"/>
      <c r="D27" s="77"/>
      <c r="E27" s="77"/>
      <c r="F27" s="77"/>
      <c r="G27" s="77"/>
    </row>
  </sheetData>
  <sheetProtection algorithmName="SHA-512" hashValue="Y4Xh4fxDjvFpMqW5n64gPTaVdSc7kcsFq7biBGKr5fbPKsHJ1xBx2IR4CnRRQ7QP0uQRga9sCU2tRoacxginCw==" saltValue="RRhjnaj1dohD1TRMAG7shg==" spinCount="100000" sheet="1" objects="1" scenarios="1"/>
  <mergeCells count="6">
    <mergeCell ref="B27:G27"/>
    <mergeCell ref="B24:E24"/>
    <mergeCell ref="B25:E25"/>
    <mergeCell ref="B21:E21"/>
    <mergeCell ref="B22:E22"/>
    <mergeCell ref="B23:E23"/>
  </mergeCells>
  <phoneticPr fontId="3"/>
  <pageMargins left="0.75" right="0.75" top="1" bottom="1" header="0.51200000000000001" footer="0.51200000000000001"/>
  <pageSetup paperSize="9" orientation="portrait"/>
  <headerFooter alignWithMargins="0">
    <oddHeader>&amp;L
 ■&amp;"ＭＳ Ｐゴシック,太字"駐車料金</oddHeader>
    <oddFooter>&amp;C&lt;109&gt;　Ａ-9/18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election activeCell="B10" sqref="B10"/>
    </sheetView>
  </sheetViews>
  <sheetFormatPr defaultRowHeight="13.5" x14ac:dyDescent="0.15"/>
  <cols>
    <col min="1" max="1" width="11.375" customWidth="1"/>
    <col min="2" max="2" width="66.75" customWidth="1"/>
    <col min="3" max="3" width="22" customWidth="1"/>
    <col min="10" max="10" width="7.75" customWidth="1"/>
  </cols>
  <sheetData>
    <row r="1" spans="1:8" x14ac:dyDescent="0.15">
      <c r="A1" s="46" t="s">
        <v>169</v>
      </c>
    </row>
    <row r="2" spans="1:8" x14ac:dyDescent="0.15">
      <c r="A2" s="90" t="s">
        <v>197</v>
      </c>
      <c r="B2" s="90"/>
      <c r="C2" s="41"/>
      <c r="D2" s="41"/>
      <c r="E2" s="41"/>
      <c r="F2" s="41"/>
      <c r="G2" s="41"/>
      <c r="H2" s="41"/>
    </row>
    <row r="3" spans="1:8" ht="40.5" x14ac:dyDescent="0.15">
      <c r="A3" s="1" t="s">
        <v>171</v>
      </c>
      <c r="B3" s="48" t="s">
        <v>198</v>
      </c>
    </row>
    <row r="4" spans="1:8" ht="40.5" x14ac:dyDescent="0.15">
      <c r="A4" s="1" t="s">
        <v>170</v>
      </c>
      <c r="B4" s="49" t="s">
        <v>185</v>
      </c>
    </row>
    <row r="5" spans="1:8" x14ac:dyDescent="0.15">
      <c r="A5" s="29" t="s">
        <v>209</v>
      </c>
      <c r="B5" s="47"/>
    </row>
    <row r="6" spans="1:8" x14ac:dyDescent="0.15">
      <c r="A6" s="3" t="s">
        <v>199</v>
      </c>
      <c r="B6" s="72"/>
    </row>
    <row r="7" spans="1:8" x14ac:dyDescent="0.15">
      <c r="A7" s="3" t="s">
        <v>200</v>
      </c>
      <c r="B7" s="73"/>
    </row>
    <row r="8" spans="1:8" x14ac:dyDescent="0.15">
      <c r="A8" s="3" t="s">
        <v>201</v>
      </c>
      <c r="B8" s="73"/>
    </row>
    <row r="9" spans="1:8" x14ac:dyDescent="0.15">
      <c r="A9" s="3" t="s">
        <v>202</v>
      </c>
      <c r="B9" s="73"/>
    </row>
    <row r="10" spans="1:8" x14ac:dyDescent="0.15">
      <c r="A10" s="3" t="s">
        <v>203</v>
      </c>
      <c r="B10" s="73"/>
    </row>
    <row r="11" spans="1:8" x14ac:dyDescent="0.15">
      <c r="A11" s="3" t="s">
        <v>204</v>
      </c>
      <c r="B11" s="73"/>
    </row>
    <row r="12" spans="1:8" x14ac:dyDescent="0.15">
      <c r="A12" s="3" t="s">
        <v>205</v>
      </c>
      <c r="B12" s="74"/>
    </row>
    <row r="13" spans="1:8" x14ac:dyDescent="0.15">
      <c r="A13" s="91" t="s">
        <v>195</v>
      </c>
      <c r="B13" s="92"/>
    </row>
    <row r="14" spans="1:8" ht="54" x14ac:dyDescent="0.15">
      <c r="A14" s="3" t="s">
        <v>176</v>
      </c>
      <c r="B14" s="48" t="s">
        <v>193</v>
      </c>
    </row>
    <row r="15" spans="1:8" ht="27" x14ac:dyDescent="0.15">
      <c r="A15" s="51" t="s">
        <v>206</v>
      </c>
      <c r="B15" s="75"/>
    </row>
    <row r="16" spans="1:8" ht="69" customHeight="1" x14ac:dyDescent="0.15">
      <c r="A16" s="51" t="s">
        <v>207</v>
      </c>
      <c r="B16" s="75" t="s">
        <v>208</v>
      </c>
    </row>
    <row r="17" spans="1:1" x14ac:dyDescent="0.15">
      <c r="A17" s="50" t="s">
        <v>172</v>
      </c>
    </row>
  </sheetData>
  <sheetProtection algorithmName="SHA-512" hashValue="WoD48PEm0awkhQmRwCaPPIUhiOwLarqnutLtOxRc6AngbhXM0Ng7u3xGLepXq+zUcWzEUGfb4u7f4uE1LYMVUw==" saltValue="vNeCebMnzfEYRE8WW5dMTg==" spinCount="100000" sheet="1" objects="1" scenarios="1"/>
  <mergeCells count="2">
    <mergeCell ref="A2:B2"/>
    <mergeCell ref="A13:B13"/>
  </mergeCells>
  <phoneticPr fontId="3"/>
  <pageMargins left="0.59055118110236227" right="0" top="0.98425196850393704" bottom="0.98425196850393704" header="0.51181102362204722" footer="0.51181102362204722"/>
  <pageSetup paperSize="9" scale="94" orientation="portrait" r:id="rId1"/>
  <headerFooter alignWithMargins="0">
    <oddHeader>&amp;L
■&amp;"ＭＳ Ｐゴシック,太字"情報入力</oddHeader>
    <oddFooter>&amp;C&lt;109&gt;　A-10/18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zoomScaleNormal="100" workbookViewId="0">
      <selection activeCell="H17" sqref="H17"/>
    </sheetView>
  </sheetViews>
  <sheetFormatPr defaultRowHeight="12" x14ac:dyDescent="0.15"/>
  <cols>
    <col min="1" max="1" width="7.25" style="57" customWidth="1"/>
    <col min="2" max="2" width="7" style="57" customWidth="1"/>
    <col min="3" max="3" width="7.25" style="57" bestFit="1" customWidth="1"/>
    <col min="4" max="4" width="8.625" style="57" customWidth="1"/>
    <col min="5" max="5" width="7.25" style="57" bestFit="1" customWidth="1"/>
    <col min="6" max="6" width="7" style="57" customWidth="1"/>
    <col min="7" max="7" width="7.25" style="57" bestFit="1" customWidth="1"/>
    <col min="8" max="8" width="14.875" style="57" customWidth="1"/>
    <col min="9" max="9" width="7.25" style="57" bestFit="1" customWidth="1"/>
    <col min="10" max="10" width="15.125" style="57" customWidth="1"/>
    <col min="11" max="11" width="7.5" style="57" bestFit="1" customWidth="1"/>
    <col min="12" max="12" width="12.125" style="57" customWidth="1"/>
    <col min="13" max="13" width="7.25" style="57" bestFit="1" customWidth="1"/>
    <col min="14" max="14" width="14.625" style="57" customWidth="1"/>
    <col min="15" max="15" width="7.25" style="57" bestFit="1" customWidth="1"/>
    <col min="16" max="16" width="19.375" style="57" customWidth="1"/>
    <col min="17" max="17" width="7.25" style="57" bestFit="1" customWidth="1"/>
    <col min="18" max="18" width="19.375" style="57" bestFit="1" customWidth="1"/>
    <col min="19" max="256" width="9" style="57"/>
    <col min="257" max="257" width="5.375" style="57" customWidth="1"/>
    <col min="258" max="258" width="7" style="57" customWidth="1"/>
    <col min="259" max="259" width="5.375" style="57" customWidth="1"/>
    <col min="260" max="260" width="8.625" style="57" customWidth="1"/>
    <col min="261" max="261" width="5.375" style="57" customWidth="1"/>
    <col min="262" max="262" width="7" style="57" customWidth="1"/>
    <col min="263" max="263" width="5.375" style="57" customWidth="1"/>
    <col min="264" max="264" width="14.875" style="57" customWidth="1"/>
    <col min="265" max="265" width="5.5" style="57" customWidth="1"/>
    <col min="266" max="266" width="15.125" style="57" customWidth="1"/>
    <col min="267" max="267" width="5.875" style="57" customWidth="1"/>
    <col min="268" max="268" width="12.125" style="57" customWidth="1"/>
    <col min="269" max="269" width="5.375" style="57" customWidth="1"/>
    <col min="270" max="270" width="14.625" style="57" customWidth="1"/>
    <col min="271" max="271" width="5.375" style="57" customWidth="1"/>
    <col min="272" max="272" width="19.375" style="57" customWidth="1"/>
    <col min="273" max="273" width="5.375" style="57" customWidth="1"/>
    <col min="274" max="274" width="23.875" style="57" customWidth="1"/>
    <col min="275" max="512" width="9" style="57"/>
    <col min="513" max="513" width="5.375" style="57" customWidth="1"/>
    <col min="514" max="514" width="7" style="57" customWidth="1"/>
    <col min="515" max="515" width="5.375" style="57" customWidth="1"/>
    <col min="516" max="516" width="8.625" style="57" customWidth="1"/>
    <col min="517" max="517" width="5.375" style="57" customWidth="1"/>
    <col min="518" max="518" width="7" style="57" customWidth="1"/>
    <col min="519" max="519" width="5.375" style="57" customWidth="1"/>
    <col min="520" max="520" width="14.875" style="57" customWidth="1"/>
    <col min="521" max="521" width="5.5" style="57" customWidth="1"/>
    <col min="522" max="522" width="15.125" style="57" customWidth="1"/>
    <col min="523" max="523" width="5.875" style="57" customWidth="1"/>
    <col min="524" max="524" width="12.125" style="57" customWidth="1"/>
    <col min="525" max="525" width="5.375" style="57" customWidth="1"/>
    <col min="526" max="526" width="14.625" style="57" customWidth="1"/>
    <col min="527" max="527" width="5.375" style="57" customWidth="1"/>
    <col min="528" max="528" width="19.375" style="57" customWidth="1"/>
    <col min="529" max="529" width="5.375" style="57" customWidth="1"/>
    <col min="530" max="530" width="23.875" style="57" customWidth="1"/>
    <col min="531" max="768" width="9" style="57"/>
    <col min="769" max="769" width="5.375" style="57" customWidth="1"/>
    <col min="770" max="770" width="7" style="57" customWidth="1"/>
    <col min="771" max="771" width="5.375" style="57" customWidth="1"/>
    <col min="772" max="772" width="8.625" style="57" customWidth="1"/>
    <col min="773" max="773" width="5.375" style="57" customWidth="1"/>
    <col min="774" max="774" width="7" style="57" customWidth="1"/>
    <col min="775" max="775" width="5.375" style="57" customWidth="1"/>
    <col min="776" max="776" width="14.875" style="57" customWidth="1"/>
    <col min="777" max="777" width="5.5" style="57" customWidth="1"/>
    <col min="778" max="778" width="15.125" style="57" customWidth="1"/>
    <col min="779" max="779" width="5.875" style="57" customWidth="1"/>
    <col min="780" max="780" width="12.125" style="57" customWidth="1"/>
    <col min="781" max="781" width="5.375" style="57" customWidth="1"/>
    <col min="782" max="782" width="14.625" style="57" customWidth="1"/>
    <col min="783" max="783" width="5.375" style="57" customWidth="1"/>
    <col min="784" max="784" width="19.375" style="57" customWidth="1"/>
    <col min="785" max="785" width="5.375" style="57" customWidth="1"/>
    <col min="786" max="786" width="23.875" style="57" customWidth="1"/>
    <col min="787" max="1024" width="9" style="57"/>
    <col min="1025" max="1025" width="5.375" style="57" customWidth="1"/>
    <col min="1026" max="1026" width="7" style="57" customWidth="1"/>
    <col min="1027" max="1027" width="5.375" style="57" customWidth="1"/>
    <col min="1028" max="1028" width="8.625" style="57" customWidth="1"/>
    <col min="1029" max="1029" width="5.375" style="57" customWidth="1"/>
    <col min="1030" max="1030" width="7" style="57" customWidth="1"/>
    <col min="1031" max="1031" width="5.375" style="57" customWidth="1"/>
    <col min="1032" max="1032" width="14.875" style="57" customWidth="1"/>
    <col min="1033" max="1033" width="5.5" style="57" customWidth="1"/>
    <col min="1034" max="1034" width="15.125" style="57" customWidth="1"/>
    <col min="1035" max="1035" width="5.875" style="57" customWidth="1"/>
    <col min="1036" max="1036" width="12.125" style="57" customWidth="1"/>
    <col min="1037" max="1037" width="5.375" style="57" customWidth="1"/>
    <col min="1038" max="1038" width="14.625" style="57" customWidth="1"/>
    <col min="1039" max="1039" width="5.375" style="57" customWidth="1"/>
    <col min="1040" max="1040" width="19.375" style="57" customWidth="1"/>
    <col min="1041" max="1041" width="5.375" style="57" customWidth="1"/>
    <col min="1042" max="1042" width="23.875" style="57" customWidth="1"/>
    <col min="1043" max="1280" width="9" style="57"/>
    <col min="1281" max="1281" width="5.375" style="57" customWidth="1"/>
    <col min="1282" max="1282" width="7" style="57" customWidth="1"/>
    <col min="1283" max="1283" width="5.375" style="57" customWidth="1"/>
    <col min="1284" max="1284" width="8.625" style="57" customWidth="1"/>
    <col min="1285" max="1285" width="5.375" style="57" customWidth="1"/>
    <col min="1286" max="1286" width="7" style="57" customWidth="1"/>
    <col min="1287" max="1287" width="5.375" style="57" customWidth="1"/>
    <col min="1288" max="1288" width="14.875" style="57" customWidth="1"/>
    <col min="1289" max="1289" width="5.5" style="57" customWidth="1"/>
    <col min="1290" max="1290" width="15.125" style="57" customWidth="1"/>
    <col min="1291" max="1291" width="5.875" style="57" customWidth="1"/>
    <col min="1292" max="1292" width="12.125" style="57" customWidth="1"/>
    <col min="1293" max="1293" width="5.375" style="57" customWidth="1"/>
    <col min="1294" max="1294" width="14.625" style="57" customWidth="1"/>
    <col min="1295" max="1295" width="5.375" style="57" customWidth="1"/>
    <col min="1296" max="1296" width="19.375" style="57" customWidth="1"/>
    <col min="1297" max="1297" width="5.375" style="57" customWidth="1"/>
    <col min="1298" max="1298" width="23.875" style="57" customWidth="1"/>
    <col min="1299" max="1536" width="9" style="57"/>
    <col min="1537" max="1537" width="5.375" style="57" customWidth="1"/>
    <col min="1538" max="1538" width="7" style="57" customWidth="1"/>
    <col min="1539" max="1539" width="5.375" style="57" customWidth="1"/>
    <col min="1540" max="1540" width="8.625" style="57" customWidth="1"/>
    <col min="1541" max="1541" width="5.375" style="57" customWidth="1"/>
    <col min="1542" max="1542" width="7" style="57" customWidth="1"/>
    <col min="1543" max="1543" width="5.375" style="57" customWidth="1"/>
    <col min="1544" max="1544" width="14.875" style="57" customWidth="1"/>
    <col min="1545" max="1545" width="5.5" style="57" customWidth="1"/>
    <col min="1546" max="1546" width="15.125" style="57" customWidth="1"/>
    <col min="1547" max="1547" width="5.875" style="57" customWidth="1"/>
    <col min="1548" max="1548" width="12.125" style="57" customWidth="1"/>
    <col min="1549" max="1549" width="5.375" style="57" customWidth="1"/>
    <col min="1550" max="1550" width="14.625" style="57" customWidth="1"/>
    <col min="1551" max="1551" width="5.375" style="57" customWidth="1"/>
    <col min="1552" max="1552" width="19.375" style="57" customWidth="1"/>
    <col min="1553" max="1553" width="5.375" style="57" customWidth="1"/>
    <col min="1554" max="1554" width="23.875" style="57" customWidth="1"/>
    <col min="1555" max="1792" width="9" style="57"/>
    <col min="1793" max="1793" width="5.375" style="57" customWidth="1"/>
    <col min="1794" max="1794" width="7" style="57" customWidth="1"/>
    <col min="1795" max="1795" width="5.375" style="57" customWidth="1"/>
    <col min="1796" max="1796" width="8.625" style="57" customWidth="1"/>
    <col min="1797" max="1797" width="5.375" style="57" customWidth="1"/>
    <col min="1798" max="1798" width="7" style="57" customWidth="1"/>
    <col min="1799" max="1799" width="5.375" style="57" customWidth="1"/>
    <col min="1800" max="1800" width="14.875" style="57" customWidth="1"/>
    <col min="1801" max="1801" width="5.5" style="57" customWidth="1"/>
    <col min="1802" max="1802" width="15.125" style="57" customWidth="1"/>
    <col min="1803" max="1803" width="5.875" style="57" customWidth="1"/>
    <col min="1804" max="1804" width="12.125" style="57" customWidth="1"/>
    <col min="1805" max="1805" width="5.375" style="57" customWidth="1"/>
    <col min="1806" max="1806" width="14.625" style="57" customWidth="1"/>
    <col min="1807" max="1807" width="5.375" style="57" customWidth="1"/>
    <col min="1808" max="1808" width="19.375" style="57" customWidth="1"/>
    <col min="1809" max="1809" width="5.375" style="57" customWidth="1"/>
    <col min="1810" max="1810" width="23.875" style="57" customWidth="1"/>
    <col min="1811" max="2048" width="9" style="57"/>
    <col min="2049" max="2049" width="5.375" style="57" customWidth="1"/>
    <col min="2050" max="2050" width="7" style="57" customWidth="1"/>
    <col min="2051" max="2051" width="5.375" style="57" customWidth="1"/>
    <col min="2052" max="2052" width="8.625" style="57" customWidth="1"/>
    <col min="2053" max="2053" width="5.375" style="57" customWidth="1"/>
    <col min="2054" max="2054" width="7" style="57" customWidth="1"/>
    <col min="2055" max="2055" width="5.375" style="57" customWidth="1"/>
    <col min="2056" max="2056" width="14.875" style="57" customWidth="1"/>
    <col min="2057" max="2057" width="5.5" style="57" customWidth="1"/>
    <col min="2058" max="2058" width="15.125" style="57" customWidth="1"/>
    <col min="2059" max="2059" width="5.875" style="57" customWidth="1"/>
    <col min="2060" max="2060" width="12.125" style="57" customWidth="1"/>
    <col min="2061" max="2061" width="5.375" style="57" customWidth="1"/>
    <col min="2062" max="2062" width="14.625" style="57" customWidth="1"/>
    <col min="2063" max="2063" width="5.375" style="57" customWidth="1"/>
    <col min="2064" max="2064" width="19.375" style="57" customWidth="1"/>
    <col min="2065" max="2065" width="5.375" style="57" customWidth="1"/>
    <col min="2066" max="2066" width="23.875" style="57" customWidth="1"/>
    <col min="2067" max="2304" width="9" style="57"/>
    <col min="2305" max="2305" width="5.375" style="57" customWidth="1"/>
    <col min="2306" max="2306" width="7" style="57" customWidth="1"/>
    <col min="2307" max="2307" width="5.375" style="57" customWidth="1"/>
    <col min="2308" max="2308" width="8.625" style="57" customWidth="1"/>
    <col min="2309" max="2309" width="5.375" style="57" customWidth="1"/>
    <col min="2310" max="2310" width="7" style="57" customWidth="1"/>
    <col min="2311" max="2311" width="5.375" style="57" customWidth="1"/>
    <col min="2312" max="2312" width="14.875" style="57" customWidth="1"/>
    <col min="2313" max="2313" width="5.5" style="57" customWidth="1"/>
    <col min="2314" max="2314" width="15.125" style="57" customWidth="1"/>
    <col min="2315" max="2315" width="5.875" style="57" customWidth="1"/>
    <col min="2316" max="2316" width="12.125" style="57" customWidth="1"/>
    <col min="2317" max="2317" width="5.375" style="57" customWidth="1"/>
    <col min="2318" max="2318" width="14.625" style="57" customWidth="1"/>
    <col min="2319" max="2319" width="5.375" style="57" customWidth="1"/>
    <col min="2320" max="2320" width="19.375" style="57" customWidth="1"/>
    <col min="2321" max="2321" width="5.375" style="57" customWidth="1"/>
    <col min="2322" max="2322" width="23.875" style="57" customWidth="1"/>
    <col min="2323" max="2560" width="9" style="57"/>
    <col min="2561" max="2561" width="5.375" style="57" customWidth="1"/>
    <col min="2562" max="2562" width="7" style="57" customWidth="1"/>
    <col min="2563" max="2563" width="5.375" style="57" customWidth="1"/>
    <col min="2564" max="2564" width="8.625" style="57" customWidth="1"/>
    <col min="2565" max="2565" width="5.375" style="57" customWidth="1"/>
    <col min="2566" max="2566" width="7" style="57" customWidth="1"/>
    <col min="2567" max="2567" width="5.375" style="57" customWidth="1"/>
    <col min="2568" max="2568" width="14.875" style="57" customWidth="1"/>
    <col min="2569" max="2569" width="5.5" style="57" customWidth="1"/>
    <col min="2570" max="2570" width="15.125" style="57" customWidth="1"/>
    <col min="2571" max="2571" width="5.875" style="57" customWidth="1"/>
    <col min="2572" max="2572" width="12.125" style="57" customWidth="1"/>
    <col min="2573" max="2573" width="5.375" style="57" customWidth="1"/>
    <col min="2574" max="2574" width="14.625" style="57" customWidth="1"/>
    <col min="2575" max="2575" width="5.375" style="57" customWidth="1"/>
    <col min="2576" max="2576" width="19.375" style="57" customWidth="1"/>
    <col min="2577" max="2577" width="5.375" style="57" customWidth="1"/>
    <col min="2578" max="2578" width="23.875" style="57" customWidth="1"/>
    <col min="2579" max="2816" width="9" style="57"/>
    <col min="2817" max="2817" width="5.375" style="57" customWidth="1"/>
    <col min="2818" max="2818" width="7" style="57" customWidth="1"/>
    <col min="2819" max="2819" width="5.375" style="57" customWidth="1"/>
    <col min="2820" max="2820" width="8.625" style="57" customWidth="1"/>
    <col min="2821" max="2821" width="5.375" style="57" customWidth="1"/>
    <col min="2822" max="2822" width="7" style="57" customWidth="1"/>
    <col min="2823" max="2823" width="5.375" style="57" customWidth="1"/>
    <col min="2824" max="2824" width="14.875" style="57" customWidth="1"/>
    <col min="2825" max="2825" width="5.5" style="57" customWidth="1"/>
    <col min="2826" max="2826" width="15.125" style="57" customWidth="1"/>
    <col min="2827" max="2827" width="5.875" style="57" customWidth="1"/>
    <col min="2828" max="2828" width="12.125" style="57" customWidth="1"/>
    <col min="2829" max="2829" width="5.375" style="57" customWidth="1"/>
    <col min="2830" max="2830" width="14.625" style="57" customWidth="1"/>
    <col min="2831" max="2831" width="5.375" style="57" customWidth="1"/>
    <col min="2832" max="2832" width="19.375" style="57" customWidth="1"/>
    <col min="2833" max="2833" width="5.375" style="57" customWidth="1"/>
    <col min="2834" max="2834" width="23.875" style="57" customWidth="1"/>
    <col min="2835" max="3072" width="9" style="57"/>
    <col min="3073" max="3073" width="5.375" style="57" customWidth="1"/>
    <col min="3074" max="3074" width="7" style="57" customWidth="1"/>
    <col min="3075" max="3075" width="5.375" style="57" customWidth="1"/>
    <col min="3076" max="3076" width="8.625" style="57" customWidth="1"/>
    <col min="3077" max="3077" width="5.375" style="57" customWidth="1"/>
    <col min="3078" max="3078" width="7" style="57" customWidth="1"/>
    <col min="3079" max="3079" width="5.375" style="57" customWidth="1"/>
    <col min="3080" max="3080" width="14.875" style="57" customWidth="1"/>
    <col min="3081" max="3081" width="5.5" style="57" customWidth="1"/>
    <col min="3082" max="3082" width="15.125" style="57" customWidth="1"/>
    <col min="3083" max="3083" width="5.875" style="57" customWidth="1"/>
    <col min="3084" max="3084" width="12.125" style="57" customWidth="1"/>
    <col min="3085" max="3085" width="5.375" style="57" customWidth="1"/>
    <col min="3086" max="3086" width="14.625" style="57" customWidth="1"/>
    <col min="3087" max="3087" width="5.375" style="57" customWidth="1"/>
    <col min="3088" max="3088" width="19.375" style="57" customWidth="1"/>
    <col min="3089" max="3089" width="5.375" style="57" customWidth="1"/>
    <col min="3090" max="3090" width="23.875" style="57" customWidth="1"/>
    <col min="3091" max="3328" width="9" style="57"/>
    <col min="3329" max="3329" width="5.375" style="57" customWidth="1"/>
    <col min="3330" max="3330" width="7" style="57" customWidth="1"/>
    <col min="3331" max="3331" width="5.375" style="57" customWidth="1"/>
    <col min="3332" max="3332" width="8.625" style="57" customWidth="1"/>
    <col min="3333" max="3333" width="5.375" style="57" customWidth="1"/>
    <col min="3334" max="3334" width="7" style="57" customWidth="1"/>
    <col min="3335" max="3335" width="5.375" style="57" customWidth="1"/>
    <col min="3336" max="3336" width="14.875" style="57" customWidth="1"/>
    <col min="3337" max="3337" width="5.5" style="57" customWidth="1"/>
    <col min="3338" max="3338" width="15.125" style="57" customWidth="1"/>
    <col min="3339" max="3339" width="5.875" style="57" customWidth="1"/>
    <col min="3340" max="3340" width="12.125" style="57" customWidth="1"/>
    <col min="3341" max="3341" width="5.375" style="57" customWidth="1"/>
    <col min="3342" max="3342" width="14.625" style="57" customWidth="1"/>
    <col min="3343" max="3343" width="5.375" style="57" customWidth="1"/>
    <col min="3344" max="3344" width="19.375" style="57" customWidth="1"/>
    <col min="3345" max="3345" width="5.375" style="57" customWidth="1"/>
    <col min="3346" max="3346" width="23.875" style="57" customWidth="1"/>
    <col min="3347" max="3584" width="9" style="57"/>
    <col min="3585" max="3585" width="5.375" style="57" customWidth="1"/>
    <col min="3586" max="3586" width="7" style="57" customWidth="1"/>
    <col min="3587" max="3587" width="5.375" style="57" customWidth="1"/>
    <col min="3588" max="3588" width="8.625" style="57" customWidth="1"/>
    <col min="3589" max="3589" width="5.375" style="57" customWidth="1"/>
    <col min="3590" max="3590" width="7" style="57" customWidth="1"/>
    <col min="3591" max="3591" width="5.375" style="57" customWidth="1"/>
    <col min="3592" max="3592" width="14.875" style="57" customWidth="1"/>
    <col min="3593" max="3593" width="5.5" style="57" customWidth="1"/>
    <col min="3594" max="3594" width="15.125" style="57" customWidth="1"/>
    <col min="3595" max="3595" width="5.875" style="57" customWidth="1"/>
    <col min="3596" max="3596" width="12.125" style="57" customWidth="1"/>
    <col min="3597" max="3597" width="5.375" style="57" customWidth="1"/>
    <col min="3598" max="3598" width="14.625" style="57" customWidth="1"/>
    <col min="3599" max="3599" width="5.375" style="57" customWidth="1"/>
    <col min="3600" max="3600" width="19.375" style="57" customWidth="1"/>
    <col min="3601" max="3601" width="5.375" style="57" customWidth="1"/>
    <col min="3602" max="3602" width="23.875" style="57" customWidth="1"/>
    <col min="3603" max="3840" width="9" style="57"/>
    <col min="3841" max="3841" width="5.375" style="57" customWidth="1"/>
    <col min="3842" max="3842" width="7" style="57" customWidth="1"/>
    <col min="3843" max="3843" width="5.375" style="57" customWidth="1"/>
    <col min="3844" max="3844" width="8.625" style="57" customWidth="1"/>
    <col min="3845" max="3845" width="5.375" style="57" customWidth="1"/>
    <col min="3846" max="3846" width="7" style="57" customWidth="1"/>
    <col min="3847" max="3847" width="5.375" style="57" customWidth="1"/>
    <col min="3848" max="3848" width="14.875" style="57" customWidth="1"/>
    <col min="3849" max="3849" width="5.5" style="57" customWidth="1"/>
    <col min="3850" max="3850" width="15.125" style="57" customWidth="1"/>
    <col min="3851" max="3851" width="5.875" style="57" customWidth="1"/>
    <col min="3852" max="3852" width="12.125" style="57" customWidth="1"/>
    <col min="3853" max="3853" width="5.375" style="57" customWidth="1"/>
    <col min="3854" max="3854" width="14.625" style="57" customWidth="1"/>
    <col min="3855" max="3855" width="5.375" style="57" customWidth="1"/>
    <col min="3856" max="3856" width="19.375" style="57" customWidth="1"/>
    <col min="3857" max="3857" width="5.375" style="57" customWidth="1"/>
    <col min="3858" max="3858" width="23.875" style="57" customWidth="1"/>
    <col min="3859" max="4096" width="9" style="57"/>
    <col min="4097" max="4097" width="5.375" style="57" customWidth="1"/>
    <col min="4098" max="4098" width="7" style="57" customWidth="1"/>
    <col min="4099" max="4099" width="5.375" style="57" customWidth="1"/>
    <col min="4100" max="4100" width="8.625" style="57" customWidth="1"/>
    <col min="4101" max="4101" width="5.375" style="57" customWidth="1"/>
    <col min="4102" max="4102" width="7" style="57" customWidth="1"/>
    <col min="4103" max="4103" width="5.375" style="57" customWidth="1"/>
    <col min="4104" max="4104" width="14.875" style="57" customWidth="1"/>
    <col min="4105" max="4105" width="5.5" style="57" customWidth="1"/>
    <col min="4106" max="4106" width="15.125" style="57" customWidth="1"/>
    <col min="4107" max="4107" width="5.875" style="57" customWidth="1"/>
    <col min="4108" max="4108" width="12.125" style="57" customWidth="1"/>
    <col min="4109" max="4109" width="5.375" style="57" customWidth="1"/>
    <col min="4110" max="4110" width="14.625" style="57" customWidth="1"/>
    <col min="4111" max="4111" width="5.375" style="57" customWidth="1"/>
    <col min="4112" max="4112" width="19.375" style="57" customWidth="1"/>
    <col min="4113" max="4113" width="5.375" style="57" customWidth="1"/>
    <col min="4114" max="4114" width="23.875" style="57" customWidth="1"/>
    <col min="4115" max="4352" width="9" style="57"/>
    <col min="4353" max="4353" width="5.375" style="57" customWidth="1"/>
    <col min="4354" max="4354" width="7" style="57" customWidth="1"/>
    <col min="4355" max="4355" width="5.375" style="57" customWidth="1"/>
    <col min="4356" max="4356" width="8.625" style="57" customWidth="1"/>
    <col min="4357" max="4357" width="5.375" style="57" customWidth="1"/>
    <col min="4358" max="4358" width="7" style="57" customWidth="1"/>
    <col min="4359" max="4359" width="5.375" style="57" customWidth="1"/>
    <col min="4360" max="4360" width="14.875" style="57" customWidth="1"/>
    <col min="4361" max="4361" width="5.5" style="57" customWidth="1"/>
    <col min="4362" max="4362" width="15.125" style="57" customWidth="1"/>
    <col min="4363" max="4363" width="5.875" style="57" customWidth="1"/>
    <col min="4364" max="4364" width="12.125" style="57" customWidth="1"/>
    <col min="4365" max="4365" width="5.375" style="57" customWidth="1"/>
    <col min="4366" max="4366" width="14.625" style="57" customWidth="1"/>
    <col min="4367" max="4367" width="5.375" style="57" customWidth="1"/>
    <col min="4368" max="4368" width="19.375" style="57" customWidth="1"/>
    <col min="4369" max="4369" width="5.375" style="57" customWidth="1"/>
    <col min="4370" max="4370" width="23.875" style="57" customWidth="1"/>
    <col min="4371" max="4608" width="9" style="57"/>
    <col min="4609" max="4609" width="5.375" style="57" customWidth="1"/>
    <col min="4610" max="4610" width="7" style="57" customWidth="1"/>
    <col min="4611" max="4611" width="5.375" style="57" customWidth="1"/>
    <col min="4612" max="4612" width="8.625" style="57" customWidth="1"/>
    <col min="4613" max="4613" width="5.375" style="57" customWidth="1"/>
    <col min="4614" max="4614" width="7" style="57" customWidth="1"/>
    <col min="4615" max="4615" width="5.375" style="57" customWidth="1"/>
    <col min="4616" max="4616" width="14.875" style="57" customWidth="1"/>
    <col min="4617" max="4617" width="5.5" style="57" customWidth="1"/>
    <col min="4618" max="4618" width="15.125" style="57" customWidth="1"/>
    <col min="4619" max="4619" width="5.875" style="57" customWidth="1"/>
    <col min="4620" max="4620" width="12.125" style="57" customWidth="1"/>
    <col min="4621" max="4621" width="5.375" style="57" customWidth="1"/>
    <col min="4622" max="4622" width="14.625" style="57" customWidth="1"/>
    <col min="4623" max="4623" width="5.375" style="57" customWidth="1"/>
    <col min="4624" max="4624" width="19.375" style="57" customWidth="1"/>
    <col min="4625" max="4625" width="5.375" style="57" customWidth="1"/>
    <col min="4626" max="4626" width="23.875" style="57" customWidth="1"/>
    <col min="4627" max="4864" width="9" style="57"/>
    <col min="4865" max="4865" width="5.375" style="57" customWidth="1"/>
    <col min="4866" max="4866" width="7" style="57" customWidth="1"/>
    <col min="4867" max="4867" width="5.375" style="57" customWidth="1"/>
    <col min="4868" max="4868" width="8.625" style="57" customWidth="1"/>
    <col min="4869" max="4869" width="5.375" style="57" customWidth="1"/>
    <col min="4870" max="4870" width="7" style="57" customWidth="1"/>
    <col min="4871" max="4871" width="5.375" style="57" customWidth="1"/>
    <col min="4872" max="4872" width="14.875" style="57" customWidth="1"/>
    <col min="4873" max="4873" width="5.5" style="57" customWidth="1"/>
    <col min="4874" max="4874" width="15.125" style="57" customWidth="1"/>
    <col min="4875" max="4875" width="5.875" style="57" customWidth="1"/>
    <col min="4876" max="4876" width="12.125" style="57" customWidth="1"/>
    <col min="4877" max="4877" width="5.375" style="57" customWidth="1"/>
    <col min="4878" max="4878" width="14.625" style="57" customWidth="1"/>
    <col min="4879" max="4879" width="5.375" style="57" customWidth="1"/>
    <col min="4880" max="4880" width="19.375" style="57" customWidth="1"/>
    <col min="4881" max="4881" width="5.375" style="57" customWidth="1"/>
    <col min="4882" max="4882" width="23.875" style="57" customWidth="1"/>
    <col min="4883" max="5120" width="9" style="57"/>
    <col min="5121" max="5121" width="5.375" style="57" customWidth="1"/>
    <col min="5122" max="5122" width="7" style="57" customWidth="1"/>
    <col min="5123" max="5123" width="5.375" style="57" customWidth="1"/>
    <col min="5124" max="5124" width="8.625" style="57" customWidth="1"/>
    <col min="5125" max="5125" width="5.375" style="57" customWidth="1"/>
    <col min="5126" max="5126" width="7" style="57" customWidth="1"/>
    <col min="5127" max="5127" width="5.375" style="57" customWidth="1"/>
    <col min="5128" max="5128" width="14.875" style="57" customWidth="1"/>
    <col min="5129" max="5129" width="5.5" style="57" customWidth="1"/>
    <col min="5130" max="5130" width="15.125" style="57" customWidth="1"/>
    <col min="5131" max="5131" width="5.875" style="57" customWidth="1"/>
    <col min="5132" max="5132" width="12.125" style="57" customWidth="1"/>
    <col min="5133" max="5133" width="5.375" style="57" customWidth="1"/>
    <col min="5134" max="5134" width="14.625" style="57" customWidth="1"/>
    <col min="5135" max="5135" width="5.375" style="57" customWidth="1"/>
    <col min="5136" max="5136" width="19.375" style="57" customWidth="1"/>
    <col min="5137" max="5137" width="5.375" style="57" customWidth="1"/>
    <col min="5138" max="5138" width="23.875" style="57" customWidth="1"/>
    <col min="5139" max="5376" width="9" style="57"/>
    <col min="5377" max="5377" width="5.375" style="57" customWidth="1"/>
    <col min="5378" max="5378" width="7" style="57" customWidth="1"/>
    <col min="5379" max="5379" width="5.375" style="57" customWidth="1"/>
    <col min="5380" max="5380" width="8.625" style="57" customWidth="1"/>
    <col min="5381" max="5381" width="5.375" style="57" customWidth="1"/>
    <col min="5382" max="5382" width="7" style="57" customWidth="1"/>
    <col min="5383" max="5383" width="5.375" style="57" customWidth="1"/>
    <col min="5384" max="5384" width="14.875" style="57" customWidth="1"/>
    <col min="5385" max="5385" width="5.5" style="57" customWidth="1"/>
    <col min="5386" max="5386" width="15.125" style="57" customWidth="1"/>
    <col min="5387" max="5387" width="5.875" style="57" customWidth="1"/>
    <col min="5388" max="5388" width="12.125" style="57" customWidth="1"/>
    <col min="5389" max="5389" width="5.375" style="57" customWidth="1"/>
    <col min="5390" max="5390" width="14.625" style="57" customWidth="1"/>
    <col min="5391" max="5391" width="5.375" style="57" customWidth="1"/>
    <col min="5392" max="5392" width="19.375" style="57" customWidth="1"/>
    <col min="5393" max="5393" width="5.375" style="57" customWidth="1"/>
    <col min="5394" max="5394" width="23.875" style="57" customWidth="1"/>
    <col min="5395" max="5632" width="9" style="57"/>
    <col min="5633" max="5633" width="5.375" style="57" customWidth="1"/>
    <col min="5634" max="5634" width="7" style="57" customWidth="1"/>
    <col min="5635" max="5635" width="5.375" style="57" customWidth="1"/>
    <col min="5636" max="5636" width="8.625" style="57" customWidth="1"/>
    <col min="5637" max="5637" width="5.375" style="57" customWidth="1"/>
    <col min="5638" max="5638" width="7" style="57" customWidth="1"/>
    <col min="5639" max="5639" width="5.375" style="57" customWidth="1"/>
    <col min="5640" max="5640" width="14.875" style="57" customWidth="1"/>
    <col min="5641" max="5641" width="5.5" style="57" customWidth="1"/>
    <col min="5642" max="5642" width="15.125" style="57" customWidth="1"/>
    <col min="5643" max="5643" width="5.875" style="57" customWidth="1"/>
    <col min="5644" max="5644" width="12.125" style="57" customWidth="1"/>
    <col min="5645" max="5645" width="5.375" style="57" customWidth="1"/>
    <col min="5646" max="5646" width="14.625" style="57" customWidth="1"/>
    <col min="5647" max="5647" width="5.375" style="57" customWidth="1"/>
    <col min="5648" max="5648" width="19.375" style="57" customWidth="1"/>
    <col min="5649" max="5649" width="5.375" style="57" customWidth="1"/>
    <col min="5650" max="5650" width="23.875" style="57" customWidth="1"/>
    <col min="5651" max="5888" width="9" style="57"/>
    <col min="5889" max="5889" width="5.375" style="57" customWidth="1"/>
    <col min="5890" max="5890" width="7" style="57" customWidth="1"/>
    <col min="5891" max="5891" width="5.375" style="57" customWidth="1"/>
    <col min="5892" max="5892" width="8.625" style="57" customWidth="1"/>
    <col min="5893" max="5893" width="5.375" style="57" customWidth="1"/>
    <col min="5894" max="5894" width="7" style="57" customWidth="1"/>
    <col min="5895" max="5895" width="5.375" style="57" customWidth="1"/>
    <col min="5896" max="5896" width="14.875" style="57" customWidth="1"/>
    <col min="5897" max="5897" width="5.5" style="57" customWidth="1"/>
    <col min="5898" max="5898" width="15.125" style="57" customWidth="1"/>
    <col min="5899" max="5899" width="5.875" style="57" customWidth="1"/>
    <col min="5900" max="5900" width="12.125" style="57" customWidth="1"/>
    <col min="5901" max="5901" width="5.375" style="57" customWidth="1"/>
    <col min="5902" max="5902" width="14.625" style="57" customWidth="1"/>
    <col min="5903" max="5903" width="5.375" style="57" customWidth="1"/>
    <col min="5904" max="5904" width="19.375" style="57" customWidth="1"/>
    <col min="5905" max="5905" width="5.375" style="57" customWidth="1"/>
    <col min="5906" max="5906" width="23.875" style="57" customWidth="1"/>
    <col min="5907" max="6144" width="9" style="57"/>
    <col min="6145" max="6145" width="5.375" style="57" customWidth="1"/>
    <col min="6146" max="6146" width="7" style="57" customWidth="1"/>
    <col min="6147" max="6147" width="5.375" style="57" customWidth="1"/>
    <col min="6148" max="6148" width="8.625" style="57" customWidth="1"/>
    <col min="6149" max="6149" width="5.375" style="57" customWidth="1"/>
    <col min="6150" max="6150" width="7" style="57" customWidth="1"/>
    <col min="6151" max="6151" width="5.375" style="57" customWidth="1"/>
    <col min="6152" max="6152" width="14.875" style="57" customWidth="1"/>
    <col min="6153" max="6153" width="5.5" style="57" customWidth="1"/>
    <col min="6154" max="6154" width="15.125" style="57" customWidth="1"/>
    <col min="6155" max="6155" width="5.875" style="57" customWidth="1"/>
    <col min="6156" max="6156" width="12.125" style="57" customWidth="1"/>
    <col min="6157" max="6157" width="5.375" style="57" customWidth="1"/>
    <col min="6158" max="6158" width="14.625" style="57" customWidth="1"/>
    <col min="6159" max="6159" width="5.375" style="57" customWidth="1"/>
    <col min="6160" max="6160" width="19.375" style="57" customWidth="1"/>
    <col min="6161" max="6161" width="5.375" style="57" customWidth="1"/>
    <col min="6162" max="6162" width="23.875" style="57" customWidth="1"/>
    <col min="6163" max="6400" width="9" style="57"/>
    <col min="6401" max="6401" width="5.375" style="57" customWidth="1"/>
    <col min="6402" max="6402" width="7" style="57" customWidth="1"/>
    <col min="6403" max="6403" width="5.375" style="57" customWidth="1"/>
    <col min="6404" max="6404" width="8.625" style="57" customWidth="1"/>
    <col min="6405" max="6405" width="5.375" style="57" customWidth="1"/>
    <col min="6406" max="6406" width="7" style="57" customWidth="1"/>
    <col min="6407" max="6407" width="5.375" style="57" customWidth="1"/>
    <col min="6408" max="6408" width="14.875" style="57" customWidth="1"/>
    <col min="6409" max="6409" width="5.5" style="57" customWidth="1"/>
    <col min="6410" max="6410" width="15.125" style="57" customWidth="1"/>
    <col min="6411" max="6411" width="5.875" style="57" customWidth="1"/>
    <col min="6412" max="6412" width="12.125" style="57" customWidth="1"/>
    <col min="6413" max="6413" width="5.375" style="57" customWidth="1"/>
    <col min="6414" max="6414" width="14.625" style="57" customWidth="1"/>
    <col min="6415" max="6415" width="5.375" style="57" customWidth="1"/>
    <col min="6416" max="6416" width="19.375" style="57" customWidth="1"/>
    <col min="6417" max="6417" width="5.375" style="57" customWidth="1"/>
    <col min="6418" max="6418" width="23.875" style="57" customWidth="1"/>
    <col min="6419" max="6656" width="9" style="57"/>
    <col min="6657" max="6657" width="5.375" style="57" customWidth="1"/>
    <col min="6658" max="6658" width="7" style="57" customWidth="1"/>
    <col min="6659" max="6659" width="5.375" style="57" customWidth="1"/>
    <col min="6660" max="6660" width="8.625" style="57" customWidth="1"/>
    <col min="6661" max="6661" width="5.375" style="57" customWidth="1"/>
    <col min="6662" max="6662" width="7" style="57" customWidth="1"/>
    <col min="6663" max="6663" width="5.375" style="57" customWidth="1"/>
    <col min="6664" max="6664" width="14.875" style="57" customWidth="1"/>
    <col min="6665" max="6665" width="5.5" style="57" customWidth="1"/>
    <col min="6666" max="6666" width="15.125" style="57" customWidth="1"/>
    <col min="6667" max="6667" width="5.875" style="57" customWidth="1"/>
    <col min="6668" max="6668" width="12.125" style="57" customWidth="1"/>
    <col min="6669" max="6669" width="5.375" style="57" customWidth="1"/>
    <col min="6670" max="6670" width="14.625" style="57" customWidth="1"/>
    <col min="6671" max="6671" width="5.375" style="57" customWidth="1"/>
    <col min="6672" max="6672" width="19.375" style="57" customWidth="1"/>
    <col min="6673" max="6673" width="5.375" style="57" customWidth="1"/>
    <col min="6674" max="6674" width="23.875" style="57" customWidth="1"/>
    <col min="6675" max="6912" width="9" style="57"/>
    <col min="6913" max="6913" width="5.375" style="57" customWidth="1"/>
    <col min="6914" max="6914" width="7" style="57" customWidth="1"/>
    <col min="6915" max="6915" width="5.375" style="57" customWidth="1"/>
    <col min="6916" max="6916" width="8.625" style="57" customWidth="1"/>
    <col min="6917" max="6917" width="5.375" style="57" customWidth="1"/>
    <col min="6918" max="6918" width="7" style="57" customWidth="1"/>
    <col min="6919" max="6919" width="5.375" style="57" customWidth="1"/>
    <col min="6920" max="6920" width="14.875" style="57" customWidth="1"/>
    <col min="6921" max="6921" width="5.5" style="57" customWidth="1"/>
    <col min="6922" max="6922" width="15.125" style="57" customWidth="1"/>
    <col min="6923" max="6923" width="5.875" style="57" customWidth="1"/>
    <col min="6924" max="6924" width="12.125" style="57" customWidth="1"/>
    <col min="6925" max="6925" width="5.375" style="57" customWidth="1"/>
    <col min="6926" max="6926" width="14.625" style="57" customWidth="1"/>
    <col min="6927" max="6927" width="5.375" style="57" customWidth="1"/>
    <col min="6928" max="6928" width="19.375" style="57" customWidth="1"/>
    <col min="6929" max="6929" width="5.375" style="57" customWidth="1"/>
    <col min="6930" max="6930" width="23.875" style="57" customWidth="1"/>
    <col min="6931" max="7168" width="9" style="57"/>
    <col min="7169" max="7169" width="5.375" style="57" customWidth="1"/>
    <col min="7170" max="7170" width="7" style="57" customWidth="1"/>
    <col min="7171" max="7171" width="5.375" style="57" customWidth="1"/>
    <col min="7172" max="7172" width="8.625" style="57" customWidth="1"/>
    <col min="7173" max="7173" width="5.375" style="57" customWidth="1"/>
    <col min="7174" max="7174" width="7" style="57" customWidth="1"/>
    <col min="7175" max="7175" width="5.375" style="57" customWidth="1"/>
    <col min="7176" max="7176" width="14.875" style="57" customWidth="1"/>
    <col min="7177" max="7177" width="5.5" style="57" customWidth="1"/>
    <col min="7178" max="7178" width="15.125" style="57" customWidth="1"/>
    <col min="7179" max="7179" width="5.875" style="57" customWidth="1"/>
    <col min="7180" max="7180" width="12.125" style="57" customWidth="1"/>
    <col min="7181" max="7181" width="5.375" style="57" customWidth="1"/>
    <col min="7182" max="7182" width="14.625" style="57" customWidth="1"/>
    <col min="7183" max="7183" width="5.375" style="57" customWidth="1"/>
    <col min="7184" max="7184" width="19.375" style="57" customWidth="1"/>
    <col min="7185" max="7185" width="5.375" style="57" customWidth="1"/>
    <col min="7186" max="7186" width="23.875" style="57" customWidth="1"/>
    <col min="7187" max="7424" width="9" style="57"/>
    <col min="7425" max="7425" width="5.375" style="57" customWidth="1"/>
    <col min="7426" max="7426" width="7" style="57" customWidth="1"/>
    <col min="7427" max="7427" width="5.375" style="57" customWidth="1"/>
    <col min="7428" max="7428" width="8.625" style="57" customWidth="1"/>
    <col min="7429" max="7429" width="5.375" style="57" customWidth="1"/>
    <col min="7430" max="7430" width="7" style="57" customWidth="1"/>
    <col min="7431" max="7431" width="5.375" style="57" customWidth="1"/>
    <col min="7432" max="7432" width="14.875" style="57" customWidth="1"/>
    <col min="7433" max="7433" width="5.5" style="57" customWidth="1"/>
    <col min="7434" max="7434" width="15.125" style="57" customWidth="1"/>
    <col min="7435" max="7435" width="5.875" style="57" customWidth="1"/>
    <col min="7436" max="7436" width="12.125" style="57" customWidth="1"/>
    <col min="7437" max="7437" width="5.375" style="57" customWidth="1"/>
    <col min="7438" max="7438" width="14.625" style="57" customWidth="1"/>
    <col min="7439" max="7439" width="5.375" style="57" customWidth="1"/>
    <col min="7440" max="7440" width="19.375" style="57" customWidth="1"/>
    <col min="7441" max="7441" width="5.375" style="57" customWidth="1"/>
    <col min="7442" max="7442" width="23.875" style="57" customWidth="1"/>
    <col min="7443" max="7680" width="9" style="57"/>
    <col min="7681" max="7681" width="5.375" style="57" customWidth="1"/>
    <col min="7682" max="7682" width="7" style="57" customWidth="1"/>
    <col min="7683" max="7683" width="5.375" style="57" customWidth="1"/>
    <col min="7684" max="7684" width="8.625" style="57" customWidth="1"/>
    <col min="7685" max="7685" width="5.375" style="57" customWidth="1"/>
    <col min="7686" max="7686" width="7" style="57" customWidth="1"/>
    <col min="7687" max="7687" width="5.375" style="57" customWidth="1"/>
    <col min="7688" max="7688" width="14.875" style="57" customWidth="1"/>
    <col min="7689" max="7689" width="5.5" style="57" customWidth="1"/>
    <col min="7690" max="7690" width="15.125" style="57" customWidth="1"/>
    <col min="7691" max="7691" width="5.875" style="57" customWidth="1"/>
    <col min="7692" max="7692" width="12.125" style="57" customWidth="1"/>
    <col min="7693" max="7693" width="5.375" style="57" customWidth="1"/>
    <col min="7694" max="7694" width="14.625" style="57" customWidth="1"/>
    <col min="7695" max="7695" width="5.375" style="57" customWidth="1"/>
    <col min="7696" max="7696" width="19.375" style="57" customWidth="1"/>
    <col min="7697" max="7697" width="5.375" style="57" customWidth="1"/>
    <col min="7698" max="7698" width="23.875" style="57" customWidth="1"/>
    <col min="7699" max="7936" width="9" style="57"/>
    <col min="7937" max="7937" width="5.375" style="57" customWidth="1"/>
    <col min="7938" max="7938" width="7" style="57" customWidth="1"/>
    <col min="7939" max="7939" width="5.375" style="57" customWidth="1"/>
    <col min="7940" max="7940" width="8.625" style="57" customWidth="1"/>
    <col min="7941" max="7941" width="5.375" style="57" customWidth="1"/>
    <col min="7942" max="7942" width="7" style="57" customWidth="1"/>
    <col min="7943" max="7943" width="5.375" style="57" customWidth="1"/>
    <col min="7944" max="7944" width="14.875" style="57" customWidth="1"/>
    <col min="7945" max="7945" width="5.5" style="57" customWidth="1"/>
    <col min="7946" max="7946" width="15.125" style="57" customWidth="1"/>
    <col min="7947" max="7947" width="5.875" style="57" customWidth="1"/>
    <col min="7948" max="7948" width="12.125" style="57" customWidth="1"/>
    <col min="7949" max="7949" width="5.375" style="57" customWidth="1"/>
    <col min="7950" max="7950" width="14.625" style="57" customWidth="1"/>
    <col min="7951" max="7951" width="5.375" style="57" customWidth="1"/>
    <col min="7952" max="7952" width="19.375" style="57" customWidth="1"/>
    <col min="7953" max="7953" width="5.375" style="57" customWidth="1"/>
    <col min="7954" max="7954" width="23.875" style="57" customWidth="1"/>
    <col min="7955" max="8192" width="9" style="57"/>
    <col min="8193" max="8193" width="5.375" style="57" customWidth="1"/>
    <col min="8194" max="8194" width="7" style="57" customWidth="1"/>
    <col min="8195" max="8195" width="5.375" style="57" customWidth="1"/>
    <col min="8196" max="8196" width="8.625" style="57" customWidth="1"/>
    <col min="8197" max="8197" width="5.375" style="57" customWidth="1"/>
    <col min="8198" max="8198" width="7" style="57" customWidth="1"/>
    <col min="8199" max="8199" width="5.375" style="57" customWidth="1"/>
    <col min="8200" max="8200" width="14.875" style="57" customWidth="1"/>
    <col min="8201" max="8201" width="5.5" style="57" customWidth="1"/>
    <col min="8202" max="8202" width="15.125" style="57" customWidth="1"/>
    <col min="8203" max="8203" width="5.875" style="57" customWidth="1"/>
    <col min="8204" max="8204" width="12.125" style="57" customWidth="1"/>
    <col min="8205" max="8205" width="5.375" style="57" customWidth="1"/>
    <col min="8206" max="8206" width="14.625" style="57" customWidth="1"/>
    <col min="8207" max="8207" width="5.375" style="57" customWidth="1"/>
    <col min="8208" max="8208" width="19.375" style="57" customWidth="1"/>
    <col min="8209" max="8209" width="5.375" style="57" customWidth="1"/>
    <col min="8210" max="8210" width="23.875" style="57" customWidth="1"/>
    <col min="8211" max="8448" width="9" style="57"/>
    <col min="8449" max="8449" width="5.375" style="57" customWidth="1"/>
    <col min="8450" max="8450" width="7" style="57" customWidth="1"/>
    <col min="8451" max="8451" width="5.375" style="57" customWidth="1"/>
    <col min="8452" max="8452" width="8.625" style="57" customWidth="1"/>
    <col min="8453" max="8453" width="5.375" style="57" customWidth="1"/>
    <col min="8454" max="8454" width="7" style="57" customWidth="1"/>
    <col min="8455" max="8455" width="5.375" style="57" customWidth="1"/>
    <col min="8456" max="8456" width="14.875" style="57" customWidth="1"/>
    <col min="8457" max="8457" width="5.5" style="57" customWidth="1"/>
    <col min="8458" max="8458" width="15.125" style="57" customWidth="1"/>
    <col min="8459" max="8459" width="5.875" style="57" customWidth="1"/>
    <col min="8460" max="8460" width="12.125" style="57" customWidth="1"/>
    <col min="8461" max="8461" width="5.375" style="57" customWidth="1"/>
    <col min="8462" max="8462" width="14.625" style="57" customWidth="1"/>
    <col min="8463" max="8463" width="5.375" style="57" customWidth="1"/>
    <col min="8464" max="8464" width="19.375" style="57" customWidth="1"/>
    <col min="8465" max="8465" width="5.375" style="57" customWidth="1"/>
    <col min="8466" max="8466" width="23.875" style="57" customWidth="1"/>
    <col min="8467" max="8704" width="9" style="57"/>
    <col min="8705" max="8705" width="5.375" style="57" customWidth="1"/>
    <col min="8706" max="8706" width="7" style="57" customWidth="1"/>
    <col min="8707" max="8707" width="5.375" style="57" customWidth="1"/>
    <col min="8708" max="8708" width="8.625" style="57" customWidth="1"/>
    <col min="8709" max="8709" width="5.375" style="57" customWidth="1"/>
    <col min="8710" max="8710" width="7" style="57" customWidth="1"/>
    <col min="8711" max="8711" width="5.375" style="57" customWidth="1"/>
    <col min="8712" max="8712" width="14.875" style="57" customWidth="1"/>
    <col min="8713" max="8713" width="5.5" style="57" customWidth="1"/>
    <col min="8714" max="8714" width="15.125" style="57" customWidth="1"/>
    <col min="8715" max="8715" width="5.875" style="57" customWidth="1"/>
    <col min="8716" max="8716" width="12.125" style="57" customWidth="1"/>
    <col min="8717" max="8717" width="5.375" style="57" customWidth="1"/>
    <col min="8718" max="8718" width="14.625" style="57" customWidth="1"/>
    <col min="8719" max="8719" width="5.375" style="57" customWidth="1"/>
    <col min="8720" max="8720" width="19.375" style="57" customWidth="1"/>
    <col min="8721" max="8721" width="5.375" style="57" customWidth="1"/>
    <col min="8722" max="8722" width="23.875" style="57" customWidth="1"/>
    <col min="8723" max="8960" width="9" style="57"/>
    <col min="8961" max="8961" width="5.375" style="57" customWidth="1"/>
    <col min="8962" max="8962" width="7" style="57" customWidth="1"/>
    <col min="8963" max="8963" width="5.375" style="57" customWidth="1"/>
    <col min="8964" max="8964" width="8.625" style="57" customWidth="1"/>
    <col min="8965" max="8965" width="5.375" style="57" customWidth="1"/>
    <col min="8966" max="8966" width="7" style="57" customWidth="1"/>
    <col min="8967" max="8967" width="5.375" style="57" customWidth="1"/>
    <col min="8968" max="8968" width="14.875" style="57" customWidth="1"/>
    <col min="8969" max="8969" width="5.5" style="57" customWidth="1"/>
    <col min="8970" max="8970" width="15.125" style="57" customWidth="1"/>
    <col min="8971" max="8971" width="5.875" style="57" customWidth="1"/>
    <col min="8972" max="8972" width="12.125" style="57" customWidth="1"/>
    <col min="8973" max="8973" width="5.375" style="57" customWidth="1"/>
    <col min="8974" max="8974" width="14.625" style="57" customWidth="1"/>
    <col min="8975" max="8975" width="5.375" style="57" customWidth="1"/>
    <col min="8976" max="8976" width="19.375" style="57" customWidth="1"/>
    <col min="8977" max="8977" width="5.375" style="57" customWidth="1"/>
    <col min="8978" max="8978" width="23.875" style="57" customWidth="1"/>
    <col min="8979" max="9216" width="9" style="57"/>
    <col min="9217" max="9217" width="5.375" style="57" customWidth="1"/>
    <col min="9218" max="9218" width="7" style="57" customWidth="1"/>
    <col min="9219" max="9219" width="5.375" style="57" customWidth="1"/>
    <col min="9220" max="9220" width="8.625" style="57" customWidth="1"/>
    <col min="9221" max="9221" width="5.375" style="57" customWidth="1"/>
    <col min="9222" max="9222" width="7" style="57" customWidth="1"/>
    <col min="9223" max="9223" width="5.375" style="57" customWidth="1"/>
    <col min="9224" max="9224" width="14.875" style="57" customWidth="1"/>
    <col min="9225" max="9225" width="5.5" style="57" customWidth="1"/>
    <col min="9226" max="9226" width="15.125" style="57" customWidth="1"/>
    <col min="9227" max="9227" width="5.875" style="57" customWidth="1"/>
    <col min="9228" max="9228" width="12.125" style="57" customWidth="1"/>
    <col min="9229" max="9229" width="5.375" style="57" customWidth="1"/>
    <col min="9230" max="9230" width="14.625" style="57" customWidth="1"/>
    <col min="9231" max="9231" width="5.375" style="57" customWidth="1"/>
    <col min="9232" max="9232" width="19.375" style="57" customWidth="1"/>
    <col min="9233" max="9233" width="5.375" style="57" customWidth="1"/>
    <col min="9234" max="9234" width="23.875" style="57" customWidth="1"/>
    <col min="9235" max="9472" width="9" style="57"/>
    <col min="9473" max="9473" width="5.375" style="57" customWidth="1"/>
    <col min="9474" max="9474" width="7" style="57" customWidth="1"/>
    <col min="9475" max="9475" width="5.375" style="57" customWidth="1"/>
    <col min="9476" max="9476" width="8.625" style="57" customWidth="1"/>
    <col min="9477" max="9477" width="5.375" style="57" customWidth="1"/>
    <col min="9478" max="9478" width="7" style="57" customWidth="1"/>
    <col min="9479" max="9479" width="5.375" style="57" customWidth="1"/>
    <col min="9480" max="9480" width="14.875" style="57" customWidth="1"/>
    <col min="9481" max="9481" width="5.5" style="57" customWidth="1"/>
    <col min="9482" max="9482" width="15.125" style="57" customWidth="1"/>
    <col min="9483" max="9483" width="5.875" style="57" customWidth="1"/>
    <col min="9484" max="9484" width="12.125" style="57" customWidth="1"/>
    <col min="9485" max="9485" width="5.375" style="57" customWidth="1"/>
    <col min="9486" max="9486" width="14.625" style="57" customWidth="1"/>
    <col min="9487" max="9487" width="5.375" style="57" customWidth="1"/>
    <col min="9488" max="9488" width="19.375" style="57" customWidth="1"/>
    <col min="9489" max="9489" width="5.375" style="57" customWidth="1"/>
    <col min="9490" max="9490" width="23.875" style="57" customWidth="1"/>
    <col min="9491" max="9728" width="9" style="57"/>
    <col min="9729" max="9729" width="5.375" style="57" customWidth="1"/>
    <col min="9730" max="9730" width="7" style="57" customWidth="1"/>
    <col min="9731" max="9731" width="5.375" style="57" customWidth="1"/>
    <col min="9732" max="9732" width="8.625" style="57" customWidth="1"/>
    <col min="9733" max="9733" width="5.375" style="57" customWidth="1"/>
    <col min="9734" max="9734" width="7" style="57" customWidth="1"/>
    <col min="9735" max="9735" width="5.375" style="57" customWidth="1"/>
    <col min="9736" max="9736" width="14.875" style="57" customWidth="1"/>
    <col min="9737" max="9737" width="5.5" style="57" customWidth="1"/>
    <col min="9738" max="9738" width="15.125" style="57" customWidth="1"/>
    <col min="9739" max="9739" width="5.875" style="57" customWidth="1"/>
    <col min="9740" max="9740" width="12.125" style="57" customWidth="1"/>
    <col min="9741" max="9741" width="5.375" style="57" customWidth="1"/>
    <col min="9742" max="9742" width="14.625" style="57" customWidth="1"/>
    <col min="9743" max="9743" width="5.375" style="57" customWidth="1"/>
    <col min="9744" max="9744" width="19.375" style="57" customWidth="1"/>
    <col min="9745" max="9745" width="5.375" style="57" customWidth="1"/>
    <col min="9746" max="9746" width="23.875" style="57" customWidth="1"/>
    <col min="9747" max="9984" width="9" style="57"/>
    <col min="9985" max="9985" width="5.375" style="57" customWidth="1"/>
    <col min="9986" max="9986" width="7" style="57" customWidth="1"/>
    <col min="9987" max="9987" width="5.375" style="57" customWidth="1"/>
    <col min="9988" max="9988" width="8.625" style="57" customWidth="1"/>
    <col min="9989" max="9989" width="5.375" style="57" customWidth="1"/>
    <col min="9990" max="9990" width="7" style="57" customWidth="1"/>
    <col min="9991" max="9991" width="5.375" style="57" customWidth="1"/>
    <col min="9992" max="9992" width="14.875" style="57" customWidth="1"/>
    <col min="9993" max="9993" width="5.5" style="57" customWidth="1"/>
    <col min="9994" max="9994" width="15.125" style="57" customWidth="1"/>
    <col min="9995" max="9995" width="5.875" style="57" customWidth="1"/>
    <col min="9996" max="9996" width="12.125" style="57" customWidth="1"/>
    <col min="9997" max="9997" width="5.375" style="57" customWidth="1"/>
    <col min="9998" max="9998" width="14.625" style="57" customWidth="1"/>
    <col min="9999" max="9999" width="5.375" style="57" customWidth="1"/>
    <col min="10000" max="10000" width="19.375" style="57" customWidth="1"/>
    <col min="10001" max="10001" width="5.375" style="57" customWidth="1"/>
    <col min="10002" max="10002" width="23.875" style="57" customWidth="1"/>
    <col min="10003" max="10240" width="9" style="57"/>
    <col min="10241" max="10241" width="5.375" style="57" customWidth="1"/>
    <col min="10242" max="10242" width="7" style="57" customWidth="1"/>
    <col min="10243" max="10243" width="5.375" style="57" customWidth="1"/>
    <col min="10244" max="10244" width="8.625" style="57" customWidth="1"/>
    <col min="10245" max="10245" width="5.375" style="57" customWidth="1"/>
    <col min="10246" max="10246" width="7" style="57" customWidth="1"/>
    <col min="10247" max="10247" width="5.375" style="57" customWidth="1"/>
    <col min="10248" max="10248" width="14.875" style="57" customWidth="1"/>
    <col min="10249" max="10249" width="5.5" style="57" customWidth="1"/>
    <col min="10250" max="10250" width="15.125" style="57" customWidth="1"/>
    <col min="10251" max="10251" width="5.875" style="57" customWidth="1"/>
    <col min="10252" max="10252" width="12.125" style="57" customWidth="1"/>
    <col min="10253" max="10253" width="5.375" style="57" customWidth="1"/>
    <col min="10254" max="10254" width="14.625" style="57" customWidth="1"/>
    <col min="10255" max="10255" width="5.375" style="57" customWidth="1"/>
    <col min="10256" max="10256" width="19.375" style="57" customWidth="1"/>
    <col min="10257" max="10257" width="5.375" style="57" customWidth="1"/>
    <col min="10258" max="10258" width="23.875" style="57" customWidth="1"/>
    <col min="10259" max="10496" width="9" style="57"/>
    <col min="10497" max="10497" width="5.375" style="57" customWidth="1"/>
    <col min="10498" max="10498" width="7" style="57" customWidth="1"/>
    <col min="10499" max="10499" width="5.375" style="57" customWidth="1"/>
    <col min="10500" max="10500" width="8.625" style="57" customWidth="1"/>
    <col min="10501" max="10501" width="5.375" style="57" customWidth="1"/>
    <col min="10502" max="10502" width="7" style="57" customWidth="1"/>
    <col min="10503" max="10503" width="5.375" style="57" customWidth="1"/>
    <col min="10504" max="10504" width="14.875" style="57" customWidth="1"/>
    <col min="10505" max="10505" width="5.5" style="57" customWidth="1"/>
    <col min="10506" max="10506" width="15.125" style="57" customWidth="1"/>
    <col min="10507" max="10507" width="5.875" style="57" customWidth="1"/>
    <col min="10508" max="10508" width="12.125" style="57" customWidth="1"/>
    <col min="10509" max="10509" width="5.375" style="57" customWidth="1"/>
    <col min="10510" max="10510" width="14.625" style="57" customWidth="1"/>
    <col min="10511" max="10511" width="5.375" style="57" customWidth="1"/>
    <col min="10512" max="10512" width="19.375" style="57" customWidth="1"/>
    <col min="10513" max="10513" width="5.375" style="57" customWidth="1"/>
    <col min="10514" max="10514" width="23.875" style="57" customWidth="1"/>
    <col min="10515" max="10752" width="9" style="57"/>
    <col min="10753" max="10753" width="5.375" style="57" customWidth="1"/>
    <col min="10754" max="10754" width="7" style="57" customWidth="1"/>
    <col min="10755" max="10755" width="5.375" style="57" customWidth="1"/>
    <col min="10756" max="10756" width="8.625" style="57" customWidth="1"/>
    <col min="10757" max="10757" width="5.375" style="57" customWidth="1"/>
    <col min="10758" max="10758" width="7" style="57" customWidth="1"/>
    <col min="10759" max="10759" width="5.375" style="57" customWidth="1"/>
    <col min="10760" max="10760" width="14.875" style="57" customWidth="1"/>
    <col min="10761" max="10761" width="5.5" style="57" customWidth="1"/>
    <col min="10762" max="10762" width="15.125" style="57" customWidth="1"/>
    <col min="10763" max="10763" width="5.875" style="57" customWidth="1"/>
    <col min="10764" max="10764" width="12.125" style="57" customWidth="1"/>
    <col min="10765" max="10765" width="5.375" style="57" customWidth="1"/>
    <col min="10766" max="10766" width="14.625" style="57" customWidth="1"/>
    <col min="10767" max="10767" width="5.375" style="57" customWidth="1"/>
    <col min="10768" max="10768" width="19.375" style="57" customWidth="1"/>
    <col min="10769" max="10769" width="5.375" style="57" customWidth="1"/>
    <col min="10770" max="10770" width="23.875" style="57" customWidth="1"/>
    <col min="10771" max="11008" width="9" style="57"/>
    <col min="11009" max="11009" width="5.375" style="57" customWidth="1"/>
    <col min="11010" max="11010" width="7" style="57" customWidth="1"/>
    <col min="11011" max="11011" width="5.375" style="57" customWidth="1"/>
    <col min="11012" max="11012" width="8.625" style="57" customWidth="1"/>
    <col min="11013" max="11013" width="5.375" style="57" customWidth="1"/>
    <col min="11014" max="11014" width="7" style="57" customWidth="1"/>
    <col min="11015" max="11015" width="5.375" style="57" customWidth="1"/>
    <col min="11016" max="11016" width="14.875" style="57" customWidth="1"/>
    <col min="11017" max="11017" width="5.5" style="57" customWidth="1"/>
    <col min="11018" max="11018" width="15.125" style="57" customWidth="1"/>
    <col min="11019" max="11019" width="5.875" style="57" customWidth="1"/>
    <col min="11020" max="11020" width="12.125" style="57" customWidth="1"/>
    <col min="11021" max="11021" width="5.375" style="57" customWidth="1"/>
    <col min="11022" max="11022" width="14.625" style="57" customWidth="1"/>
    <col min="11023" max="11023" width="5.375" style="57" customWidth="1"/>
    <col min="11024" max="11024" width="19.375" style="57" customWidth="1"/>
    <col min="11025" max="11025" width="5.375" style="57" customWidth="1"/>
    <col min="11026" max="11026" width="23.875" style="57" customWidth="1"/>
    <col min="11027" max="11264" width="9" style="57"/>
    <col min="11265" max="11265" width="5.375" style="57" customWidth="1"/>
    <col min="11266" max="11266" width="7" style="57" customWidth="1"/>
    <col min="11267" max="11267" width="5.375" style="57" customWidth="1"/>
    <col min="11268" max="11268" width="8.625" style="57" customWidth="1"/>
    <col min="11269" max="11269" width="5.375" style="57" customWidth="1"/>
    <col min="11270" max="11270" width="7" style="57" customWidth="1"/>
    <col min="11271" max="11271" width="5.375" style="57" customWidth="1"/>
    <col min="11272" max="11272" width="14.875" style="57" customWidth="1"/>
    <col min="11273" max="11273" width="5.5" style="57" customWidth="1"/>
    <col min="11274" max="11274" width="15.125" style="57" customWidth="1"/>
    <col min="11275" max="11275" width="5.875" style="57" customWidth="1"/>
    <col min="11276" max="11276" width="12.125" style="57" customWidth="1"/>
    <col min="11277" max="11277" width="5.375" style="57" customWidth="1"/>
    <col min="11278" max="11278" width="14.625" style="57" customWidth="1"/>
    <col min="11279" max="11279" width="5.375" style="57" customWidth="1"/>
    <col min="11280" max="11280" width="19.375" style="57" customWidth="1"/>
    <col min="11281" max="11281" width="5.375" style="57" customWidth="1"/>
    <col min="11282" max="11282" width="23.875" style="57" customWidth="1"/>
    <col min="11283" max="11520" width="9" style="57"/>
    <col min="11521" max="11521" width="5.375" style="57" customWidth="1"/>
    <col min="11522" max="11522" width="7" style="57" customWidth="1"/>
    <col min="11523" max="11523" width="5.375" style="57" customWidth="1"/>
    <col min="11524" max="11524" width="8.625" style="57" customWidth="1"/>
    <col min="11525" max="11525" width="5.375" style="57" customWidth="1"/>
    <col min="11526" max="11526" width="7" style="57" customWidth="1"/>
    <col min="11527" max="11527" width="5.375" style="57" customWidth="1"/>
    <col min="11528" max="11528" width="14.875" style="57" customWidth="1"/>
    <col min="11529" max="11529" width="5.5" style="57" customWidth="1"/>
    <col min="11530" max="11530" width="15.125" style="57" customWidth="1"/>
    <col min="11531" max="11531" width="5.875" style="57" customWidth="1"/>
    <col min="11532" max="11532" width="12.125" style="57" customWidth="1"/>
    <col min="11533" max="11533" width="5.375" style="57" customWidth="1"/>
    <col min="11534" max="11534" width="14.625" style="57" customWidth="1"/>
    <col min="11535" max="11535" width="5.375" style="57" customWidth="1"/>
    <col min="11536" max="11536" width="19.375" style="57" customWidth="1"/>
    <col min="11537" max="11537" width="5.375" style="57" customWidth="1"/>
    <col min="11538" max="11538" width="23.875" style="57" customWidth="1"/>
    <col min="11539" max="11776" width="9" style="57"/>
    <col min="11777" max="11777" width="5.375" style="57" customWidth="1"/>
    <col min="11778" max="11778" width="7" style="57" customWidth="1"/>
    <col min="11779" max="11779" width="5.375" style="57" customWidth="1"/>
    <col min="11780" max="11780" width="8.625" style="57" customWidth="1"/>
    <col min="11781" max="11781" width="5.375" style="57" customWidth="1"/>
    <col min="11782" max="11782" width="7" style="57" customWidth="1"/>
    <col min="11783" max="11783" width="5.375" style="57" customWidth="1"/>
    <col min="11784" max="11784" width="14.875" style="57" customWidth="1"/>
    <col min="11785" max="11785" width="5.5" style="57" customWidth="1"/>
    <col min="11786" max="11786" width="15.125" style="57" customWidth="1"/>
    <col min="11787" max="11787" width="5.875" style="57" customWidth="1"/>
    <col min="11788" max="11788" width="12.125" style="57" customWidth="1"/>
    <col min="11789" max="11789" width="5.375" style="57" customWidth="1"/>
    <col min="11790" max="11790" width="14.625" style="57" customWidth="1"/>
    <col min="11791" max="11791" width="5.375" style="57" customWidth="1"/>
    <col min="11792" max="11792" width="19.375" style="57" customWidth="1"/>
    <col min="11793" max="11793" width="5.375" style="57" customWidth="1"/>
    <col min="11794" max="11794" width="23.875" style="57" customWidth="1"/>
    <col min="11795" max="12032" width="9" style="57"/>
    <col min="12033" max="12033" width="5.375" style="57" customWidth="1"/>
    <col min="12034" max="12034" width="7" style="57" customWidth="1"/>
    <col min="12035" max="12035" width="5.375" style="57" customWidth="1"/>
    <col min="12036" max="12036" width="8.625" style="57" customWidth="1"/>
    <col min="12037" max="12037" width="5.375" style="57" customWidth="1"/>
    <col min="12038" max="12038" width="7" style="57" customWidth="1"/>
    <col min="12039" max="12039" width="5.375" style="57" customWidth="1"/>
    <col min="12040" max="12040" width="14.875" style="57" customWidth="1"/>
    <col min="12041" max="12041" width="5.5" style="57" customWidth="1"/>
    <col min="12042" max="12042" width="15.125" style="57" customWidth="1"/>
    <col min="12043" max="12043" width="5.875" style="57" customWidth="1"/>
    <col min="12044" max="12044" width="12.125" style="57" customWidth="1"/>
    <col min="12045" max="12045" width="5.375" style="57" customWidth="1"/>
    <col min="12046" max="12046" width="14.625" style="57" customWidth="1"/>
    <col min="12047" max="12047" width="5.375" style="57" customWidth="1"/>
    <col min="12048" max="12048" width="19.375" style="57" customWidth="1"/>
    <col min="12049" max="12049" width="5.375" style="57" customWidth="1"/>
    <col min="12050" max="12050" width="23.875" style="57" customWidth="1"/>
    <col min="12051" max="12288" width="9" style="57"/>
    <col min="12289" max="12289" width="5.375" style="57" customWidth="1"/>
    <col min="12290" max="12290" width="7" style="57" customWidth="1"/>
    <col min="12291" max="12291" width="5.375" style="57" customWidth="1"/>
    <col min="12292" max="12292" width="8.625" style="57" customWidth="1"/>
    <col min="12293" max="12293" width="5.375" style="57" customWidth="1"/>
    <col min="12294" max="12294" width="7" style="57" customWidth="1"/>
    <col min="12295" max="12295" width="5.375" style="57" customWidth="1"/>
    <col min="12296" max="12296" width="14.875" style="57" customWidth="1"/>
    <col min="12297" max="12297" width="5.5" style="57" customWidth="1"/>
    <col min="12298" max="12298" width="15.125" style="57" customWidth="1"/>
    <col min="12299" max="12299" width="5.875" style="57" customWidth="1"/>
    <col min="12300" max="12300" width="12.125" style="57" customWidth="1"/>
    <col min="12301" max="12301" width="5.375" style="57" customWidth="1"/>
    <col min="12302" max="12302" width="14.625" style="57" customWidth="1"/>
    <col min="12303" max="12303" width="5.375" style="57" customWidth="1"/>
    <col min="12304" max="12304" width="19.375" style="57" customWidth="1"/>
    <col min="12305" max="12305" width="5.375" style="57" customWidth="1"/>
    <col min="12306" max="12306" width="23.875" style="57" customWidth="1"/>
    <col min="12307" max="12544" width="9" style="57"/>
    <col min="12545" max="12545" width="5.375" style="57" customWidth="1"/>
    <col min="12546" max="12546" width="7" style="57" customWidth="1"/>
    <col min="12547" max="12547" width="5.375" style="57" customWidth="1"/>
    <col min="12548" max="12548" width="8.625" style="57" customWidth="1"/>
    <col min="12549" max="12549" width="5.375" style="57" customWidth="1"/>
    <col min="12550" max="12550" width="7" style="57" customWidth="1"/>
    <col min="12551" max="12551" width="5.375" style="57" customWidth="1"/>
    <col min="12552" max="12552" width="14.875" style="57" customWidth="1"/>
    <col min="12553" max="12553" width="5.5" style="57" customWidth="1"/>
    <col min="12554" max="12554" width="15.125" style="57" customWidth="1"/>
    <col min="12555" max="12555" width="5.875" style="57" customWidth="1"/>
    <col min="12556" max="12556" width="12.125" style="57" customWidth="1"/>
    <col min="12557" max="12557" width="5.375" style="57" customWidth="1"/>
    <col min="12558" max="12558" width="14.625" style="57" customWidth="1"/>
    <col min="12559" max="12559" width="5.375" style="57" customWidth="1"/>
    <col min="12560" max="12560" width="19.375" style="57" customWidth="1"/>
    <col min="12561" max="12561" width="5.375" style="57" customWidth="1"/>
    <col min="12562" max="12562" width="23.875" style="57" customWidth="1"/>
    <col min="12563" max="12800" width="9" style="57"/>
    <col min="12801" max="12801" width="5.375" style="57" customWidth="1"/>
    <col min="12802" max="12802" width="7" style="57" customWidth="1"/>
    <col min="12803" max="12803" width="5.375" style="57" customWidth="1"/>
    <col min="12804" max="12804" width="8.625" style="57" customWidth="1"/>
    <col min="12805" max="12805" width="5.375" style="57" customWidth="1"/>
    <col min="12806" max="12806" width="7" style="57" customWidth="1"/>
    <col min="12807" max="12807" width="5.375" style="57" customWidth="1"/>
    <col min="12808" max="12808" width="14.875" style="57" customWidth="1"/>
    <col min="12809" max="12809" width="5.5" style="57" customWidth="1"/>
    <col min="12810" max="12810" width="15.125" style="57" customWidth="1"/>
    <col min="12811" max="12811" width="5.875" style="57" customWidth="1"/>
    <col min="12812" max="12812" width="12.125" style="57" customWidth="1"/>
    <col min="12813" max="12813" width="5.375" style="57" customWidth="1"/>
    <col min="12814" max="12814" width="14.625" style="57" customWidth="1"/>
    <col min="12815" max="12815" width="5.375" style="57" customWidth="1"/>
    <col min="12816" max="12816" width="19.375" style="57" customWidth="1"/>
    <col min="12817" max="12817" width="5.375" style="57" customWidth="1"/>
    <col min="12818" max="12818" width="23.875" style="57" customWidth="1"/>
    <col min="12819" max="13056" width="9" style="57"/>
    <col min="13057" max="13057" width="5.375" style="57" customWidth="1"/>
    <col min="13058" max="13058" width="7" style="57" customWidth="1"/>
    <col min="13059" max="13059" width="5.375" style="57" customWidth="1"/>
    <col min="13060" max="13060" width="8.625" style="57" customWidth="1"/>
    <col min="13061" max="13061" width="5.375" style="57" customWidth="1"/>
    <col min="13062" max="13062" width="7" style="57" customWidth="1"/>
    <col min="13063" max="13063" width="5.375" style="57" customWidth="1"/>
    <col min="13064" max="13064" width="14.875" style="57" customWidth="1"/>
    <col min="13065" max="13065" width="5.5" style="57" customWidth="1"/>
    <col min="13066" max="13066" width="15.125" style="57" customWidth="1"/>
    <col min="13067" max="13067" width="5.875" style="57" customWidth="1"/>
    <col min="13068" max="13068" width="12.125" style="57" customWidth="1"/>
    <col min="13069" max="13069" width="5.375" style="57" customWidth="1"/>
    <col min="13070" max="13070" width="14.625" style="57" customWidth="1"/>
    <col min="13071" max="13071" width="5.375" style="57" customWidth="1"/>
    <col min="13072" max="13072" width="19.375" style="57" customWidth="1"/>
    <col min="13073" max="13073" width="5.375" style="57" customWidth="1"/>
    <col min="13074" max="13074" width="23.875" style="57" customWidth="1"/>
    <col min="13075" max="13312" width="9" style="57"/>
    <col min="13313" max="13313" width="5.375" style="57" customWidth="1"/>
    <col min="13314" max="13314" width="7" style="57" customWidth="1"/>
    <col min="13315" max="13315" width="5.375" style="57" customWidth="1"/>
    <col min="13316" max="13316" width="8.625" style="57" customWidth="1"/>
    <col min="13317" max="13317" width="5.375" style="57" customWidth="1"/>
    <col min="13318" max="13318" width="7" style="57" customWidth="1"/>
    <col min="13319" max="13319" width="5.375" style="57" customWidth="1"/>
    <col min="13320" max="13320" width="14.875" style="57" customWidth="1"/>
    <col min="13321" max="13321" width="5.5" style="57" customWidth="1"/>
    <col min="13322" max="13322" width="15.125" style="57" customWidth="1"/>
    <col min="13323" max="13323" width="5.875" style="57" customWidth="1"/>
    <col min="13324" max="13324" width="12.125" style="57" customWidth="1"/>
    <col min="13325" max="13325" width="5.375" style="57" customWidth="1"/>
    <col min="13326" max="13326" width="14.625" style="57" customWidth="1"/>
    <col min="13327" max="13327" width="5.375" style="57" customWidth="1"/>
    <col min="13328" max="13328" width="19.375" style="57" customWidth="1"/>
    <col min="13329" max="13329" width="5.375" style="57" customWidth="1"/>
    <col min="13330" max="13330" width="23.875" style="57" customWidth="1"/>
    <col min="13331" max="13568" width="9" style="57"/>
    <col min="13569" max="13569" width="5.375" style="57" customWidth="1"/>
    <col min="13570" max="13570" width="7" style="57" customWidth="1"/>
    <col min="13571" max="13571" width="5.375" style="57" customWidth="1"/>
    <col min="13572" max="13572" width="8.625" style="57" customWidth="1"/>
    <col min="13573" max="13573" width="5.375" style="57" customWidth="1"/>
    <col min="13574" max="13574" width="7" style="57" customWidth="1"/>
    <col min="13575" max="13575" width="5.375" style="57" customWidth="1"/>
    <col min="13576" max="13576" width="14.875" style="57" customWidth="1"/>
    <col min="13577" max="13577" width="5.5" style="57" customWidth="1"/>
    <col min="13578" max="13578" width="15.125" style="57" customWidth="1"/>
    <col min="13579" max="13579" width="5.875" style="57" customWidth="1"/>
    <col min="13580" max="13580" width="12.125" style="57" customWidth="1"/>
    <col min="13581" max="13581" width="5.375" style="57" customWidth="1"/>
    <col min="13582" max="13582" width="14.625" style="57" customWidth="1"/>
    <col min="13583" max="13583" width="5.375" style="57" customWidth="1"/>
    <col min="13584" max="13584" width="19.375" style="57" customWidth="1"/>
    <col min="13585" max="13585" width="5.375" style="57" customWidth="1"/>
    <col min="13586" max="13586" width="23.875" style="57" customWidth="1"/>
    <col min="13587" max="13824" width="9" style="57"/>
    <col min="13825" max="13825" width="5.375" style="57" customWidth="1"/>
    <col min="13826" max="13826" width="7" style="57" customWidth="1"/>
    <col min="13827" max="13827" width="5.375" style="57" customWidth="1"/>
    <col min="13828" max="13828" width="8.625" style="57" customWidth="1"/>
    <col min="13829" max="13829" width="5.375" style="57" customWidth="1"/>
    <col min="13830" max="13830" width="7" style="57" customWidth="1"/>
    <col min="13831" max="13831" width="5.375" style="57" customWidth="1"/>
    <col min="13832" max="13832" width="14.875" style="57" customWidth="1"/>
    <col min="13833" max="13833" width="5.5" style="57" customWidth="1"/>
    <col min="13834" max="13834" width="15.125" style="57" customWidth="1"/>
    <col min="13835" max="13835" width="5.875" style="57" customWidth="1"/>
    <col min="13836" max="13836" width="12.125" style="57" customWidth="1"/>
    <col min="13837" max="13837" width="5.375" style="57" customWidth="1"/>
    <col min="13838" max="13838" width="14.625" style="57" customWidth="1"/>
    <col min="13839" max="13839" width="5.375" style="57" customWidth="1"/>
    <col min="13840" max="13840" width="19.375" style="57" customWidth="1"/>
    <col min="13841" max="13841" width="5.375" style="57" customWidth="1"/>
    <col min="13842" max="13842" width="23.875" style="57" customWidth="1"/>
    <col min="13843" max="14080" width="9" style="57"/>
    <col min="14081" max="14081" width="5.375" style="57" customWidth="1"/>
    <col min="14082" max="14082" width="7" style="57" customWidth="1"/>
    <col min="14083" max="14083" width="5.375" style="57" customWidth="1"/>
    <col min="14084" max="14084" width="8.625" style="57" customWidth="1"/>
    <col min="14085" max="14085" width="5.375" style="57" customWidth="1"/>
    <col min="14086" max="14086" width="7" style="57" customWidth="1"/>
    <col min="14087" max="14087" width="5.375" style="57" customWidth="1"/>
    <col min="14088" max="14088" width="14.875" style="57" customWidth="1"/>
    <col min="14089" max="14089" width="5.5" style="57" customWidth="1"/>
    <col min="14090" max="14090" width="15.125" style="57" customWidth="1"/>
    <col min="14091" max="14091" width="5.875" style="57" customWidth="1"/>
    <col min="14092" max="14092" width="12.125" style="57" customWidth="1"/>
    <col min="14093" max="14093" width="5.375" style="57" customWidth="1"/>
    <col min="14094" max="14094" width="14.625" style="57" customWidth="1"/>
    <col min="14095" max="14095" width="5.375" style="57" customWidth="1"/>
    <col min="14096" max="14096" width="19.375" style="57" customWidth="1"/>
    <col min="14097" max="14097" width="5.375" style="57" customWidth="1"/>
    <col min="14098" max="14098" width="23.875" style="57" customWidth="1"/>
    <col min="14099" max="14336" width="9" style="57"/>
    <col min="14337" max="14337" width="5.375" style="57" customWidth="1"/>
    <col min="14338" max="14338" width="7" style="57" customWidth="1"/>
    <col min="14339" max="14339" width="5.375" style="57" customWidth="1"/>
    <col min="14340" max="14340" width="8.625" style="57" customWidth="1"/>
    <col min="14341" max="14341" width="5.375" style="57" customWidth="1"/>
    <col min="14342" max="14342" width="7" style="57" customWidth="1"/>
    <col min="14343" max="14343" width="5.375" style="57" customWidth="1"/>
    <col min="14344" max="14344" width="14.875" style="57" customWidth="1"/>
    <col min="14345" max="14345" width="5.5" style="57" customWidth="1"/>
    <col min="14346" max="14346" width="15.125" style="57" customWidth="1"/>
    <col min="14347" max="14347" width="5.875" style="57" customWidth="1"/>
    <col min="14348" max="14348" width="12.125" style="57" customWidth="1"/>
    <col min="14349" max="14349" width="5.375" style="57" customWidth="1"/>
    <col min="14350" max="14350" width="14.625" style="57" customWidth="1"/>
    <col min="14351" max="14351" width="5.375" style="57" customWidth="1"/>
    <col min="14352" max="14352" width="19.375" style="57" customWidth="1"/>
    <col min="14353" max="14353" width="5.375" style="57" customWidth="1"/>
    <col min="14354" max="14354" width="23.875" style="57" customWidth="1"/>
    <col min="14355" max="14592" width="9" style="57"/>
    <col min="14593" max="14593" width="5.375" style="57" customWidth="1"/>
    <col min="14594" max="14594" width="7" style="57" customWidth="1"/>
    <col min="14595" max="14595" width="5.375" style="57" customWidth="1"/>
    <col min="14596" max="14596" width="8.625" style="57" customWidth="1"/>
    <col min="14597" max="14597" width="5.375" style="57" customWidth="1"/>
    <col min="14598" max="14598" width="7" style="57" customWidth="1"/>
    <col min="14599" max="14599" width="5.375" style="57" customWidth="1"/>
    <col min="14600" max="14600" width="14.875" style="57" customWidth="1"/>
    <col min="14601" max="14601" width="5.5" style="57" customWidth="1"/>
    <col min="14602" max="14602" width="15.125" style="57" customWidth="1"/>
    <col min="14603" max="14603" width="5.875" style="57" customWidth="1"/>
    <col min="14604" max="14604" width="12.125" style="57" customWidth="1"/>
    <col min="14605" max="14605" width="5.375" style="57" customWidth="1"/>
    <col min="14606" max="14606" width="14.625" style="57" customWidth="1"/>
    <col min="14607" max="14607" width="5.375" style="57" customWidth="1"/>
    <col min="14608" max="14608" width="19.375" style="57" customWidth="1"/>
    <col min="14609" max="14609" width="5.375" style="57" customWidth="1"/>
    <col min="14610" max="14610" width="23.875" style="57" customWidth="1"/>
    <col min="14611" max="14848" width="9" style="57"/>
    <col min="14849" max="14849" width="5.375" style="57" customWidth="1"/>
    <col min="14850" max="14850" width="7" style="57" customWidth="1"/>
    <col min="14851" max="14851" width="5.375" style="57" customWidth="1"/>
    <col min="14852" max="14852" width="8.625" style="57" customWidth="1"/>
    <col min="14853" max="14853" width="5.375" style="57" customWidth="1"/>
    <col min="14854" max="14854" width="7" style="57" customWidth="1"/>
    <col min="14855" max="14855" width="5.375" style="57" customWidth="1"/>
    <col min="14856" max="14856" width="14.875" style="57" customWidth="1"/>
    <col min="14857" max="14857" width="5.5" style="57" customWidth="1"/>
    <col min="14858" max="14858" width="15.125" style="57" customWidth="1"/>
    <col min="14859" max="14859" width="5.875" style="57" customWidth="1"/>
    <col min="14860" max="14860" width="12.125" style="57" customWidth="1"/>
    <col min="14861" max="14861" width="5.375" style="57" customWidth="1"/>
    <col min="14862" max="14862" width="14.625" style="57" customWidth="1"/>
    <col min="14863" max="14863" width="5.375" style="57" customWidth="1"/>
    <col min="14864" max="14864" width="19.375" style="57" customWidth="1"/>
    <col min="14865" max="14865" width="5.375" style="57" customWidth="1"/>
    <col min="14866" max="14866" width="23.875" style="57" customWidth="1"/>
    <col min="14867" max="15104" width="9" style="57"/>
    <col min="15105" max="15105" width="5.375" style="57" customWidth="1"/>
    <col min="15106" max="15106" width="7" style="57" customWidth="1"/>
    <col min="15107" max="15107" width="5.375" style="57" customWidth="1"/>
    <col min="15108" max="15108" width="8.625" style="57" customWidth="1"/>
    <col min="15109" max="15109" width="5.375" style="57" customWidth="1"/>
    <col min="15110" max="15110" width="7" style="57" customWidth="1"/>
    <col min="15111" max="15111" width="5.375" style="57" customWidth="1"/>
    <col min="15112" max="15112" width="14.875" style="57" customWidth="1"/>
    <col min="15113" max="15113" width="5.5" style="57" customWidth="1"/>
    <col min="15114" max="15114" width="15.125" style="57" customWidth="1"/>
    <col min="15115" max="15115" width="5.875" style="57" customWidth="1"/>
    <col min="15116" max="15116" width="12.125" style="57" customWidth="1"/>
    <col min="15117" max="15117" width="5.375" style="57" customWidth="1"/>
    <col min="15118" max="15118" width="14.625" style="57" customWidth="1"/>
    <col min="15119" max="15119" width="5.375" style="57" customWidth="1"/>
    <col min="15120" max="15120" width="19.375" style="57" customWidth="1"/>
    <col min="15121" max="15121" width="5.375" style="57" customWidth="1"/>
    <col min="15122" max="15122" width="23.875" style="57" customWidth="1"/>
    <col min="15123" max="15360" width="9" style="57"/>
    <col min="15361" max="15361" width="5.375" style="57" customWidth="1"/>
    <col min="15362" max="15362" width="7" style="57" customWidth="1"/>
    <col min="15363" max="15363" width="5.375" style="57" customWidth="1"/>
    <col min="15364" max="15364" width="8.625" style="57" customWidth="1"/>
    <col min="15365" max="15365" width="5.375" style="57" customWidth="1"/>
    <col min="15366" max="15366" width="7" style="57" customWidth="1"/>
    <col min="15367" max="15367" width="5.375" style="57" customWidth="1"/>
    <col min="15368" max="15368" width="14.875" style="57" customWidth="1"/>
    <col min="15369" max="15369" width="5.5" style="57" customWidth="1"/>
    <col min="15370" max="15370" width="15.125" style="57" customWidth="1"/>
    <col min="15371" max="15371" width="5.875" style="57" customWidth="1"/>
    <col min="15372" max="15372" width="12.125" style="57" customWidth="1"/>
    <col min="15373" max="15373" width="5.375" style="57" customWidth="1"/>
    <col min="15374" max="15374" width="14.625" style="57" customWidth="1"/>
    <col min="15375" max="15375" width="5.375" style="57" customWidth="1"/>
    <col min="15376" max="15376" width="19.375" style="57" customWidth="1"/>
    <col min="15377" max="15377" width="5.375" style="57" customWidth="1"/>
    <col min="15378" max="15378" width="23.875" style="57" customWidth="1"/>
    <col min="15379" max="15616" width="9" style="57"/>
    <col min="15617" max="15617" width="5.375" style="57" customWidth="1"/>
    <col min="15618" max="15618" width="7" style="57" customWidth="1"/>
    <col min="15619" max="15619" width="5.375" style="57" customWidth="1"/>
    <col min="15620" max="15620" width="8.625" style="57" customWidth="1"/>
    <col min="15621" max="15621" width="5.375" style="57" customWidth="1"/>
    <col min="15622" max="15622" width="7" style="57" customWidth="1"/>
    <col min="15623" max="15623" width="5.375" style="57" customWidth="1"/>
    <col min="15624" max="15624" width="14.875" style="57" customWidth="1"/>
    <col min="15625" max="15625" width="5.5" style="57" customWidth="1"/>
    <col min="15626" max="15626" width="15.125" style="57" customWidth="1"/>
    <col min="15627" max="15627" width="5.875" style="57" customWidth="1"/>
    <col min="15628" max="15628" width="12.125" style="57" customWidth="1"/>
    <col min="15629" max="15629" width="5.375" style="57" customWidth="1"/>
    <col min="15630" max="15630" width="14.625" style="57" customWidth="1"/>
    <col min="15631" max="15631" width="5.375" style="57" customWidth="1"/>
    <col min="15632" max="15632" width="19.375" style="57" customWidth="1"/>
    <col min="15633" max="15633" width="5.375" style="57" customWidth="1"/>
    <col min="15634" max="15634" width="23.875" style="57" customWidth="1"/>
    <col min="15635" max="15872" width="9" style="57"/>
    <col min="15873" max="15873" width="5.375" style="57" customWidth="1"/>
    <col min="15874" max="15874" width="7" style="57" customWidth="1"/>
    <col min="15875" max="15875" width="5.375" style="57" customWidth="1"/>
    <col min="15876" max="15876" width="8.625" style="57" customWidth="1"/>
    <col min="15877" max="15877" width="5.375" style="57" customWidth="1"/>
    <col min="15878" max="15878" width="7" style="57" customWidth="1"/>
    <col min="15879" max="15879" width="5.375" style="57" customWidth="1"/>
    <col min="15880" max="15880" width="14.875" style="57" customWidth="1"/>
    <col min="15881" max="15881" width="5.5" style="57" customWidth="1"/>
    <col min="15882" max="15882" width="15.125" style="57" customWidth="1"/>
    <col min="15883" max="15883" width="5.875" style="57" customWidth="1"/>
    <col min="15884" max="15884" width="12.125" style="57" customWidth="1"/>
    <col min="15885" max="15885" width="5.375" style="57" customWidth="1"/>
    <col min="15886" max="15886" width="14.625" style="57" customWidth="1"/>
    <col min="15887" max="15887" width="5.375" style="57" customWidth="1"/>
    <col min="15888" max="15888" width="19.375" style="57" customWidth="1"/>
    <col min="15889" max="15889" width="5.375" style="57" customWidth="1"/>
    <col min="15890" max="15890" width="23.875" style="57" customWidth="1"/>
    <col min="15891" max="16128" width="9" style="57"/>
    <col min="16129" max="16129" width="5.375" style="57" customWidth="1"/>
    <col min="16130" max="16130" width="7" style="57" customWidth="1"/>
    <col min="16131" max="16131" width="5.375" style="57" customWidth="1"/>
    <col min="16132" max="16132" width="8.625" style="57" customWidth="1"/>
    <col min="16133" max="16133" width="5.375" style="57" customWidth="1"/>
    <col min="16134" max="16134" width="7" style="57" customWidth="1"/>
    <col min="16135" max="16135" width="5.375" style="57" customWidth="1"/>
    <col min="16136" max="16136" width="14.875" style="57" customWidth="1"/>
    <col min="16137" max="16137" width="5.5" style="57" customWidth="1"/>
    <col min="16138" max="16138" width="15.125" style="57" customWidth="1"/>
    <col min="16139" max="16139" width="5.875" style="57" customWidth="1"/>
    <col min="16140" max="16140" width="12.125" style="57" customWidth="1"/>
    <col min="16141" max="16141" width="5.375" style="57" customWidth="1"/>
    <col min="16142" max="16142" width="14.625" style="57" customWidth="1"/>
    <col min="16143" max="16143" width="5.375" style="57" customWidth="1"/>
    <col min="16144" max="16144" width="19.375" style="57" customWidth="1"/>
    <col min="16145" max="16145" width="5.375" style="57" customWidth="1"/>
    <col min="16146" max="16146" width="23.875" style="57" customWidth="1"/>
    <col min="16147" max="16384" width="9" style="57"/>
  </cols>
  <sheetData>
    <row r="1" spans="1:18" ht="20.25" customHeight="1" x14ac:dyDescent="0.15">
      <c r="A1" s="63" t="s">
        <v>31</v>
      </c>
      <c r="B1" s="63" t="s">
        <v>220</v>
      </c>
      <c r="C1" s="63" t="s">
        <v>31</v>
      </c>
      <c r="D1" s="63" t="s">
        <v>35</v>
      </c>
      <c r="E1" s="63" t="s">
        <v>31</v>
      </c>
      <c r="F1" s="63" t="s">
        <v>8</v>
      </c>
      <c r="G1" s="63" t="s">
        <v>31</v>
      </c>
      <c r="H1" s="63" t="s">
        <v>14</v>
      </c>
      <c r="I1" s="63" t="s">
        <v>31</v>
      </c>
      <c r="J1" s="63" t="s">
        <v>21</v>
      </c>
      <c r="K1" s="63" t="s">
        <v>31</v>
      </c>
      <c r="L1" s="61" t="s">
        <v>23</v>
      </c>
      <c r="M1" s="63" t="s">
        <v>31</v>
      </c>
      <c r="N1" s="61" t="s">
        <v>24</v>
      </c>
      <c r="O1" s="63" t="s">
        <v>31</v>
      </c>
      <c r="P1" s="63" t="s">
        <v>25</v>
      </c>
      <c r="Q1" s="63" t="s">
        <v>31</v>
      </c>
      <c r="R1" s="63" t="s">
        <v>219</v>
      </c>
    </row>
    <row r="2" spans="1:18" x14ac:dyDescent="0.15">
      <c r="A2" s="58">
        <f>COUNTIF(③回答!$B$2:$B$106,$B2)</f>
        <v>66</v>
      </c>
      <c r="B2" s="24" t="s">
        <v>36</v>
      </c>
      <c r="C2" s="58">
        <f>COUNTIF(③回答!$C$2:$C$106,$D2)</f>
        <v>10</v>
      </c>
      <c r="D2" s="24" t="s">
        <v>29</v>
      </c>
      <c r="E2" s="58">
        <f>COUNTIF(③回答!$D$2:$D$106,$F2)</f>
        <v>47</v>
      </c>
      <c r="F2" s="24" t="s">
        <v>9</v>
      </c>
      <c r="G2" s="58">
        <f>COUNTIF(③回答!$E$2:$E$106,$H2)</f>
        <v>29</v>
      </c>
      <c r="H2" s="24" t="s">
        <v>15</v>
      </c>
      <c r="I2" s="58">
        <f>COUNTIF(③回答!$F$2:$F$106,$J2)</f>
        <v>20</v>
      </c>
      <c r="J2" s="24" t="s">
        <v>37</v>
      </c>
      <c r="K2" s="58">
        <f>COUNTIF(③回答!$G$2:$G$106,$L2)</f>
        <v>6</v>
      </c>
      <c r="L2" s="62" t="s">
        <v>218</v>
      </c>
      <c r="M2" s="58">
        <f>COUNTIF(③回答!$H$2:$H$106,$N2)</f>
        <v>10</v>
      </c>
      <c r="N2" s="61" t="s">
        <v>38</v>
      </c>
      <c r="O2" s="58">
        <f>COUNTIF(③回答!$I$2:$I$106,$P2)</f>
        <v>43</v>
      </c>
      <c r="P2" s="63" t="s">
        <v>26</v>
      </c>
      <c r="Q2" s="58">
        <f>COUNTIF(③回答!$J$2:$J$106,$R2)</f>
        <v>41</v>
      </c>
      <c r="R2" s="24" t="s">
        <v>84</v>
      </c>
    </row>
    <row r="3" spans="1:18" x14ac:dyDescent="0.15">
      <c r="A3" s="58">
        <f>COUNTIF(③回答!$B$2:$B$106,$B3)</f>
        <v>39</v>
      </c>
      <c r="B3" s="24" t="s">
        <v>39</v>
      </c>
      <c r="C3" s="58">
        <f>COUNTIF(③回答!$C$2:$C$106,$D3)</f>
        <v>18</v>
      </c>
      <c r="D3" s="57" t="s">
        <v>40</v>
      </c>
      <c r="E3" s="58">
        <f>COUNTIF(③回答!$D$2:$D$106,$F3)</f>
        <v>3</v>
      </c>
      <c r="F3" s="24" t="s">
        <v>97</v>
      </c>
      <c r="G3" s="58">
        <f>COUNTIF(③回答!$E$2:$E$106,$H3)</f>
        <v>17</v>
      </c>
      <c r="H3" s="24" t="s">
        <v>16</v>
      </c>
      <c r="I3" s="58">
        <f>COUNTIF(③回答!$F$2:$F$106,$J3)</f>
        <v>20</v>
      </c>
      <c r="J3" s="24" t="s">
        <v>41</v>
      </c>
      <c r="K3" s="58">
        <f>COUNTIF(③回答!$G$2:$G$106,$L3)</f>
        <v>19</v>
      </c>
      <c r="L3" s="62" t="s">
        <v>217</v>
      </c>
      <c r="M3" s="58">
        <f>COUNTIF(③回答!$H$2:$H$106,$N3)</f>
        <v>31</v>
      </c>
      <c r="N3" s="61" t="s">
        <v>42</v>
      </c>
      <c r="O3" s="58">
        <f>COUNTIF(③回答!$I$2:$I$106,$P3)</f>
        <v>7</v>
      </c>
      <c r="P3" s="63" t="s">
        <v>27</v>
      </c>
      <c r="Q3" s="58">
        <f>COUNTIF(③回答!$J$2:$J$106,$R3)</f>
        <v>35</v>
      </c>
      <c r="R3" s="24" t="s">
        <v>88</v>
      </c>
    </row>
    <row r="4" spans="1:18" x14ac:dyDescent="0.15">
      <c r="A4" s="59" t="s">
        <v>85</v>
      </c>
      <c r="B4" s="58" t="str">
        <f>VLOOKUP(MAX(A2:A3),A2:B3,2,0)</f>
        <v>男性</v>
      </c>
      <c r="C4" s="58">
        <f>COUNTIF(③回答!$C$2:$C$106,$D4)</f>
        <v>17</v>
      </c>
      <c r="D4" s="24" t="s">
        <v>43</v>
      </c>
      <c r="E4" s="58">
        <f>COUNTIF(③回答!$D$2:$D$106,$F4)</f>
        <v>21</v>
      </c>
      <c r="F4" s="63" t="s">
        <v>10</v>
      </c>
      <c r="G4" s="58">
        <f>COUNTIF(③回答!$E$2:$E$106,$H4)</f>
        <v>13</v>
      </c>
      <c r="H4" s="24" t="s">
        <v>17</v>
      </c>
      <c r="I4" s="58">
        <f>COUNTIF(③回答!$F$2:$F$106,$J4)</f>
        <v>20</v>
      </c>
      <c r="J4" s="24" t="s">
        <v>44</v>
      </c>
      <c r="K4" s="58">
        <f>COUNTIF(③回答!$G$2:$G$106,$L4)</f>
        <v>15</v>
      </c>
      <c r="L4" s="62" t="s">
        <v>54</v>
      </c>
      <c r="M4" s="58">
        <f>COUNTIF(③回答!$H$2:$H$106,$N4)</f>
        <v>36</v>
      </c>
      <c r="N4" s="61" t="s">
        <v>45</v>
      </c>
      <c r="O4" s="58">
        <f>COUNTIF(③回答!$I$2:$I$106,$P4)</f>
        <v>7</v>
      </c>
      <c r="P4" s="63" t="s">
        <v>46</v>
      </c>
      <c r="Q4" s="58">
        <f>COUNTIF(③回答!$J$2:$J$106,$R4)</f>
        <v>12</v>
      </c>
      <c r="R4" s="24" t="s">
        <v>90</v>
      </c>
    </row>
    <row r="5" spans="1:18" x14ac:dyDescent="0.15">
      <c r="A5" s="59" t="s">
        <v>86</v>
      </c>
      <c r="B5" s="58" t="str">
        <f>VLOOKUP(MIN(A2:A3),A2:B3,2,0)</f>
        <v>女性</v>
      </c>
      <c r="C5" s="58">
        <f>COUNTIF(③回答!$C$2:$C$106,$D5)</f>
        <v>28</v>
      </c>
      <c r="D5" s="24" t="s">
        <v>47</v>
      </c>
      <c r="E5" s="58">
        <f>COUNTIF(③回答!$D$2:$D$106,$F5)</f>
        <v>4</v>
      </c>
      <c r="F5" s="63" t="s">
        <v>11</v>
      </c>
      <c r="G5" s="58">
        <f>COUNTIF(③回答!$E$2:$E$106,$H5)</f>
        <v>21</v>
      </c>
      <c r="H5" s="24" t="s">
        <v>18</v>
      </c>
      <c r="I5" s="58">
        <f>COUNTIF(③回答!$F$2:$F$106,$J5)</f>
        <v>21</v>
      </c>
      <c r="J5" s="24" t="s">
        <v>48</v>
      </c>
      <c r="K5" s="58">
        <f>COUNTIF(③回答!$G$2:$G$106,$L5)</f>
        <v>9</v>
      </c>
      <c r="L5" s="62" t="s">
        <v>58</v>
      </c>
      <c r="M5" s="58">
        <f>COUNTIF(③回答!$H$2:$H$106,$N5)</f>
        <v>17</v>
      </c>
      <c r="N5" s="61" t="s">
        <v>49</v>
      </c>
      <c r="O5" s="58">
        <f>COUNTIF(③回答!$I$2:$I$106,$P5)</f>
        <v>12</v>
      </c>
      <c r="P5" s="63" t="s">
        <v>50</v>
      </c>
      <c r="Q5" s="58">
        <f>COUNTIF(③回答!$J$2:$J$106,$R5)</f>
        <v>3</v>
      </c>
      <c r="R5" s="63" t="s">
        <v>99</v>
      </c>
    </row>
    <row r="6" spans="1:18" x14ac:dyDescent="0.15">
      <c r="C6" s="58">
        <f>COUNTIF(③回答!$C$2:$C$106,$D6)</f>
        <v>21</v>
      </c>
      <c r="D6" s="24" t="s">
        <v>51</v>
      </c>
      <c r="E6" s="58">
        <f>COUNTIF(③回答!$D$2:$D$106,$F6)</f>
        <v>12</v>
      </c>
      <c r="F6" s="63" t="s">
        <v>12</v>
      </c>
      <c r="G6" s="58">
        <f>COUNTIF(③回答!$E$2:$E$106,$H6)</f>
        <v>12</v>
      </c>
      <c r="H6" s="24" t="s">
        <v>19</v>
      </c>
      <c r="I6" s="58">
        <f>COUNTIF(③回答!$F$2:$F$106,$J6)</f>
        <v>4</v>
      </c>
      <c r="J6" s="63" t="s">
        <v>98</v>
      </c>
      <c r="K6" s="58">
        <f>COUNTIF(③回答!$G$2:$G$106,$L6)</f>
        <v>19</v>
      </c>
      <c r="L6" s="62" t="s">
        <v>60</v>
      </c>
      <c r="M6" s="58">
        <f>COUNTIF(③回答!$H$2:$H$106,$N6)</f>
        <v>7</v>
      </c>
      <c r="N6" s="61" t="s">
        <v>52</v>
      </c>
      <c r="O6" s="58">
        <f>COUNTIF(③回答!$I$2:$I$106,$P6)</f>
        <v>2</v>
      </c>
      <c r="P6" s="63" t="s">
        <v>28</v>
      </c>
      <c r="Q6" s="58">
        <f>COUNTIF(③回答!$J$2:$J$106,$R6)</f>
        <v>10</v>
      </c>
      <c r="R6" s="24" t="s">
        <v>92</v>
      </c>
    </row>
    <row r="7" spans="1:18" x14ac:dyDescent="0.15">
      <c r="C7" s="58">
        <f>COUNTIF(③回答!$C$2:$C$106,$D7)</f>
        <v>10</v>
      </c>
      <c r="D7" s="24" t="s">
        <v>53</v>
      </c>
      <c r="E7" s="58">
        <f>COUNTIF(③回答!$D$2:$D$106,$F7)</f>
        <v>11</v>
      </c>
      <c r="F7" s="63" t="s">
        <v>96</v>
      </c>
      <c r="G7" s="58">
        <f>COUNTIF(③回答!$E$2:$E$106,$H7)</f>
        <v>6</v>
      </c>
      <c r="H7" s="63" t="s">
        <v>20</v>
      </c>
      <c r="I7" s="58">
        <f>COUNTIF(③回答!$F$2:$F$106,$J7)</f>
        <v>14</v>
      </c>
      <c r="J7" s="24" t="s">
        <v>30</v>
      </c>
      <c r="K7" s="58">
        <f>COUNTIF(③回答!$G$2:$G$106,$L7)</f>
        <v>19</v>
      </c>
      <c r="L7" s="62" t="s">
        <v>61</v>
      </c>
      <c r="M7" s="58">
        <f>COUNTIF(③回答!$H$2:$H$106,$N7)</f>
        <v>1</v>
      </c>
      <c r="N7" s="61" t="s">
        <v>55</v>
      </c>
      <c r="O7" s="58">
        <f>COUNTIF(③回答!$I$2:$I$106,$P7)</f>
        <v>31</v>
      </c>
      <c r="P7" s="63" t="s">
        <v>56</v>
      </c>
      <c r="Q7" s="58">
        <f>COUNTIF(③回答!$J$2:$J$106,$R7)</f>
        <v>1</v>
      </c>
      <c r="R7" s="24" t="s">
        <v>106</v>
      </c>
    </row>
    <row r="8" spans="1:18" x14ac:dyDescent="0.15">
      <c r="C8" s="58">
        <f>COUNTIF(③回答!$C$2:$C$106,$D8)</f>
        <v>1</v>
      </c>
      <c r="D8" s="24" t="s">
        <v>57</v>
      </c>
      <c r="E8" s="58">
        <f>COUNTIF(③回答!$D$2:$D$106,$F8)</f>
        <v>7</v>
      </c>
      <c r="F8" s="24" t="s">
        <v>13</v>
      </c>
      <c r="G8" s="58">
        <f>COUNTIF(③回答!$E$2:$E$106,$H8)</f>
        <v>7</v>
      </c>
      <c r="H8" s="63" t="s">
        <v>13</v>
      </c>
      <c r="I8" s="58">
        <f>COUNTIF(③回答!$F$2:$F$106,$J8)</f>
        <v>6</v>
      </c>
      <c r="J8" s="63" t="s">
        <v>22</v>
      </c>
      <c r="K8" s="58">
        <f>COUNTIF(③回答!$G$2:$G$106,$L8)</f>
        <v>10</v>
      </c>
      <c r="L8" s="62" t="s">
        <v>62</v>
      </c>
      <c r="M8" s="58">
        <f>COUNTIF(③回答!$H$2:$H$106,$N8)</f>
        <v>1</v>
      </c>
      <c r="N8" s="61" t="s">
        <v>59</v>
      </c>
      <c r="O8" s="58">
        <f>COUNTIF(③回答!$I$2:$I$106,$P8)</f>
        <v>3</v>
      </c>
      <c r="P8" s="63" t="s">
        <v>13</v>
      </c>
      <c r="Q8" s="58">
        <f>COUNTIF(③回答!$J$2:$J$106,$R8)</f>
        <v>3</v>
      </c>
      <c r="R8" s="24" t="s">
        <v>13</v>
      </c>
    </row>
    <row r="9" spans="1:18" x14ac:dyDescent="0.15">
      <c r="C9" s="59" t="s">
        <v>85</v>
      </c>
      <c r="D9" s="58" t="str">
        <f>VLOOKUP(MAX(C2:C8),C2:D8,2,0)</f>
        <v>40代</v>
      </c>
      <c r="E9" s="59" t="s">
        <v>85</v>
      </c>
      <c r="F9" s="58" t="str">
        <f>VLOOKUP(MAX(E2:E8),E2:F8,2,0)</f>
        <v>会社員</v>
      </c>
      <c r="G9" s="59" t="s">
        <v>85</v>
      </c>
      <c r="H9" s="58" t="str">
        <f>VLOOKUP(MAX(G2:G8),G2:H8,2,0)</f>
        <v>業務（荷物有り）</v>
      </c>
      <c r="I9" s="59" t="s">
        <v>85</v>
      </c>
      <c r="J9" s="58" t="str">
        <f>VLOOKUP(MAX(I1:I8),I1:J8,2,0)</f>
        <v>月に1,2回程度</v>
      </c>
      <c r="K9" s="58">
        <f>COUNTIF(③回答!$G$2:$G$106,$L9)</f>
        <v>8</v>
      </c>
      <c r="L9" s="62" t="s">
        <v>63</v>
      </c>
      <c r="M9" s="58">
        <f>COUNTIF(③回答!$H$2:$H$106,$N9)</f>
        <v>2</v>
      </c>
      <c r="N9" s="61" t="s">
        <v>152</v>
      </c>
      <c r="O9" s="59" t="s">
        <v>85</v>
      </c>
      <c r="P9" s="58" t="str">
        <f>VLOOKUP(MAX(O2:O8),O2:P8,2,0)</f>
        <v>道路案内標識</v>
      </c>
      <c r="Q9" s="59" t="s">
        <v>85</v>
      </c>
      <c r="R9" s="58" t="str">
        <f>VLOOKUP(MAX(Q2:Q8),Q2:R8,2,0)</f>
        <v>場所</v>
      </c>
    </row>
    <row r="10" spans="1:18" x14ac:dyDescent="0.15">
      <c r="C10" s="59" t="s">
        <v>86</v>
      </c>
      <c r="D10" s="58" t="str">
        <f>VLOOKUP(MIN(C2:C8),C2:D8,2,0)</f>
        <v>70代以上</v>
      </c>
      <c r="E10" s="59" t="s">
        <v>86</v>
      </c>
      <c r="F10" s="58" t="str">
        <f>VLOOKUP(MIN(E2:E8),E2:F8,2,0)</f>
        <v>公務員</v>
      </c>
      <c r="G10" s="59" t="s">
        <v>86</v>
      </c>
      <c r="H10" s="58" t="str">
        <f>VLOOKUP(MIN(G2:G8),G2:H8,2,0)</f>
        <v>娯楽</v>
      </c>
      <c r="I10" s="59" t="s">
        <v>86</v>
      </c>
      <c r="J10" s="58" t="str">
        <f>VLOOKUP(MIN(I2:I8),I1:J8,2,0)</f>
        <v>半年に3,4回程度</v>
      </c>
      <c r="K10" s="59" t="s">
        <v>85</v>
      </c>
      <c r="L10" s="60" t="str">
        <f>VLOOKUP(MAX(K2:K9),K2:L9,2,0)</f>
        <v>08:00～10:00</v>
      </c>
      <c r="M10" s="58">
        <f>COUNTIF(③回答!$H$2:$H$106,$N10)</f>
        <v>0</v>
      </c>
      <c r="N10" s="61" t="s">
        <v>166</v>
      </c>
      <c r="O10" s="59" t="s">
        <v>86</v>
      </c>
      <c r="P10" s="58" t="str">
        <f>VLOOKUP(MIN(O2:O8),O2:P8,2,0)</f>
        <v>道路地図</v>
      </c>
      <c r="Q10" s="59" t="s">
        <v>86</v>
      </c>
      <c r="R10" s="58" t="str">
        <f>VLOOKUP(MIN(Q2:Q8),Q2:R8,2,0)</f>
        <v>なんとなく</v>
      </c>
    </row>
    <row r="11" spans="1:18" x14ac:dyDescent="0.15">
      <c r="K11" s="59" t="s">
        <v>86</v>
      </c>
      <c r="L11" s="60" t="str">
        <f>VLOOKUP(MIN(K2:K9),K2:L9,2,0)</f>
        <v>06:00～08:00</v>
      </c>
      <c r="M11" s="59" t="s">
        <v>85</v>
      </c>
      <c r="N11" s="58" t="str">
        <f>VLOOKUP(MAX(M2:M10),M2:N10,2,0)</f>
        <v>1:00～2:00</v>
      </c>
    </row>
    <row r="12" spans="1:18" x14ac:dyDescent="0.15">
      <c r="A12" s="57" t="s">
        <v>216</v>
      </c>
      <c r="M12" s="59" t="s">
        <v>86</v>
      </c>
      <c r="N12" s="58" t="str">
        <f>VLOOKUP(MIN(M2:M10),M2:N10,2,0)</f>
        <v>7時間以上</v>
      </c>
    </row>
  </sheetData>
  <sheetProtection algorithmName="SHA-512" hashValue="1QMtmwftRVA1BsLm2MdZmMn7rE9ZllazFG3EsmflEDyftd+ai0O3D4cYhAIvpl6AqOMvP9cKAMiw/D4f5eaytw==" saltValue="v9zGIpUTIngfi5GXko+knA==" spinCount="100000" sheet="1" objects="1" scenarios="1"/>
  <phoneticPr fontId="3"/>
  <pageMargins left="1.1811023622047245" right="0.39370078740157483" top="1.1811023622047245" bottom="0.98425196850393704" header="0.51181102362204722" footer="0.51181102362204722"/>
  <pageSetup paperSize="8" orientation="landscape" r:id="rId1"/>
  <headerFooter alignWithMargins="0">
    <oddHeader>&amp;L
　　　　■&amp;"ＭＳ Ｐゴシック,太字"アンケート集計（解答）</oddHeader>
    <oddFooter>&amp;C&lt;109&gt;　Ａ-11/18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E12" sqref="E12"/>
    </sheetView>
  </sheetViews>
  <sheetFormatPr defaultRowHeight="13.5" x14ac:dyDescent="0.15"/>
  <cols>
    <col min="1" max="1" width="13.5" customWidth="1"/>
    <col min="4" max="4" width="12.625" customWidth="1"/>
    <col min="5" max="5" width="11.875" customWidth="1"/>
    <col min="6" max="6" width="8.875" customWidth="1"/>
    <col min="10" max="10" width="8.5" customWidth="1"/>
    <col min="12" max="12" width="9.5" customWidth="1"/>
  </cols>
  <sheetData>
    <row r="1" spans="1:7" x14ac:dyDescent="0.15">
      <c r="A1" s="1" t="s">
        <v>2</v>
      </c>
      <c r="B1" s="1" t="s">
        <v>3</v>
      </c>
      <c r="C1" s="1" t="s">
        <v>4</v>
      </c>
      <c r="D1" s="1" t="s">
        <v>5</v>
      </c>
      <c r="E1" s="1" t="s">
        <v>6</v>
      </c>
      <c r="F1" s="21" t="s">
        <v>82</v>
      </c>
      <c r="G1" s="1" t="s">
        <v>7</v>
      </c>
    </row>
    <row r="2" spans="1:7" x14ac:dyDescent="0.15">
      <c r="A2" s="4">
        <v>43647</v>
      </c>
      <c r="B2" s="5">
        <v>0.27152777777777776</v>
      </c>
      <c r="C2" s="5">
        <v>0.78125</v>
      </c>
      <c r="D2" s="18">
        <f t="shared" ref="D2:D19" si="0">IF(C2&lt;B2,C2+24-B2,C2-B2)</f>
        <v>0.50972222222222219</v>
      </c>
      <c r="E2" s="23">
        <f>CEILING(D2,"0:30")</f>
        <v>0.52083333333333326</v>
      </c>
      <c r="F2" s="20"/>
      <c r="G2" s="28">
        <f>IF(F2="買い物客",IF(E2*24&lt;=2,0,E2*24*100*2-400),E2*24*100*2)</f>
        <v>2499.9999999999995</v>
      </c>
    </row>
    <row r="3" spans="1:7" x14ac:dyDescent="0.15">
      <c r="A3" s="4">
        <v>43647</v>
      </c>
      <c r="B3" s="5">
        <v>0.375</v>
      </c>
      <c r="C3" s="5">
        <v>0.54583333333333328</v>
      </c>
      <c r="D3" s="18">
        <f t="shared" si="0"/>
        <v>0.17083333333333328</v>
      </c>
      <c r="E3" s="23">
        <f t="shared" ref="E3:E19" si="1">CEILING(D3,"0:30")</f>
        <v>0.1875</v>
      </c>
      <c r="F3" s="20"/>
      <c r="G3" s="28">
        <f t="shared" ref="G3:G19" si="2">IF(F3="買い物客",IF(E3*24&lt;=2,0,E3*24*100*2-400),E3*24*100*2)</f>
        <v>900</v>
      </c>
    </row>
    <row r="4" spans="1:7" x14ac:dyDescent="0.15">
      <c r="A4" s="4">
        <v>43647</v>
      </c>
      <c r="B4" s="5">
        <v>0.37638888888888888</v>
      </c>
      <c r="C4" s="17">
        <v>0.67708333333333337</v>
      </c>
      <c r="D4" s="18">
        <f t="shared" si="0"/>
        <v>0.30069444444444449</v>
      </c>
      <c r="E4" s="23">
        <f t="shared" si="1"/>
        <v>0.3125</v>
      </c>
      <c r="F4" s="20"/>
      <c r="G4" s="28">
        <f t="shared" si="2"/>
        <v>1500</v>
      </c>
    </row>
    <row r="5" spans="1:7" x14ac:dyDescent="0.15">
      <c r="A5" s="4">
        <v>43647</v>
      </c>
      <c r="B5" s="5">
        <v>0.46180555555555558</v>
      </c>
      <c r="C5" s="5">
        <v>0.56874999999999998</v>
      </c>
      <c r="D5" s="18">
        <f t="shared" si="0"/>
        <v>0.1069444444444444</v>
      </c>
      <c r="E5" s="23">
        <f t="shared" si="1"/>
        <v>0.125</v>
      </c>
      <c r="F5" s="20"/>
      <c r="G5" s="28">
        <f t="shared" si="2"/>
        <v>600</v>
      </c>
    </row>
    <row r="6" spans="1:7" x14ac:dyDescent="0.15">
      <c r="A6" s="4">
        <v>43647</v>
      </c>
      <c r="B6" s="5">
        <v>0.53125</v>
      </c>
      <c r="C6" s="5">
        <v>0.58472222222222225</v>
      </c>
      <c r="D6" s="18">
        <f t="shared" si="0"/>
        <v>5.3472222222222254E-2</v>
      </c>
      <c r="E6" s="23">
        <f t="shared" si="1"/>
        <v>6.25E-2</v>
      </c>
      <c r="F6" s="20"/>
      <c r="G6" s="28">
        <f t="shared" si="2"/>
        <v>300</v>
      </c>
    </row>
    <row r="7" spans="1:7" ht="15.75" customHeight="1" x14ac:dyDescent="0.15">
      <c r="A7" s="4">
        <v>43647</v>
      </c>
      <c r="B7" s="5">
        <v>0.54027777777777775</v>
      </c>
      <c r="C7" s="30">
        <v>0.58680555555555558</v>
      </c>
      <c r="D7" s="18">
        <f t="shared" si="0"/>
        <v>4.6527777777777835E-2</v>
      </c>
      <c r="E7" s="23">
        <f t="shared" si="1"/>
        <v>6.25E-2</v>
      </c>
      <c r="F7" s="20" t="s">
        <v>81</v>
      </c>
      <c r="G7" s="28">
        <f t="shared" si="2"/>
        <v>0</v>
      </c>
    </row>
    <row r="8" spans="1:7" x14ac:dyDescent="0.15">
      <c r="A8" s="4">
        <v>43647</v>
      </c>
      <c r="B8" s="5">
        <v>0.57499999999999996</v>
      </c>
      <c r="C8" s="5">
        <v>0.97222222222222221</v>
      </c>
      <c r="D8" s="18">
        <f t="shared" si="0"/>
        <v>0.39722222222222225</v>
      </c>
      <c r="E8" s="23">
        <f t="shared" si="1"/>
        <v>0.41666666666666663</v>
      </c>
      <c r="F8" s="20"/>
      <c r="G8" s="28">
        <f t="shared" si="2"/>
        <v>2000</v>
      </c>
    </row>
    <row r="9" spans="1:7" x14ac:dyDescent="0.15">
      <c r="A9" s="4">
        <v>43647</v>
      </c>
      <c r="B9" s="5">
        <v>0.59583333333333333</v>
      </c>
      <c r="C9" s="5">
        <v>0.72013888888888899</v>
      </c>
      <c r="D9" s="18">
        <f t="shared" si="0"/>
        <v>0.12430555555555567</v>
      </c>
      <c r="E9" s="23">
        <f t="shared" si="1"/>
        <v>0.125</v>
      </c>
      <c r="F9" s="20"/>
      <c r="G9" s="28">
        <f t="shared" si="2"/>
        <v>600</v>
      </c>
    </row>
    <row r="10" spans="1:7" x14ac:dyDescent="0.15">
      <c r="A10" s="4">
        <v>43647</v>
      </c>
      <c r="B10" s="5">
        <v>0.60277777777777775</v>
      </c>
      <c r="C10" s="5">
        <v>0.67083333333333339</v>
      </c>
      <c r="D10" s="18">
        <f t="shared" si="0"/>
        <v>6.8055555555555647E-2</v>
      </c>
      <c r="E10" s="23">
        <f>CEILING(D10,"0:30")</f>
        <v>8.3333333333333329E-2</v>
      </c>
      <c r="F10" s="20" t="s">
        <v>81</v>
      </c>
      <c r="G10" s="28">
        <f t="shared" si="2"/>
        <v>0</v>
      </c>
    </row>
    <row r="11" spans="1:7" x14ac:dyDescent="0.15">
      <c r="A11" s="4">
        <v>43647</v>
      </c>
      <c r="B11" s="5">
        <v>0.62708333333333333</v>
      </c>
      <c r="C11" s="5">
        <v>0.78263888888888899</v>
      </c>
      <c r="D11" s="18">
        <f t="shared" si="0"/>
        <v>0.15555555555555567</v>
      </c>
      <c r="E11" s="23">
        <f t="shared" si="1"/>
        <v>0.16666666666666666</v>
      </c>
      <c r="F11" s="20"/>
      <c r="G11" s="28">
        <f t="shared" si="2"/>
        <v>800</v>
      </c>
    </row>
    <row r="12" spans="1:7" x14ac:dyDescent="0.15">
      <c r="A12" s="4">
        <v>43647</v>
      </c>
      <c r="B12" s="5">
        <v>0.68402777777777779</v>
      </c>
      <c r="C12" s="5">
        <v>0.71875</v>
      </c>
      <c r="D12" s="18">
        <f t="shared" si="0"/>
        <v>3.472222222222221E-2</v>
      </c>
      <c r="E12" s="23">
        <f t="shared" si="1"/>
        <v>4.1666666666666664E-2</v>
      </c>
      <c r="F12" s="20"/>
      <c r="G12" s="28">
        <f t="shared" si="2"/>
        <v>200</v>
      </c>
    </row>
    <row r="13" spans="1:7" x14ac:dyDescent="0.15">
      <c r="A13" s="4">
        <v>43647</v>
      </c>
      <c r="B13" s="5">
        <v>0.70416666666666661</v>
      </c>
      <c r="C13" s="5">
        <v>0.77083333333333337</v>
      </c>
      <c r="D13" s="18">
        <f t="shared" si="0"/>
        <v>6.6666666666666763E-2</v>
      </c>
      <c r="E13" s="23">
        <f t="shared" si="1"/>
        <v>8.3333333333333329E-2</v>
      </c>
      <c r="F13" s="20" t="s">
        <v>81</v>
      </c>
      <c r="G13" s="28">
        <f t="shared" si="2"/>
        <v>0</v>
      </c>
    </row>
    <row r="14" spans="1:7" x14ac:dyDescent="0.15">
      <c r="A14" s="4">
        <v>43647</v>
      </c>
      <c r="B14" s="5">
        <v>0.75555555555555554</v>
      </c>
      <c r="C14" s="5">
        <v>0.95277777777777783</v>
      </c>
      <c r="D14" s="18">
        <f t="shared" si="0"/>
        <v>0.1972222222222223</v>
      </c>
      <c r="E14" s="23">
        <f t="shared" si="1"/>
        <v>0.20833333333333331</v>
      </c>
      <c r="F14" s="20" t="s">
        <v>81</v>
      </c>
      <c r="G14" s="28">
        <f t="shared" si="2"/>
        <v>600</v>
      </c>
    </row>
    <row r="15" spans="1:7" x14ac:dyDescent="0.15">
      <c r="A15" s="4">
        <v>43647</v>
      </c>
      <c r="B15" s="5">
        <v>0.80069444444444438</v>
      </c>
      <c r="C15" s="5">
        <v>0.875</v>
      </c>
      <c r="D15" s="18">
        <f t="shared" si="0"/>
        <v>7.4305555555555625E-2</v>
      </c>
      <c r="E15" s="23">
        <f t="shared" si="1"/>
        <v>8.3333333333333329E-2</v>
      </c>
      <c r="F15" s="20"/>
      <c r="G15" s="28">
        <f t="shared" si="2"/>
        <v>400</v>
      </c>
    </row>
    <row r="16" spans="1:7" x14ac:dyDescent="0.15">
      <c r="A16" s="4">
        <v>43647</v>
      </c>
      <c r="B16" s="5">
        <v>0.81944444444444453</v>
      </c>
      <c r="C16" s="5">
        <v>0.98472222222222217</v>
      </c>
      <c r="D16" s="18">
        <f t="shared" si="0"/>
        <v>0.16527777777777763</v>
      </c>
      <c r="E16" s="23">
        <f t="shared" si="1"/>
        <v>0.16666666666666666</v>
      </c>
      <c r="F16" s="20"/>
      <c r="G16" s="28">
        <f t="shared" si="2"/>
        <v>800</v>
      </c>
    </row>
    <row r="17" spans="1:7" x14ac:dyDescent="0.15">
      <c r="A17" s="4">
        <v>43647</v>
      </c>
      <c r="B17" s="5">
        <v>0.83819444444444446</v>
      </c>
      <c r="C17" s="5">
        <v>0.9604166666666667</v>
      </c>
      <c r="D17" s="18">
        <f t="shared" si="0"/>
        <v>0.12222222222222223</v>
      </c>
      <c r="E17" s="23">
        <f t="shared" si="1"/>
        <v>0.125</v>
      </c>
      <c r="F17" s="20"/>
      <c r="G17" s="28">
        <f t="shared" si="2"/>
        <v>600</v>
      </c>
    </row>
    <row r="18" spans="1:7" x14ac:dyDescent="0.15">
      <c r="A18" s="4">
        <v>43647</v>
      </c>
      <c r="B18" s="5">
        <v>0.90347222222222223</v>
      </c>
      <c r="C18" s="5">
        <v>0.98958333333333337</v>
      </c>
      <c r="D18" s="18">
        <f t="shared" si="0"/>
        <v>8.6111111111111138E-2</v>
      </c>
      <c r="E18" s="23">
        <f t="shared" si="1"/>
        <v>0.10416666666666666</v>
      </c>
      <c r="F18" s="20"/>
      <c r="G18" s="28">
        <f t="shared" si="2"/>
        <v>500</v>
      </c>
    </row>
    <row r="19" spans="1:7" x14ac:dyDescent="0.15">
      <c r="A19" s="4">
        <v>43647</v>
      </c>
      <c r="B19" s="5">
        <v>0.94791666666666663</v>
      </c>
      <c r="C19" s="17">
        <v>0.99930555555555556</v>
      </c>
      <c r="D19" s="18">
        <f t="shared" si="0"/>
        <v>5.1388888888888928E-2</v>
      </c>
      <c r="E19" s="23">
        <f t="shared" si="1"/>
        <v>6.25E-2</v>
      </c>
      <c r="F19" s="20"/>
      <c r="G19" s="28">
        <f t="shared" si="2"/>
        <v>300</v>
      </c>
    </row>
    <row r="20" spans="1:7" x14ac:dyDescent="0.15">
      <c r="D20" s="6"/>
    </row>
    <row r="21" spans="1:7" x14ac:dyDescent="0.15">
      <c r="A21" s="3" t="s">
        <v>88</v>
      </c>
      <c r="B21" s="93" t="s">
        <v>181</v>
      </c>
      <c r="C21" s="94"/>
      <c r="D21" s="94"/>
      <c r="E21" s="95"/>
    </row>
    <row r="22" spans="1:7" ht="15" customHeight="1" x14ac:dyDescent="0.15">
      <c r="A22" s="3" t="s">
        <v>5</v>
      </c>
      <c r="B22" s="96" t="s">
        <v>94</v>
      </c>
      <c r="C22" s="97"/>
      <c r="D22" s="97"/>
      <c r="E22" s="98"/>
    </row>
    <row r="23" spans="1:7" ht="15.75" customHeight="1" x14ac:dyDescent="0.15">
      <c r="A23" s="3" t="s">
        <v>6</v>
      </c>
      <c r="B23" s="87" t="s">
        <v>121</v>
      </c>
      <c r="C23" s="88"/>
      <c r="D23" s="88"/>
      <c r="E23" s="89"/>
    </row>
    <row r="24" spans="1:7" ht="27" customHeight="1" x14ac:dyDescent="0.15">
      <c r="A24" s="25" t="s">
        <v>7</v>
      </c>
      <c r="B24" s="78" t="s">
        <v>117</v>
      </c>
      <c r="C24" s="79"/>
      <c r="D24" s="79"/>
      <c r="E24" s="80"/>
    </row>
    <row r="25" spans="1:7" x14ac:dyDescent="0.15">
      <c r="A25" s="3" t="s">
        <v>34</v>
      </c>
      <c r="B25" s="93" t="s">
        <v>95</v>
      </c>
      <c r="C25" s="94"/>
      <c r="D25" s="94"/>
      <c r="E25" s="95"/>
    </row>
  </sheetData>
  <sheetProtection algorithmName="SHA-512" hashValue="uetoo5NAadoPYSleatmO51daphIbXKGp1WcbLN1WfAsDmUxete/2KvC6L3nXt4UYD9XG96vbLha0NjU8Zb0bpg==" saltValue="c/n2vWCCn6ZuT3hSzBSb8A==" spinCount="100000" sheet="1" objects="1" scenarios="1"/>
  <mergeCells count="5">
    <mergeCell ref="B24:E24"/>
    <mergeCell ref="B25:E25"/>
    <mergeCell ref="B21:E21"/>
    <mergeCell ref="B22:E22"/>
    <mergeCell ref="B23:E23"/>
  </mergeCells>
  <phoneticPr fontId="3"/>
  <pageMargins left="0.75" right="0.75" top="1" bottom="1" header="0.51200000000000001" footer="0.51200000000000001"/>
  <pageSetup paperSize="9" orientation="portrait" r:id="rId1"/>
  <headerFooter alignWithMargins="0">
    <oddHeader>&amp;L
 ■&amp;"ＭＳ Ｐゴシック,太字"駐車料金（解答）</oddHeader>
    <oddFooter>&amp;C&lt;109&gt;　Ａ-17/18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2" zoomScaleNormal="100" workbookViewId="0">
      <selection activeCell="B4" sqref="B4"/>
    </sheetView>
  </sheetViews>
  <sheetFormatPr defaultRowHeight="13.5" x14ac:dyDescent="0.15"/>
  <cols>
    <col min="1" max="1" width="11.375" customWidth="1"/>
    <col min="2" max="2" width="66.75" customWidth="1"/>
    <col min="3" max="3" width="22" customWidth="1"/>
    <col min="10" max="10" width="7.75" customWidth="1"/>
  </cols>
  <sheetData>
    <row r="1" spans="1:8" x14ac:dyDescent="0.15">
      <c r="A1" s="46" t="s">
        <v>169</v>
      </c>
    </row>
    <row r="2" spans="1:8" x14ac:dyDescent="0.15">
      <c r="A2" s="90" t="s">
        <v>197</v>
      </c>
      <c r="B2" s="90"/>
      <c r="C2" s="45"/>
      <c r="D2" s="45"/>
      <c r="E2" s="45"/>
      <c r="F2" s="45"/>
      <c r="G2" s="45"/>
      <c r="H2" s="45"/>
    </row>
    <row r="3" spans="1:8" ht="40.5" x14ac:dyDescent="0.15">
      <c r="A3" s="1" t="s">
        <v>171</v>
      </c>
      <c r="B3" s="48" t="s">
        <v>198</v>
      </c>
    </row>
    <row r="4" spans="1:8" ht="40.5" x14ac:dyDescent="0.15">
      <c r="A4" s="1" t="s">
        <v>170</v>
      </c>
      <c r="B4" s="49" t="s">
        <v>185</v>
      </c>
    </row>
    <row r="5" spans="1:8" x14ac:dyDescent="0.15">
      <c r="A5" s="29" t="s">
        <v>209</v>
      </c>
      <c r="B5" s="47"/>
    </row>
    <row r="6" spans="1:8" x14ac:dyDescent="0.15">
      <c r="A6" s="3" t="s">
        <v>210</v>
      </c>
      <c r="B6" s="55" t="s">
        <v>186</v>
      </c>
    </row>
    <row r="7" spans="1:8" x14ac:dyDescent="0.15">
      <c r="A7" s="3" t="s">
        <v>200</v>
      </c>
      <c r="B7" s="53" t="s">
        <v>187</v>
      </c>
    </row>
    <row r="8" spans="1:8" x14ac:dyDescent="0.15">
      <c r="A8" s="3" t="s">
        <v>201</v>
      </c>
      <c r="B8" s="53" t="s">
        <v>188</v>
      </c>
    </row>
    <row r="9" spans="1:8" x14ac:dyDescent="0.15">
      <c r="A9" s="3" t="s">
        <v>202</v>
      </c>
      <c r="B9" s="53" t="s">
        <v>189</v>
      </c>
    </row>
    <row r="10" spans="1:8" x14ac:dyDescent="0.15">
      <c r="A10" s="3" t="s">
        <v>203</v>
      </c>
      <c r="B10" s="53" t="s">
        <v>190</v>
      </c>
    </row>
    <row r="11" spans="1:8" x14ac:dyDescent="0.15">
      <c r="A11" s="3" t="s">
        <v>204</v>
      </c>
      <c r="B11" s="53" t="s">
        <v>191</v>
      </c>
    </row>
    <row r="12" spans="1:8" x14ac:dyDescent="0.15">
      <c r="A12" s="3" t="s">
        <v>205</v>
      </c>
      <c r="B12" s="56" t="s">
        <v>192</v>
      </c>
    </row>
    <row r="13" spans="1:8" x14ac:dyDescent="0.15">
      <c r="A13" s="91" t="s">
        <v>195</v>
      </c>
      <c r="B13" s="92"/>
    </row>
    <row r="14" spans="1:8" ht="54" x14ac:dyDescent="0.15">
      <c r="A14" s="3" t="s">
        <v>176</v>
      </c>
      <c r="B14" s="48" t="s">
        <v>193</v>
      </c>
    </row>
    <row r="15" spans="1:8" ht="54" x14ac:dyDescent="0.15">
      <c r="A15" s="51" t="s">
        <v>206</v>
      </c>
      <c r="B15" s="54" t="s">
        <v>196</v>
      </c>
    </row>
    <row r="16" spans="1:8" ht="69" customHeight="1" x14ac:dyDescent="0.15">
      <c r="A16" s="51" t="s">
        <v>211</v>
      </c>
      <c r="B16" s="54" t="s">
        <v>212</v>
      </c>
    </row>
    <row r="17" spans="1:1" x14ac:dyDescent="0.15">
      <c r="A17" s="50" t="s">
        <v>172</v>
      </c>
    </row>
  </sheetData>
  <sheetProtection algorithmName="SHA-512" hashValue="6BK6c2MNhhM5me4pxkJ8gNLjtqL3nw/ui1yd0DgtPj+DmPXuvv7CN/Lr0yLWCNd6r3YPKlk2Bo7AAMtwkzFgCw==" saltValue="bVQdhRIx0g4Fylv5+qESTA==" spinCount="100000" sheet="1" objects="1" scenarios="1"/>
  <mergeCells count="2">
    <mergeCell ref="A2:B2"/>
    <mergeCell ref="A13:B13"/>
  </mergeCells>
  <phoneticPr fontId="3"/>
  <pageMargins left="0.59055118110236227" right="0" top="0.98425196850393704" bottom="0.98425196850393704" header="0.51181102362204722" footer="0.51181102362204722"/>
  <pageSetup paperSize="9" scale="94" orientation="portrait" r:id="rId1"/>
  <headerFooter alignWithMargins="0">
    <oddHeader>&amp;L
■&amp;"ＭＳ Ｐゴシック,太字"情報入力</oddHeader>
    <oddFooter>&amp;C&lt;109&gt;　A-10/18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①課題説明</vt:lpstr>
      <vt:lpstr>②アンケート集計</vt:lpstr>
      <vt:lpstr>③回答</vt:lpstr>
      <vt:lpstr>④駐車料金</vt:lpstr>
      <vt:lpstr>⑤情報入力 </vt:lpstr>
      <vt:lpstr>解答1アンケート集計</vt:lpstr>
      <vt:lpstr>解答2駐車料金</vt:lpstr>
      <vt:lpstr>解答3情報入力</vt:lpstr>
      <vt:lpstr>'⑤情報入力 '!Print_Area</vt:lpstr>
      <vt:lpstr>解答3情報入力!Print_Area</vt:lpstr>
      <vt:lpstr>③回答!Print_Titles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2019-12-25T05:16:37Z</cp:lastPrinted>
  <dcterms:created xsi:type="dcterms:W3CDTF">2019-07-01T05:24:39Z</dcterms:created>
  <dcterms:modified xsi:type="dcterms:W3CDTF">2019-12-25T06:01:12Z</dcterms:modified>
</cp:coreProperties>
</file>