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-flsv13w\静岡支部（各課）\高齢・障害者業務課\A 共有\令和６年度\各業務\障害者支援\１　アビリンピック\静岡大会\■　課題案\６　表計算\2024当日課題・採点表\配布用データ\2024.07.03_修正\"/>
    </mc:Choice>
  </mc:AlternateContent>
  <bookViews>
    <workbookView xWindow="-120" yWindow="-120" windowWidth="29040" windowHeight="15720"/>
  </bookViews>
  <sheets>
    <sheet name="観光交流 (配布用シート)" sheetId="7" r:id="rId1"/>
    <sheet name="DATA(操作禁止)" sheetId="8" state="hidden" r:id="rId2"/>
  </sheets>
  <definedNames>
    <definedName name="_xlnm.Print_Area" localSheetId="0">'観光交流 (配布用シート)'!$A$1:$S$45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7" l="1"/>
  <c r="O5" i="7"/>
  <c r="N6" i="7"/>
  <c r="O6" i="7"/>
  <c r="O4" i="7"/>
  <c r="N4" i="7"/>
  <c r="C3" i="8"/>
  <c r="B3" i="8"/>
  <c r="C2" i="8"/>
  <c r="B2" i="8"/>
  <c r="C1" i="8"/>
  <c r="B1" i="8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10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C45" i="7"/>
</calcChain>
</file>

<file path=xl/sharedStrings.xml><?xml version="1.0" encoding="utf-8"?>
<sst xmlns="http://schemas.openxmlformats.org/spreadsheetml/2006/main" count="87" uniqueCount="45">
  <si>
    <t>市町名</t>
  </si>
  <si>
    <t>学ぶ</t>
  </si>
  <si>
    <t>遊ぶ</t>
  </si>
  <si>
    <t>合計</t>
  </si>
  <si>
    <t>裾野市</t>
  </si>
  <si>
    <t>長泉町</t>
  </si>
  <si>
    <t>小山町</t>
  </si>
  <si>
    <t>静岡市</t>
  </si>
  <si>
    <t>島田市</t>
  </si>
  <si>
    <t>焼津市</t>
  </si>
  <si>
    <t>藤枝市</t>
  </si>
  <si>
    <t>牧之原市</t>
  </si>
  <si>
    <t>吉田町</t>
  </si>
  <si>
    <t>川根本町</t>
  </si>
  <si>
    <t>磐田市</t>
  </si>
  <si>
    <t>掛川市</t>
  </si>
  <si>
    <t>袋井市</t>
  </si>
  <si>
    <t>御前崎市</t>
  </si>
  <si>
    <t>菊川市</t>
  </si>
  <si>
    <t>森町</t>
  </si>
  <si>
    <t>浜松市</t>
  </si>
  <si>
    <t>湖西市</t>
  </si>
  <si>
    <t>沼津市</t>
  </si>
  <si>
    <t>熱海市</t>
  </si>
  <si>
    <t>三島市</t>
  </si>
  <si>
    <t>伊東市</t>
  </si>
  <si>
    <t>下田市</t>
  </si>
  <si>
    <t>伊豆市</t>
  </si>
  <si>
    <t>伊豆の国市</t>
  </si>
  <si>
    <t>東伊豆町</t>
  </si>
  <si>
    <t>河津町</t>
  </si>
  <si>
    <t>南伊豆町</t>
  </si>
  <si>
    <t>松崎町</t>
  </si>
  <si>
    <t>西伊豆町</t>
  </si>
  <si>
    <t>函南町</t>
  </si>
  <si>
    <t>清水町</t>
  </si>
  <si>
    <t>富士宮市</t>
  </si>
  <si>
    <t>富士市</t>
  </si>
  <si>
    <t>御殿場市</t>
  </si>
  <si>
    <t>令和4年度</t>
    <rPh sb="0" eb="2">
      <t>レイワ</t>
    </rPh>
    <rPh sb="3" eb="5">
      <t>ネンド</t>
    </rPh>
    <phoneticPr fontId="2"/>
  </si>
  <si>
    <t>触れ合
う</t>
  </si>
  <si>
    <t>令和3年度</t>
    <phoneticPr fontId="2"/>
  </si>
  <si>
    <t>合計</t>
    <rPh sb="0" eb="2">
      <t>ゴウケイ</t>
    </rPh>
    <phoneticPr fontId="2"/>
  </si>
  <si>
    <t>市町名</t>
    <rPh sb="0" eb="2">
      <t>シチョウ</t>
    </rPh>
    <rPh sb="2" eb="3">
      <t>メイ</t>
    </rPh>
    <phoneticPr fontId="2"/>
  </si>
  <si>
    <t>触れ合う</t>
    <rPh sb="0" eb="1">
      <t>フ</t>
    </rPh>
    <rPh sb="2" eb="3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</si>
</sst>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quotePrefix="1" applyFont="1">
      <alignment vertical="center"/>
    </xf>
    <xf numFmtId="0" fontId="0" fillId="0" borderId="0" xfId="0" applyFont="1">
      <alignment vertical="center"/>
    </xf>
    <xf numFmtId="0" fontId="0" fillId="3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8" fontId="3" fillId="0" borderId="0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view="pageBreakPreview" zoomScale="60" zoomScaleNormal="130" workbookViewId="0"/>
  </sheetViews>
  <sheetFormatPr defaultRowHeight="18.75" x14ac:dyDescent="0.4"/>
  <cols>
    <col min="1" max="1" width="9" style="2"/>
    <col min="2" max="9" width="9" style="2" customWidth="1"/>
    <col min="10" max="12" width="9" style="2"/>
    <col min="13" max="13" width="10.5" style="2" bestFit="1" customWidth="1"/>
    <col min="14" max="15" width="9.75" style="2" bestFit="1" customWidth="1"/>
    <col min="16" max="16384" width="9" style="2"/>
  </cols>
  <sheetData>
    <row r="1" spans="1:18" x14ac:dyDescent="0.4">
      <c r="A1" s="1"/>
    </row>
    <row r="4" spans="1:18" x14ac:dyDescent="0.4">
      <c r="M4" s="3" t="s">
        <v>19</v>
      </c>
      <c r="N4" s="4">
        <f>VLOOKUP(M4,'DATA(操作禁止)'!$A$1:$C$3,2,FALSE)</f>
        <v>7</v>
      </c>
      <c r="O4" s="4">
        <f>VLOOKUP(M4,'DATA(操作禁止)'!$A$1:$C$3,3,FALSE)</f>
        <v>4</v>
      </c>
      <c r="R4" s="2" t="s">
        <v>39</v>
      </c>
    </row>
    <row r="5" spans="1:18" x14ac:dyDescent="0.4">
      <c r="M5" s="3" t="s">
        <v>20</v>
      </c>
      <c r="N5" s="4">
        <f>VLOOKUP(M5,'DATA(操作禁止)'!$A$1:$C$3,2,FALSE)</f>
        <v>78</v>
      </c>
      <c r="O5" s="4">
        <f>VLOOKUP(M5,'DATA(操作禁止)'!$A$1:$C$3,3,FALSE)</f>
        <v>59</v>
      </c>
      <c r="Q5" s="5" t="s">
        <v>43</v>
      </c>
      <c r="R5" s="2" t="s">
        <v>44</v>
      </c>
    </row>
    <row r="6" spans="1:18" x14ac:dyDescent="0.4">
      <c r="M6" s="3" t="s">
        <v>21</v>
      </c>
      <c r="N6" s="4">
        <f>VLOOKUP(M6,'DATA(操作禁止)'!$A$1:$C$3,2,FALSE)</f>
        <v>6</v>
      </c>
      <c r="O6" s="4">
        <f>VLOOKUP(M6,'DATA(操作禁止)'!$A$1:$C$3,3,FALSE)</f>
        <v>5</v>
      </c>
      <c r="Q6" s="2" t="s">
        <v>22</v>
      </c>
      <c r="R6" s="2">
        <v>12</v>
      </c>
    </row>
    <row r="7" spans="1:18" x14ac:dyDescent="0.4">
      <c r="Q7" s="2" t="s">
        <v>23</v>
      </c>
      <c r="R7" s="2">
        <v>25</v>
      </c>
    </row>
    <row r="8" spans="1:18" x14ac:dyDescent="0.4">
      <c r="B8" s="6" t="s">
        <v>0</v>
      </c>
      <c r="C8" s="6" t="s">
        <v>39</v>
      </c>
      <c r="D8" s="6"/>
      <c r="E8" s="6"/>
      <c r="F8" s="6" t="s">
        <v>41</v>
      </c>
      <c r="G8" s="6"/>
      <c r="H8" s="6"/>
      <c r="I8" s="6"/>
      <c r="Q8" s="2" t="s">
        <v>24</v>
      </c>
      <c r="R8" s="2">
        <v>8</v>
      </c>
    </row>
    <row r="9" spans="1:18" x14ac:dyDescent="0.4">
      <c r="B9" s="6"/>
      <c r="C9" s="7" t="s">
        <v>1</v>
      </c>
      <c r="D9" s="7" t="s">
        <v>2</v>
      </c>
      <c r="E9" s="7" t="s">
        <v>3</v>
      </c>
      <c r="F9" s="7" t="s">
        <v>1</v>
      </c>
      <c r="G9" s="7" t="s">
        <v>2</v>
      </c>
      <c r="H9" s="7" t="s">
        <v>40</v>
      </c>
      <c r="I9" s="7" t="s">
        <v>3</v>
      </c>
      <c r="Q9" s="2" t="s">
        <v>25</v>
      </c>
      <c r="R9" s="2">
        <v>20</v>
      </c>
    </row>
    <row r="10" spans="1:18" x14ac:dyDescent="0.4">
      <c r="B10" s="8" t="s">
        <v>22</v>
      </c>
      <c r="C10" s="9">
        <v>10</v>
      </c>
      <c r="D10" s="9">
        <v>20</v>
      </c>
      <c r="E10" s="9">
        <f>C10+D10</f>
        <v>30</v>
      </c>
      <c r="F10" s="9">
        <v>9</v>
      </c>
      <c r="G10" s="9">
        <v>20</v>
      </c>
      <c r="H10" s="9">
        <v>4</v>
      </c>
      <c r="I10" s="9">
        <f t="shared" ref="I10:I44" si="0">F10+G10+H10</f>
        <v>33</v>
      </c>
      <c r="Q10" s="2" t="s">
        <v>26</v>
      </c>
      <c r="R10" s="2">
        <v>6</v>
      </c>
    </row>
    <row r="11" spans="1:18" x14ac:dyDescent="0.4">
      <c r="B11" s="8" t="s">
        <v>23</v>
      </c>
      <c r="C11" s="9">
        <v>12</v>
      </c>
      <c r="D11" s="9">
        <v>14</v>
      </c>
      <c r="E11" s="9">
        <f t="shared" ref="E11:E44" si="1">C11+D11</f>
        <v>26</v>
      </c>
      <c r="F11" s="9">
        <v>10</v>
      </c>
      <c r="G11" s="9">
        <v>13</v>
      </c>
      <c r="H11" s="9">
        <v>18</v>
      </c>
      <c r="I11" s="9">
        <f t="shared" si="0"/>
        <v>41</v>
      </c>
      <c r="Q11" s="2" t="s">
        <v>27</v>
      </c>
      <c r="R11" s="2">
        <v>7</v>
      </c>
    </row>
    <row r="12" spans="1:18" x14ac:dyDescent="0.4">
      <c r="B12" s="8" t="s">
        <v>24</v>
      </c>
      <c r="C12" s="9">
        <v>8</v>
      </c>
      <c r="D12" s="9">
        <v>8</v>
      </c>
      <c r="E12" s="9">
        <f t="shared" si="1"/>
        <v>16</v>
      </c>
      <c r="F12" s="9">
        <v>8</v>
      </c>
      <c r="G12" s="9">
        <v>5</v>
      </c>
      <c r="H12" s="9">
        <v>2</v>
      </c>
      <c r="I12" s="9">
        <f t="shared" si="0"/>
        <v>15</v>
      </c>
      <c r="Q12" s="2" t="s">
        <v>28</v>
      </c>
      <c r="R12" s="2">
        <v>9</v>
      </c>
    </row>
    <row r="13" spans="1:18" x14ac:dyDescent="0.4">
      <c r="B13" s="8" t="s">
        <v>25</v>
      </c>
      <c r="C13" s="9">
        <v>11</v>
      </c>
      <c r="D13" s="9">
        <v>13</v>
      </c>
      <c r="E13" s="9">
        <f t="shared" si="1"/>
        <v>24</v>
      </c>
      <c r="F13" s="9">
        <v>11</v>
      </c>
      <c r="G13" s="9">
        <v>13</v>
      </c>
      <c r="H13" s="9">
        <v>15</v>
      </c>
      <c r="I13" s="9">
        <f t="shared" si="0"/>
        <v>39</v>
      </c>
      <c r="Q13" s="2" t="s">
        <v>29</v>
      </c>
      <c r="R13" s="2">
        <v>4</v>
      </c>
    </row>
    <row r="14" spans="1:18" x14ac:dyDescent="0.4">
      <c r="B14" s="8" t="s">
        <v>26</v>
      </c>
      <c r="C14" s="9">
        <v>9</v>
      </c>
      <c r="D14" s="9">
        <v>9</v>
      </c>
      <c r="E14" s="9">
        <f t="shared" si="1"/>
        <v>18</v>
      </c>
      <c r="F14" s="9">
        <v>9</v>
      </c>
      <c r="G14" s="9">
        <v>9</v>
      </c>
      <c r="H14" s="9">
        <v>4</v>
      </c>
      <c r="I14" s="9">
        <f t="shared" si="0"/>
        <v>22</v>
      </c>
      <c r="Q14" s="2" t="s">
        <v>30</v>
      </c>
      <c r="R14" s="2">
        <v>3</v>
      </c>
    </row>
    <row r="15" spans="1:18" x14ac:dyDescent="0.4">
      <c r="B15" s="8" t="s">
        <v>27</v>
      </c>
      <c r="C15" s="9">
        <v>18</v>
      </c>
      <c r="D15" s="9">
        <v>30</v>
      </c>
      <c r="E15" s="9">
        <f t="shared" si="1"/>
        <v>48</v>
      </c>
      <c r="F15" s="9">
        <v>17</v>
      </c>
      <c r="G15" s="9">
        <v>29</v>
      </c>
      <c r="H15" s="9">
        <v>2</v>
      </c>
      <c r="I15" s="9">
        <f t="shared" si="0"/>
        <v>48</v>
      </c>
      <c r="Q15" s="2" t="s">
        <v>31</v>
      </c>
      <c r="R15" s="2">
        <v>2</v>
      </c>
    </row>
    <row r="16" spans="1:18" x14ac:dyDescent="0.4">
      <c r="B16" s="8" t="s">
        <v>28</v>
      </c>
      <c r="C16" s="9">
        <v>10</v>
      </c>
      <c r="D16" s="9">
        <v>11</v>
      </c>
      <c r="E16" s="9">
        <f t="shared" si="1"/>
        <v>21</v>
      </c>
      <c r="F16" s="9">
        <v>11</v>
      </c>
      <c r="G16" s="9">
        <v>10</v>
      </c>
      <c r="H16" s="9">
        <v>3</v>
      </c>
      <c r="I16" s="9">
        <f t="shared" si="0"/>
        <v>24</v>
      </c>
      <c r="Q16" s="2" t="s">
        <v>32</v>
      </c>
      <c r="R16" s="2">
        <v>8</v>
      </c>
    </row>
    <row r="17" spans="2:18" x14ac:dyDescent="0.4">
      <c r="B17" s="8" t="s">
        <v>29</v>
      </c>
      <c r="C17" s="9">
        <v>6</v>
      </c>
      <c r="D17" s="9">
        <v>8</v>
      </c>
      <c r="E17" s="9">
        <f t="shared" si="1"/>
        <v>14</v>
      </c>
      <c r="F17" s="9">
        <v>7</v>
      </c>
      <c r="G17" s="9">
        <v>9</v>
      </c>
      <c r="H17" s="9">
        <v>5</v>
      </c>
      <c r="I17" s="9">
        <f t="shared" si="0"/>
        <v>21</v>
      </c>
      <c r="Q17" s="2" t="s">
        <v>33</v>
      </c>
      <c r="R17" s="2">
        <v>3</v>
      </c>
    </row>
    <row r="18" spans="2:18" x14ac:dyDescent="0.4">
      <c r="B18" s="8" t="s">
        <v>30</v>
      </c>
      <c r="C18" s="9">
        <v>5</v>
      </c>
      <c r="D18" s="9">
        <v>6</v>
      </c>
      <c r="E18" s="9">
        <f t="shared" si="1"/>
        <v>11</v>
      </c>
      <c r="F18" s="9">
        <v>5</v>
      </c>
      <c r="G18" s="9">
        <v>6</v>
      </c>
      <c r="H18" s="9">
        <v>2</v>
      </c>
      <c r="I18" s="9">
        <f t="shared" si="0"/>
        <v>13</v>
      </c>
      <c r="Q18" s="2" t="s">
        <v>34</v>
      </c>
      <c r="R18" s="2">
        <v>2</v>
      </c>
    </row>
    <row r="19" spans="2:18" x14ac:dyDescent="0.4">
      <c r="B19" s="8" t="s">
        <v>31</v>
      </c>
      <c r="C19" s="9">
        <v>5</v>
      </c>
      <c r="D19" s="9">
        <v>6</v>
      </c>
      <c r="E19" s="9">
        <f t="shared" si="1"/>
        <v>11</v>
      </c>
      <c r="F19" s="9">
        <v>4</v>
      </c>
      <c r="G19" s="9">
        <v>6</v>
      </c>
      <c r="H19" s="9">
        <v>2</v>
      </c>
      <c r="I19" s="9">
        <f t="shared" si="0"/>
        <v>12</v>
      </c>
      <c r="Q19" s="2" t="s">
        <v>35</v>
      </c>
      <c r="R19" s="2">
        <v>3</v>
      </c>
    </row>
    <row r="20" spans="2:18" x14ac:dyDescent="0.4">
      <c r="B20" s="8" t="s">
        <v>32</v>
      </c>
      <c r="C20" s="9">
        <v>9</v>
      </c>
      <c r="D20" s="9">
        <v>6</v>
      </c>
      <c r="E20" s="9">
        <f t="shared" si="1"/>
        <v>15</v>
      </c>
      <c r="F20" s="9">
        <v>8</v>
      </c>
      <c r="G20" s="9">
        <v>6</v>
      </c>
      <c r="H20" s="9">
        <v>1</v>
      </c>
      <c r="I20" s="9">
        <f t="shared" si="0"/>
        <v>15</v>
      </c>
      <c r="Q20" s="2" t="s">
        <v>36</v>
      </c>
      <c r="R20" s="2">
        <v>10</v>
      </c>
    </row>
    <row r="21" spans="2:18" x14ac:dyDescent="0.4">
      <c r="B21" s="8" t="s">
        <v>33</v>
      </c>
      <c r="C21" s="9">
        <v>5</v>
      </c>
      <c r="D21" s="9">
        <v>13</v>
      </c>
      <c r="E21" s="9">
        <f t="shared" si="1"/>
        <v>18</v>
      </c>
      <c r="F21" s="9">
        <v>5</v>
      </c>
      <c r="G21" s="9">
        <v>13</v>
      </c>
      <c r="H21" s="9">
        <v>3</v>
      </c>
      <c r="I21" s="9">
        <f t="shared" si="0"/>
        <v>21</v>
      </c>
      <c r="Q21" s="2" t="s">
        <v>37</v>
      </c>
      <c r="R21" s="2">
        <v>11</v>
      </c>
    </row>
    <row r="22" spans="2:18" x14ac:dyDescent="0.4">
      <c r="B22" s="8" t="s">
        <v>34</v>
      </c>
      <c r="C22" s="9">
        <v>4</v>
      </c>
      <c r="D22" s="9">
        <v>7</v>
      </c>
      <c r="E22" s="9">
        <f t="shared" si="1"/>
        <v>11</v>
      </c>
      <c r="F22" s="9">
        <v>4</v>
      </c>
      <c r="G22" s="9">
        <v>7</v>
      </c>
      <c r="H22" s="9">
        <v>0</v>
      </c>
      <c r="I22" s="9">
        <f t="shared" si="0"/>
        <v>11</v>
      </c>
      <c r="Q22" s="2" t="s">
        <v>38</v>
      </c>
      <c r="R22" s="2">
        <v>13</v>
      </c>
    </row>
    <row r="23" spans="2:18" x14ac:dyDescent="0.4">
      <c r="B23" s="8" t="s">
        <v>35</v>
      </c>
      <c r="C23" s="9">
        <v>1</v>
      </c>
      <c r="D23" s="9">
        <v>0</v>
      </c>
      <c r="E23" s="9">
        <f t="shared" si="1"/>
        <v>1</v>
      </c>
      <c r="F23" s="9">
        <v>1</v>
      </c>
      <c r="G23" s="9">
        <v>0</v>
      </c>
      <c r="H23" s="9">
        <v>0</v>
      </c>
      <c r="I23" s="9">
        <f t="shared" si="0"/>
        <v>1</v>
      </c>
      <c r="Q23" s="2" t="s">
        <v>4</v>
      </c>
      <c r="R23" s="2">
        <v>5</v>
      </c>
    </row>
    <row r="24" spans="2:18" x14ac:dyDescent="0.4">
      <c r="B24" s="8" t="s">
        <v>36</v>
      </c>
      <c r="C24" s="9">
        <v>12</v>
      </c>
      <c r="D24" s="9">
        <v>28</v>
      </c>
      <c r="E24" s="9">
        <f t="shared" si="1"/>
        <v>40</v>
      </c>
      <c r="F24" s="9">
        <v>12</v>
      </c>
      <c r="G24" s="9">
        <v>27</v>
      </c>
      <c r="H24" s="9">
        <v>1</v>
      </c>
      <c r="I24" s="9">
        <f t="shared" si="0"/>
        <v>40</v>
      </c>
      <c r="Q24" s="2" t="s">
        <v>5</v>
      </c>
      <c r="R24" s="2">
        <v>1</v>
      </c>
    </row>
    <row r="25" spans="2:18" x14ac:dyDescent="0.4">
      <c r="B25" s="8" t="s">
        <v>37</v>
      </c>
      <c r="C25" s="9">
        <v>3</v>
      </c>
      <c r="D25" s="9">
        <v>17</v>
      </c>
      <c r="E25" s="9">
        <f t="shared" si="1"/>
        <v>20</v>
      </c>
      <c r="F25" s="9">
        <v>3</v>
      </c>
      <c r="G25" s="9">
        <v>16</v>
      </c>
      <c r="H25" s="9">
        <v>1</v>
      </c>
      <c r="I25" s="9">
        <f t="shared" si="0"/>
        <v>20</v>
      </c>
      <c r="Q25" s="2" t="s">
        <v>6</v>
      </c>
      <c r="R25" s="2">
        <v>6</v>
      </c>
    </row>
    <row r="26" spans="2:18" x14ac:dyDescent="0.4">
      <c r="B26" s="8" t="s">
        <v>38</v>
      </c>
      <c r="C26" s="9">
        <v>12</v>
      </c>
      <c r="D26" s="9">
        <v>29</v>
      </c>
      <c r="E26" s="9">
        <f t="shared" si="1"/>
        <v>41</v>
      </c>
      <c r="F26" s="9">
        <v>10</v>
      </c>
      <c r="G26" s="9">
        <v>27</v>
      </c>
      <c r="H26" s="9">
        <v>7</v>
      </c>
      <c r="I26" s="9">
        <f t="shared" si="0"/>
        <v>44</v>
      </c>
      <c r="Q26" s="2" t="s">
        <v>7</v>
      </c>
      <c r="R26" s="2">
        <v>44</v>
      </c>
    </row>
    <row r="27" spans="2:18" x14ac:dyDescent="0.4">
      <c r="B27" s="8" t="s">
        <v>4</v>
      </c>
      <c r="C27" s="9">
        <v>2</v>
      </c>
      <c r="D27" s="9">
        <v>11</v>
      </c>
      <c r="E27" s="9">
        <f t="shared" si="1"/>
        <v>13</v>
      </c>
      <c r="F27" s="9">
        <v>3</v>
      </c>
      <c r="G27" s="9">
        <v>11</v>
      </c>
      <c r="H27" s="9">
        <v>0</v>
      </c>
      <c r="I27" s="9">
        <f t="shared" si="0"/>
        <v>14</v>
      </c>
      <c r="Q27" s="2" t="s">
        <v>8</v>
      </c>
      <c r="R27" s="2">
        <v>8</v>
      </c>
    </row>
    <row r="28" spans="2:18" x14ac:dyDescent="0.4">
      <c r="B28" s="8" t="s">
        <v>5</v>
      </c>
      <c r="C28" s="9">
        <v>4</v>
      </c>
      <c r="D28" s="9">
        <v>4</v>
      </c>
      <c r="E28" s="9">
        <f t="shared" si="1"/>
        <v>8</v>
      </c>
      <c r="F28" s="9">
        <v>4</v>
      </c>
      <c r="G28" s="9">
        <v>4</v>
      </c>
      <c r="H28" s="9">
        <v>0</v>
      </c>
      <c r="I28" s="9">
        <f t="shared" si="0"/>
        <v>8</v>
      </c>
      <c r="Q28" s="2" t="s">
        <v>9</v>
      </c>
      <c r="R28" s="2">
        <v>11</v>
      </c>
    </row>
    <row r="29" spans="2:18" x14ac:dyDescent="0.4">
      <c r="B29" s="8" t="s">
        <v>6</v>
      </c>
      <c r="C29" s="9">
        <v>5</v>
      </c>
      <c r="D29" s="9">
        <v>14</v>
      </c>
      <c r="E29" s="9">
        <f t="shared" si="1"/>
        <v>19</v>
      </c>
      <c r="F29" s="9">
        <v>4</v>
      </c>
      <c r="G29" s="9">
        <v>15</v>
      </c>
      <c r="H29" s="9">
        <v>1</v>
      </c>
      <c r="I29" s="9">
        <f t="shared" si="0"/>
        <v>20</v>
      </c>
      <c r="Q29" s="2" t="s">
        <v>10</v>
      </c>
      <c r="R29" s="2">
        <v>18</v>
      </c>
    </row>
    <row r="30" spans="2:18" x14ac:dyDescent="0.4">
      <c r="B30" s="8" t="s">
        <v>7</v>
      </c>
      <c r="C30" s="9"/>
      <c r="D30" s="9"/>
      <c r="E30" s="9">
        <f t="shared" si="1"/>
        <v>0</v>
      </c>
      <c r="F30" s="9">
        <v>50</v>
      </c>
      <c r="G30" s="9">
        <v>57</v>
      </c>
      <c r="H30" s="9">
        <v>26</v>
      </c>
      <c r="I30" s="9">
        <f t="shared" si="0"/>
        <v>133</v>
      </c>
      <c r="Q30" s="2" t="s">
        <v>11</v>
      </c>
      <c r="R30" s="2">
        <v>8</v>
      </c>
    </row>
    <row r="31" spans="2:18" x14ac:dyDescent="0.4">
      <c r="B31" s="8" t="s">
        <v>8</v>
      </c>
      <c r="C31" s="9"/>
      <c r="D31" s="9"/>
      <c r="E31" s="9">
        <f t="shared" si="1"/>
        <v>0</v>
      </c>
      <c r="F31" s="9">
        <v>10</v>
      </c>
      <c r="G31" s="9">
        <v>8</v>
      </c>
      <c r="H31" s="9">
        <v>0</v>
      </c>
      <c r="I31" s="9">
        <f t="shared" si="0"/>
        <v>18</v>
      </c>
      <c r="Q31" s="2" t="s">
        <v>12</v>
      </c>
      <c r="R31" s="2">
        <v>2</v>
      </c>
    </row>
    <row r="32" spans="2:18" x14ac:dyDescent="0.4">
      <c r="B32" s="8" t="s">
        <v>9</v>
      </c>
      <c r="C32" s="9"/>
      <c r="D32" s="9"/>
      <c r="E32" s="9">
        <f t="shared" si="1"/>
        <v>0</v>
      </c>
      <c r="F32" s="9">
        <v>4</v>
      </c>
      <c r="G32" s="9">
        <v>9</v>
      </c>
      <c r="H32" s="9">
        <v>4</v>
      </c>
      <c r="I32" s="9">
        <f t="shared" si="0"/>
        <v>17</v>
      </c>
      <c r="Q32" s="2" t="s">
        <v>13</v>
      </c>
      <c r="R32" s="2">
        <v>0</v>
      </c>
    </row>
    <row r="33" spans="2:18" x14ac:dyDescent="0.4">
      <c r="B33" s="8" t="s">
        <v>10</v>
      </c>
      <c r="C33" s="9">
        <v>13</v>
      </c>
      <c r="D33" s="9">
        <v>13</v>
      </c>
      <c r="E33" s="9">
        <f t="shared" si="1"/>
        <v>26</v>
      </c>
      <c r="F33" s="9">
        <v>13</v>
      </c>
      <c r="G33" s="9">
        <v>13</v>
      </c>
      <c r="H33" s="9">
        <v>8</v>
      </c>
      <c r="I33" s="9">
        <f t="shared" si="0"/>
        <v>34</v>
      </c>
      <c r="Q33" s="2" t="s">
        <v>14</v>
      </c>
      <c r="R33" s="2">
        <v>17</v>
      </c>
    </row>
    <row r="34" spans="2:18" x14ac:dyDescent="0.4">
      <c r="B34" s="8" t="s">
        <v>11</v>
      </c>
      <c r="C34" s="9">
        <v>4</v>
      </c>
      <c r="D34" s="9">
        <v>7</v>
      </c>
      <c r="E34" s="9">
        <f t="shared" si="1"/>
        <v>11</v>
      </c>
      <c r="F34" s="9">
        <v>4</v>
      </c>
      <c r="G34" s="9">
        <v>7</v>
      </c>
      <c r="H34" s="9">
        <v>4</v>
      </c>
      <c r="I34" s="9">
        <f t="shared" si="0"/>
        <v>15</v>
      </c>
      <c r="Q34" s="2" t="s">
        <v>15</v>
      </c>
      <c r="R34" s="2">
        <v>11</v>
      </c>
    </row>
    <row r="35" spans="2:18" x14ac:dyDescent="0.4">
      <c r="B35" s="8" t="s">
        <v>12</v>
      </c>
      <c r="C35" s="9">
        <v>2</v>
      </c>
      <c r="D35" s="9">
        <v>1</v>
      </c>
      <c r="E35" s="9">
        <f t="shared" si="1"/>
        <v>3</v>
      </c>
      <c r="F35" s="9">
        <v>2</v>
      </c>
      <c r="G35" s="9">
        <v>1</v>
      </c>
      <c r="H35" s="9">
        <v>0</v>
      </c>
      <c r="I35" s="9">
        <f t="shared" si="0"/>
        <v>3</v>
      </c>
      <c r="Q35" s="2" t="s">
        <v>16</v>
      </c>
      <c r="R35" s="2">
        <v>15</v>
      </c>
    </row>
    <row r="36" spans="2:18" x14ac:dyDescent="0.4">
      <c r="B36" s="8" t="s">
        <v>13</v>
      </c>
      <c r="C36" s="9">
        <v>5</v>
      </c>
      <c r="D36" s="9">
        <v>8</v>
      </c>
      <c r="E36" s="9">
        <f t="shared" si="1"/>
        <v>13</v>
      </c>
      <c r="F36" s="9">
        <v>5</v>
      </c>
      <c r="G36" s="9">
        <v>9</v>
      </c>
      <c r="H36" s="9">
        <v>0</v>
      </c>
      <c r="I36" s="9">
        <f t="shared" si="0"/>
        <v>14</v>
      </c>
      <c r="Q36" s="2" t="s">
        <v>17</v>
      </c>
      <c r="R36" s="2">
        <v>8</v>
      </c>
    </row>
    <row r="37" spans="2:18" x14ac:dyDescent="0.4">
      <c r="B37" s="8" t="s">
        <v>14</v>
      </c>
      <c r="C37" s="9">
        <v>17</v>
      </c>
      <c r="D37" s="9">
        <v>21</v>
      </c>
      <c r="E37" s="9">
        <f t="shared" si="1"/>
        <v>38</v>
      </c>
      <c r="F37" s="9">
        <v>16</v>
      </c>
      <c r="G37" s="9">
        <v>21</v>
      </c>
      <c r="H37" s="9">
        <v>7</v>
      </c>
      <c r="I37" s="9">
        <f t="shared" si="0"/>
        <v>44</v>
      </c>
      <c r="Q37" s="2" t="s">
        <v>18</v>
      </c>
      <c r="R37" s="2">
        <v>13</v>
      </c>
    </row>
    <row r="38" spans="2:18" x14ac:dyDescent="0.4">
      <c r="B38" s="8" t="s">
        <v>15</v>
      </c>
      <c r="C38" s="9">
        <v>22</v>
      </c>
      <c r="D38" s="9">
        <v>13</v>
      </c>
      <c r="E38" s="9">
        <f t="shared" si="1"/>
        <v>35</v>
      </c>
      <c r="F38" s="9">
        <v>21</v>
      </c>
      <c r="G38" s="9">
        <v>13</v>
      </c>
      <c r="H38" s="9">
        <v>6</v>
      </c>
      <c r="I38" s="9">
        <f t="shared" si="0"/>
        <v>40</v>
      </c>
      <c r="Q38" s="2" t="s">
        <v>19</v>
      </c>
      <c r="R38" s="2">
        <v>4</v>
      </c>
    </row>
    <row r="39" spans="2:18" x14ac:dyDescent="0.4">
      <c r="B39" s="8" t="s">
        <v>16</v>
      </c>
      <c r="C39" s="9">
        <v>9</v>
      </c>
      <c r="D39" s="9">
        <v>5</v>
      </c>
      <c r="E39" s="9">
        <f t="shared" si="1"/>
        <v>14</v>
      </c>
      <c r="F39" s="9">
        <v>8</v>
      </c>
      <c r="G39" s="9">
        <v>4</v>
      </c>
      <c r="H39" s="9">
        <v>11</v>
      </c>
      <c r="I39" s="9">
        <f t="shared" si="0"/>
        <v>23</v>
      </c>
      <c r="Q39" s="2" t="s">
        <v>20</v>
      </c>
      <c r="R39" s="2">
        <v>39</v>
      </c>
    </row>
    <row r="40" spans="2:18" x14ac:dyDescent="0.4">
      <c r="B40" s="8" t="s">
        <v>17</v>
      </c>
      <c r="C40" s="9">
        <v>8</v>
      </c>
      <c r="D40" s="9">
        <v>8</v>
      </c>
      <c r="E40" s="9">
        <f t="shared" si="1"/>
        <v>16</v>
      </c>
      <c r="F40" s="9">
        <v>8</v>
      </c>
      <c r="G40" s="9">
        <v>8</v>
      </c>
      <c r="H40" s="9">
        <v>1</v>
      </c>
      <c r="I40" s="9">
        <f t="shared" si="0"/>
        <v>17</v>
      </c>
      <c r="Q40" s="2" t="s">
        <v>21</v>
      </c>
      <c r="R40" s="2">
        <v>3</v>
      </c>
    </row>
    <row r="41" spans="2:18" x14ac:dyDescent="0.4">
      <c r="B41" s="8" t="s">
        <v>18</v>
      </c>
      <c r="C41" s="9">
        <v>2</v>
      </c>
      <c r="D41" s="9">
        <v>4</v>
      </c>
      <c r="E41" s="9">
        <f t="shared" si="1"/>
        <v>6</v>
      </c>
      <c r="F41" s="9">
        <v>2</v>
      </c>
      <c r="G41" s="9">
        <v>4</v>
      </c>
      <c r="H41" s="9">
        <v>8</v>
      </c>
      <c r="I41" s="9">
        <f t="shared" si="0"/>
        <v>14</v>
      </c>
    </row>
    <row r="42" spans="2:18" x14ac:dyDescent="0.4">
      <c r="B42" s="8"/>
      <c r="C42" s="9"/>
      <c r="D42" s="9"/>
      <c r="E42" s="9">
        <f t="shared" si="1"/>
        <v>0</v>
      </c>
      <c r="F42" s="9">
        <v>6</v>
      </c>
      <c r="G42" s="9">
        <v>5</v>
      </c>
      <c r="H42" s="9">
        <v>1</v>
      </c>
      <c r="I42" s="9">
        <f t="shared" si="0"/>
        <v>12</v>
      </c>
    </row>
    <row r="43" spans="2:18" x14ac:dyDescent="0.4">
      <c r="B43" s="8"/>
      <c r="C43" s="9"/>
      <c r="D43" s="9"/>
      <c r="E43" s="9">
        <f t="shared" si="1"/>
        <v>0</v>
      </c>
      <c r="F43" s="9">
        <v>74</v>
      </c>
      <c r="G43" s="9">
        <v>58</v>
      </c>
      <c r="H43" s="9">
        <v>13</v>
      </c>
      <c r="I43" s="9">
        <f t="shared" si="0"/>
        <v>145</v>
      </c>
    </row>
    <row r="44" spans="2:18" x14ac:dyDescent="0.4">
      <c r="B44" s="8"/>
      <c r="C44" s="9"/>
      <c r="D44" s="9"/>
      <c r="E44" s="9">
        <f t="shared" si="1"/>
        <v>0</v>
      </c>
      <c r="F44" s="9">
        <v>6</v>
      </c>
      <c r="G44" s="9">
        <v>5</v>
      </c>
      <c r="H44" s="9">
        <v>0</v>
      </c>
      <c r="I44" s="9">
        <f t="shared" si="0"/>
        <v>11</v>
      </c>
    </row>
    <row r="45" spans="2:18" x14ac:dyDescent="0.4">
      <c r="B45" s="8" t="s">
        <v>42</v>
      </c>
      <c r="C45" s="9">
        <f>SUM(C10:C44)</f>
        <v>233</v>
      </c>
      <c r="D45" s="9"/>
      <c r="E45" s="9"/>
      <c r="F45" s="9"/>
      <c r="G45" s="9"/>
      <c r="H45" s="9"/>
      <c r="I45" s="9"/>
    </row>
  </sheetData>
  <phoneticPr fontId="2"/>
  <pageMargins left="0.7" right="0.7" top="0.75" bottom="0.75" header="0.3" footer="0.3"/>
  <pageSetup paperSize="9" scale="87" orientation="portrait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B6" sqref="B6"/>
    </sheetView>
  </sheetViews>
  <sheetFormatPr defaultRowHeight="18.75" x14ac:dyDescent="0.4"/>
  <sheetData>
    <row r="1" spans="1:3" x14ac:dyDescent="0.4">
      <c r="A1" s="3" t="s">
        <v>19</v>
      </c>
      <c r="B1" s="4">
        <f>7</f>
        <v>7</v>
      </c>
      <c r="C1" s="4">
        <f>4</f>
        <v>4</v>
      </c>
    </row>
    <row r="2" spans="1:3" x14ac:dyDescent="0.4">
      <c r="A2" s="3" t="s">
        <v>20</v>
      </c>
      <c r="B2" s="4">
        <f>78</f>
        <v>78</v>
      </c>
      <c r="C2" s="4">
        <f>59</f>
        <v>59</v>
      </c>
    </row>
    <row r="3" spans="1:3" x14ac:dyDescent="0.4">
      <c r="A3" s="3" t="s">
        <v>21</v>
      </c>
      <c r="B3" s="4">
        <f>6</f>
        <v>6</v>
      </c>
      <c r="C3" s="4">
        <f>5</f>
        <v>5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3 e 6 d d 3 c 6 - b 0 3 2 - 4 4 9 d - 8 0 f d - a 1 8 f 9 3 2 1 7 e 3 1 "   x m l n s = " h t t p : / / s c h e m a s . m i c r o s o f t . c o m / D a t a M a s h u p " > A A A A A B U D A A B Q S w M E F A A C A A g A L I 5 8 W B S M I m i l A A A A 9 Q A A A B I A H A B D b 2 5 m a W c v U G F j a 2 F n Z S 5 4 b W w g o h g A K K A U A A A A A A A A A A A A A A A A A A A A A A A A A A A A h Y 8 x D o I w G I W v Q r r T Q j U G y U 8 Z 3 I w k J C b G t S k V q l A M L Z a 7 O X g k r y B G U T f H 9 7 1 v e O 9 + v U E 6 N L V 3 k Z 1 R r U 5 Q i A P k S S 3 a Q u k y Q b 0 9 + B F K G e R c n H g p v V H W J h 5 M k a D K 2 n N M i H M O u x l u u 5 L Q I A j J P t t s R S U b j j 6 y + i / 7 S h v L t Z C I w e 4 1 h l G 8 X O B o T n E A Z G K Q K f 3 t 6 T j 3 2 f 5 A W P W 1 7 T v J j t x f 5 0 C m C O R 9 g T 0 A U E s D B B Q A A g A I A C y O f F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s j n x Y K I p H u A 4 A A A A R A A A A E w A c A E Z v c m 1 1 b G F z L 1 N l Y 3 R p b 2 4 x L m 0 g o h g A K K A U A A A A A A A A A A A A A A A A A A A A A A A A A A A A K 0 5 N L s n M z 1 M I h t C G 1 g B Q S w E C L Q A U A A I A C A A s j n x Y F I w i a K U A A A D 1 A A A A E g A A A A A A A A A A A A A A A A A A A A A A Q 2 9 u Z m l n L 1 B h Y 2 t h Z 2 U u e G 1 s U E s B A i 0 A F A A C A A g A L I 5 8 W A / K 6 a u k A A A A 6 Q A A A B M A A A A A A A A A A A A A A A A A 8 Q A A A F t D b 2 5 0 Z W 5 0 X 1 R 5 c G V z X S 5 4 b W x Q S w E C L Q A U A A I A C A A s j n x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y w 0 3 w a F i V 0 O s U K u l F d o k b g A A A A A C A A A A A A A D Z g A A w A A A A B A A A A D j s V Q f U O h 4 P R Z H p 1 e i R M I 2 A A A A A A S A A A C g A A A A E A A A A B Q F F a Z m 1 p U H Z r g l s x 3 a W w N Q A A A A X 3 5 m 5 H 7 r G B S C g U 4 9 T g k t n C q y u + p 3 G p 9 e 8 S X r s B K D C z V j a q J s 4 W 3 E Q V I 0 U P 2 8 F + Z F 1 L M C l l + e s + C 5 f g v r f Z W M 7 d J V s 8 V M 5 V q C D U i Y a T 5 R M J Y U A A A A O 8 u 4 0 X x G W E f i K j B r l Z t O c R C r 7 q Y = < / D a t a M a s h u p > 
</file>

<file path=customXml/itemProps1.xml><?xml version="1.0" encoding="utf-8"?>
<ds:datastoreItem xmlns:ds="http://schemas.openxmlformats.org/officeDocument/2006/customXml" ds:itemID="{E64A43A3-E675-412E-ACE2-A825A36D694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観光交流 (配布用シート)</vt:lpstr>
      <vt:lpstr>DATA(操作禁止)</vt:lpstr>
      <vt:lpstr>'観光交流 (配布用シート)'!Print_Area</vt:lpstr>
    </vt:vector>
  </TitlesOfParts>
  <Company>高齢・障害・求職者雇用支援機構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安田　晃</dc:creator>
  <cp:lastModifiedBy>静岡高・障非常勤8</cp:lastModifiedBy>
  <cp:lastPrinted>2024-09-27T01:52:09Z</cp:lastPrinted>
  <dcterms:created xsi:type="dcterms:W3CDTF">2023-03-27T05:33:27Z</dcterms:created>
  <dcterms:modified xsi:type="dcterms:W3CDTF">2024-09-27T01:52:14Z</dcterms:modified>
</cp:coreProperties>
</file>