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2623\Desktop\"/>
    </mc:Choice>
  </mc:AlternateContent>
  <bookViews>
    <workbookView xWindow="0" yWindow="0" windowWidth="28800" windowHeight="13050"/>
  </bookViews>
  <sheets>
    <sheet name="課題１" sheetId="4" r:id="rId1"/>
    <sheet name="課題2" sheetId="7" r:id="rId2"/>
    <sheet name="課題3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0" l="1"/>
  <c r="E46" i="10"/>
  <c r="F46" i="10"/>
  <c r="C46" i="10"/>
  <c r="D37" i="10"/>
  <c r="E37" i="10"/>
  <c r="F37" i="10"/>
  <c r="C37" i="10"/>
  <c r="D34" i="10"/>
  <c r="E34" i="10"/>
  <c r="F34" i="10"/>
  <c r="C34" i="10"/>
  <c r="D30" i="10"/>
  <c r="E30" i="10"/>
  <c r="F30" i="10"/>
  <c r="C30" i="10"/>
  <c r="D28" i="10"/>
  <c r="E28" i="10"/>
  <c r="F28" i="10"/>
  <c r="C28" i="10"/>
  <c r="D19" i="10"/>
  <c r="E19" i="10"/>
  <c r="F19" i="10"/>
  <c r="C19" i="10"/>
  <c r="D15" i="10"/>
  <c r="E15" i="10"/>
  <c r="F15" i="10"/>
  <c r="C15" i="10"/>
  <c r="D13" i="10"/>
  <c r="D5" i="10" s="1"/>
  <c r="D4" i="10" s="1"/>
  <c r="E13" i="10"/>
  <c r="E5" i="10" s="1"/>
  <c r="E4" i="10" s="1"/>
  <c r="F13" i="10"/>
  <c r="C13" i="10"/>
  <c r="C5" i="10" l="1"/>
  <c r="C4" i="10" s="1"/>
  <c r="F5" i="10"/>
  <c r="F4" i="10" s="1"/>
</calcChain>
</file>

<file path=xl/sharedStrings.xml><?xml version="1.0" encoding="utf-8"?>
<sst xmlns="http://schemas.openxmlformats.org/spreadsheetml/2006/main" count="399" uniqueCount="97">
  <si>
    <t xml:space="preserve"> -</t>
  </si>
  <si>
    <t>美波町</t>
  </si>
  <si>
    <t>伊座利</t>
  </si>
  <si>
    <t>阿部</t>
  </si>
  <si>
    <t>志和岐</t>
  </si>
  <si>
    <t>東由岐</t>
  </si>
  <si>
    <t>西由岐</t>
  </si>
  <si>
    <t>木岐</t>
  </si>
  <si>
    <t>日和佐</t>
  </si>
  <si>
    <t>牟岐町</t>
  </si>
  <si>
    <t>牟岐</t>
  </si>
  <si>
    <t>海陽町</t>
  </si>
  <si>
    <t>浅川</t>
  </si>
  <si>
    <t>鞆浦</t>
  </si>
  <si>
    <t>宍喰</t>
  </si>
  <si>
    <t>鳴門市</t>
  </si>
  <si>
    <t>北灘</t>
  </si>
  <si>
    <t>北泊</t>
  </si>
  <si>
    <t>堂浦</t>
  </si>
  <si>
    <t>室撫佐</t>
  </si>
  <si>
    <t>鳴門町</t>
  </si>
  <si>
    <t>鳴門</t>
  </si>
  <si>
    <t>里浦</t>
  </si>
  <si>
    <t>松茂町</t>
  </si>
  <si>
    <t>長原</t>
  </si>
  <si>
    <t>徳島市</t>
  </si>
  <si>
    <t>川内</t>
  </si>
  <si>
    <t>渭東</t>
  </si>
  <si>
    <t>徳島</t>
  </si>
  <si>
    <t>小松島市</t>
  </si>
  <si>
    <t>小松島</t>
  </si>
  <si>
    <t>和田島</t>
  </si>
  <si>
    <t>阿南市</t>
  </si>
  <si>
    <t>今津</t>
  </si>
  <si>
    <t>中島</t>
  </si>
  <si>
    <t>福村</t>
  </si>
  <si>
    <t>中林</t>
  </si>
  <si>
    <t>大潟</t>
  </si>
  <si>
    <t>橘</t>
  </si>
  <si>
    <t>椿泊</t>
  </si>
  <si>
    <t>伊島</t>
  </si>
  <si>
    <t>漁船非使用</t>
  </si>
  <si>
    <t>地域等別</t>
  </si>
  <si>
    <t>船外機付漁船</t>
  </si>
  <si>
    <t>動力漁船使用</t>
  </si>
  <si>
    <t>１トン未満</t>
  </si>
  <si>
    <t>１～３</t>
  </si>
  <si>
    <t>３～５</t>
  </si>
  <si>
    <t>５～10</t>
  </si>
  <si>
    <t>10～20</t>
  </si>
  <si>
    <t>20～30</t>
  </si>
  <si>
    <t>30～50</t>
  </si>
  <si>
    <t>50～100</t>
  </si>
  <si>
    <t>大型定置網</t>
  </si>
  <si>
    <t>小型定置網</t>
  </si>
  <si>
    <t>合計</t>
    <rPh sb="0" eb="2">
      <t>ゴウケイ</t>
    </rPh>
    <phoneticPr fontId="1"/>
  </si>
  <si>
    <t>美波町計</t>
    <rPh sb="3" eb="4">
      <t>ケイ</t>
    </rPh>
    <phoneticPr fontId="1"/>
  </si>
  <si>
    <t>牟岐町計</t>
    <phoneticPr fontId="1"/>
  </si>
  <si>
    <t>鳴門市計</t>
    <phoneticPr fontId="1"/>
  </si>
  <si>
    <t>松茂町計</t>
    <phoneticPr fontId="1"/>
  </si>
  <si>
    <t>徳島市計</t>
    <phoneticPr fontId="1"/>
  </si>
  <si>
    <t>小松島市計</t>
    <phoneticPr fontId="1"/>
  </si>
  <si>
    <t>阿南市計</t>
    <phoneticPr fontId="1"/>
  </si>
  <si>
    <t>徳島県合計</t>
    <rPh sb="3" eb="5">
      <t>ゴウケイ</t>
    </rPh>
    <phoneticPr fontId="1"/>
  </si>
  <si>
    <t>単位：経営体</t>
  </si>
  <si>
    <t>単位：経営体</t>
    <phoneticPr fontId="1"/>
  </si>
  <si>
    <t>太平洋南区小計</t>
    <rPh sb="5" eb="7">
      <t>ショウケイ</t>
    </rPh>
    <phoneticPr fontId="1"/>
  </si>
  <si>
    <t>瀬戸内海区小計</t>
    <phoneticPr fontId="1"/>
  </si>
  <si>
    <t>水産物の加工</t>
  </si>
  <si>
    <t>漁家民宿</t>
  </si>
  <si>
    <t>漁家レストラン</t>
  </si>
  <si>
    <t>遊漁船業</t>
  </si>
  <si>
    <t>農業</t>
  </si>
  <si>
    <t>小売業</t>
  </si>
  <si>
    <t>その他</t>
  </si>
  <si>
    <t>共同経営に出資従事</t>
  </si>
  <si>
    <t>漁業雇われ</t>
  </si>
  <si>
    <t>漁業以外の仕事に雇われ</t>
  </si>
  <si>
    <t>最小</t>
    <rPh sb="0" eb="2">
      <t>サイショウ</t>
    </rPh>
    <phoneticPr fontId="1"/>
  </si>
  <si>
    <t>最高</t>
    <rPh sb="0" eb="2">
      <t>サイコウ</t>
    </rPh>
    <phoneticPr fontId="1"/>
  </si>
  <si>
    <t>平均</t>
    <rPh sb="0" eb="2">
      <t>ヘイキン</t>
    </rPh>
    <phoneticPr fontId="1"/>
  </si>
  <si>
    <t>単位：人</t>
    <rPh sb="0" eb="2">
      <t>タンイ</t>
    </rPh>
    <rPh sb="3" eb="4">
      <t>ニン</t>
    </rPh>
    <phoneticPr fontId="6"/>
  </si>
  <si>
    <t>地域等別</t>
    <rPh sb="0" eb="2">
      <t>チイキ</t>
    </rPh>
    <rPh sb="2" eb="3">
      <t>トウ</t>
    </rPh>
    <rPh sb="3" eb="4">
      <t>ベツ</t>
    </rPh>
    <phoneticPr fontId="6"/>
  </si>
  <si>
    <t>計</t>
    <rPh sb="0" eb="1">
      <t>ケイ</t>
    </rPh>
    <phoneticPr fontId="6"/>
  </si>
  <si>
    <t>個人経営体の自家漁業のみ</t>
    <rPh sb="0" eb="2">
      <t>コジン</t>
    </rPh>
    <rPh sb="2" eb="5">
      <t>ケイエイタイ</t>
    </rPh>
    <rPh sb="8" eb="10">
      <t>ギョギョウ</t>
    </rPh>
    <phoneticPr fontId="6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</si>
  <si>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シャ</t>
    </rPh>
    <phoneticPr fontId="6"/>
  </si>
  <si>
    <t>漁業雇われ</t>
    <rPh sb="0" eb="2">
      <t>ギョギョウ</t>
    </rPh>
    <rPh sb="2" eb="3">
      <t>ヤト</t>
    </rPh>
    <phoneticPr fontId="6"/>
  </si>
  <si>
    <t>徳島県</t>
  </si>
  <si>
    <t>太平洋南区</t>
  </si>
  <si>
    <t>瀬戸内海区</t>
  </si>
  <si>
    <t>自営・雇われ別漁業就業者数</t>
  </si>
  <si>
    <t>総合計</t>
    <rPh sb="0" eb="3">
      <t>ソウゴウケイ</t>
    </rPh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</si>
  <si>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</si>
  <si>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</si>
  <si>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集計</t>
    <rPh sb="0" eb="2">
      <t>シュウケイ</t>
    </rPh>
    <phoneticPr fontId="1"/>
  </si>
  <si>
    <t>漁業の漁船別統計</t>
    <rPh sb="0" eb="2">
      <t>ギョギョウ</t>
    </rPh>
    <rPh sb="3" eb="5">
      <t>ギョセン</t>
    </rPh>
    <rPh sb="5" eb="6">
      <t>ベツ</t>
    </rPh>
    <rPh sb="6" eb="8">
      <t>トウケイ</t>
    </rPh>
    <phoneticPr fontId="1"/>
  </si>
  <si>
    <t>自家漁業の兼業種類別集計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</si>
</sst>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7" fillId="0" borderId="0" xfId="1" applyFont="1" applyBorder="1" applyAlignment="1">
      <alignment vertical="center" wrapText="1" justifyLastLine="1"/>
    </xf>
    <xf numFmtId="0" fontId="3" fillId="0" borderId="0" xfId="0" applyFont="1" applyBorder="1">
      <alignment vertical="center"/>
    </xf>
    <xf numFmtId="0" fontId="3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right"/>
    </xf>
    <xf numFmtId="49" fontId="7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0" fontId="7" fillId="0" borderId="0" xfId="1" applyFont="1" applyBorder="1">
      <alignment vertical="center"/>
    </xf>
    <xf numFmtId="176" fontId="7" fillId="0" borderId="0" xfId="1" applyNumberFormat="1" applyFont="1" applyBorder="1" applyAlignment="1">
      <alignment horizontal="right" vertical="center" shrinkToFit="1"/>
    </xf>
    <xf numFmtId="0" fontId="9" fillId="0" borderId="0" xfId="1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/>
  </sheetViews>
  <sheetFormatPr defaultRowHeight="18.75" x14ac:dyDescent="0.4"/>
  <sheetData>
    <row r="1" spans="1:16" x14ac:dyDescent="0.4">
      <c r="A1" t="s">
        <v>95</v>
      </c>
    </row>
    <row r="2" spans="1:16" x14ac:dyDescent="0.4">
      <c r="O2" t="s">
        <v>65</v>
      </c>
    </row>
    <row r="3" spans="1:16" x14ac:dyDescent="0.4">
      <c r="A3" t="s">
        <v>42</v>
      </c>
      <c r="D3" t="s">
        <v>41</v>
      </c>
      <c r="E3" t="s">
        <v>43</v>
      </c>
      <c r="F3" t="s">
        <v>44</v>
      </c>
    </row>
    <row r="4" spans="1:16" x14ac:dyDescent="0.4">
      <c r="F4" t="s">
        <v>45</v>
      </c>
      <c r="G4" t="s">
        <v>46</v>
      </c>
      <c r="H4" t="s">
        <v>47</v>
      </c>
      <c r="I4" t="s">
        <v>48</v>
      </c>
      <c r="J4" t="s">
        <v>49</v>
      </c>
      <c r="K4" t="s">
        <v>50</v>
      </c>
      <c r="L4" t="s">
        <v>51</v>
      </c>
      <c r="M4" t="s">
        <v>52</v>
      </c>
      <c r="N4" t="s">
        <v>53</v>
      </c>
      <c r="O4" t="s">
        <v>54</v>
      </c>
      <c r="P4" t="s">
        <v>55</v>
      </c>
    </row>
    <row r="5" spans="1:16" x14ac:dyDescent="0.4">
      <c r="A5" t="s">
        <v>63</v>
      </c>
      <c r="D5">
        <v>16</v>
      </c>
      <c r="E5">
        <v>195</v>
      </c>
      <c r="F5">
        <v>34</v>
      </c>
      <c r="G5">
        <v>273</v>
      </c>
      <c r="H5">
        <v>193</v>
      </c>
      <c r="I5">
        <v>144</v>
      </c>
      <c r="J5">
        <v>85</v>
      </c>
      <c r="K5">
        <v>11</v>
      </c>
      <c r="L5">
        <v>40</v>
      </c>
      <c r="M5">
        <v>4</v>
      </c>
      <c r="N5">
        <v>2</v>
      </c>
      <c r="O5">
        <v>49</v>
      </c>
    </row>
    <row r="6" spans="1:16" x14ac:dyDescent="0.4">
      <c r="A6" t="s">
        <v>66</v>
      </c>
      <c r="D6">
        <v>12</v>
      </c>
      <c r="E6">
        <v>108</v>
      </c>
      <c r="F6">
        <v>19</v>
      </c>
      <c r="G6">
        <v>154</v>
      </c>
      <c r="H6">
        <v>68</v>
      </c>
      <c r="I6">
        <v>59</v>
      </c>
      <c r="J6">
        <v>18</v>
      </c>
      <c r="K6" t="s">
        <v>0</v>
      </c>
      <c r="L6">
        <v>2</v>
      </c>
      <c r="M6">
        <v>2</v>
      </c>
      <c r="N6">
        <v>2</v>
      </c>
      <c r="O6">
        <v>28</v>
      </c>
    </row>
    <row r="7" spans="1:16" x14ac:dyDescent="0.4">
      <c r="B7" t="s">
        <v>56</v>
      </c>
      <c r="D7">
        <v>12</v>
      </c>
      <c r="E7">
        <v>68</v>
      </c>
      <c r="F7">
        <v>5</v>
      </c>
      <c r="G7">
        <v>46</v>
      </c>
      <c r="H7">
        <v>34</v>
      </c>
      <c r="I7">
        <v>29</v>
      </c>
      <c r="J7">
        <v>12</v>
      </c>
      <c r="K7" t="s">
        <v>0</v>
      </c>
      <c r="L7">
        <v>1</v>
      </c>
      <c r="M7" t="s">
        <v>0</v>
      </c>
      <c r="N7">
        <v>1</v>
      </c>
      <c r="O7">
        <v>5</v>
      </c>
    </row>
    <row r="8" spans="1:16" x14ac:dyDescent="0.4">
      <c r="C8" t="s">
        <v>2</v>
      </c>
      <c r="D8" t="s">
        <v>0</v>
      </c>
      <c r="E8">
        <v>8</v>
      </c>
      <c r="F8" t="s">
        <v>0</v>
      </c>
      <c r="G8">
        <v>3</v>
      </c>
      <c r="H8">
        <v>1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>
        <v>1</v>
      </c>
      <c r="O8" t="s">
        <v>0</v>
      </c>
    </row>
    <row r="9" spans="1:16" x14ac:dyDescent="0.4">
      <c r="C9" t="s">
        <v>3</v>
      </c>
      <c r="D9">
        <v>6</v>
      </c>
      <c r="E9">
        <v>24</v>
      </c>
      <c r="F9">
        <v>2</v>
      </c>
      <c r="G9">
        <v>9</v>
      </c>
      <c r="H9">
        <v>7</v>
      </c>
      <c r="I9">
        <v>1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>
        <v>1</v>
      </c>
    </row>
    <row r="10" spans="1:16" x14ac:dyDescent="0.4">
      <c r="C10" t="s">
        <v>4</v>
      </c>
      <c r="D10" t="s">
        <v>0</v>
      </c>
      <c r="E10">
        <v>10</v>
      </c>
      <c r="F10" t="s">
        <v>0</v>
      </c>
      <c r="G10">
        <v>2</v>
      </c>
      <c r="H10">
        <v>2</v>
      </c>
      <c r="I10">
        <v>1</v>
      </c>
      <c r="J10">
        <v>1</v>
      </c>
      <c r="K10" t="s">
        <v>0</v>
      </c>
      <c r="L10" t="s">
        <v>0</v>
      </c>
      <c r="M10" t="s">
        <v>0</v>
      </c>
      <c r="N10" t="s">
        <v>0</v>
      </c>
      <c r="O10" t="s">
        <v>0</v>
      </c>
    </row>
    <row r="11" spans="1:16" x14ac:dyDescent="0.4">
      <c r="C11" t="s">
        <v>5</v>
      </c>
      <c r="D11" t="s">
        <v>0</v>
      </c>
      <c r="E11">
        <v>5</v>
      </c>
      <c r="F11" t="s">
        <v>0</v>
      </c>
      <c r="G11">
        <v>3</v>
      </c>
      <c r="H11">
        <v>4</v>
      </c>
      <c r="I11">
        <v>3</v>
      </c>
      <c r="J11">
        <v>5</v>
      </c>
      <c r="K11" t="s">
        <v>0</v>
      </c>
      <c r="L11">
        <v>1</v>
      </c>
      <c r="M11" t="s">
        <v>0</v>
      </c>
      <c r="N11" t="s">
        <v>0</v>
      </c>
      <c r="O11">
        <v>1</v>
      </c>
    </row>
    <row r="12" spans="1:16" x14ac:dyDescent="0.4">
      <c r="C12" t="s">
        <v>6</v>
      </c>
      <c r="D12">
        <v>3</v>
      </c>
      <c r="E12">
        <v>10</v>
      </c>
      <c r="F12" t="s">
        <v>0</v>
      </c>
      <c r="G12">
        <v>4</v>
      </c>
      <c r="H12">
        <v>4</v>
      </c>
      <c r="I12">
        <v>12</v>
      </c>
      <c r="J12">
        <v>2</v>
      </c>
      <c r="K12" t="s">
        <v>0</v>
      </c>
      <c r="L12" t="s">
        <v>0</v>
      </c>
      <c r="M12" t="s">
        <v>0</v>
      </c>
      <c r="N12" t="s">
        <v>0</v>
      </c>
      <c r="O12" t="s">
        <v>0</v>
      </c>
    </row>
    <row r="13" spans="1:16" x14ac:dyDescent="0.4">
      <c r="C13" t="s">
        <v>7</v>
      </c>
      <c r="D13" t="s">
        <v>0</v>
      </c>
      <c r="E13">
        <v>11</v>
      </c>
      <c r="F13" t="s">
        <v>0</v>
      </c>
      <c r="G13">
        <v>4</v>
      </c>
      <c r="H13">
        <v>2</v>
      </c>
      <c r="I13">
        <v>2</v>
      </c>
      <c r="J13">
        <v>1</v>
      </c>
      <c r="K13" t="s">
        <v>0</v>
      </c>
      <c r="L13" t="s">
        <v>0</v>
      </c>
      <c r="M13" t="s">
        <v>0</v>
      </c>
      <c r="N13" t="s">
        <v>0</v>
      </c>
      <c r="O13">
        <v>3</v>
      </c>
    </row>
    <row r="14" spans="1:16" x14ac:dyDescent="0.4">
      <c r="C14" t="s">
        <v>8</v>
      </c>
      <c r="D14">
        <v>3</v>
      </c>
      <c r="E14" t="s">
        <v>0</v>
      </c>
      <c r="F14">
        <v>3</v>
      </c>
      <c r="G14">
        <v>21</v>
      </c>
      <c r="H14">
        <v>14</v>
      </c>
      <c r="I14">
        <v>10</v>
      </c>
      <c r="J14">
        <v>3</v>
      </c>
      <c r="K14" t="s">
        <v>0</v>
      </c>
      <c r="L14" t="s">
        <v>0</v>
      </c>
      <c r="M14" t="s">
        <v>0</v>
      </c>
      <c r="N14" t="s">
        <v>0</v>
      </c>
      <c r="O14" t="s">
        <v>0</v>
      </c>
    </row>
    <row r="15" spans="1:16" x14ac:dyDescent="0.4">
      <c r="B15" t="s">
        <v>57</v>
      </c>
      <c r="C15" t="s">
        <v>10</v>
      </c>
      <c r="D15" t="s">
        <v>0</v>
      </c>
      <c r="E15">
        <v>16</v>
      </c>
      <c r="F15">
        <v>8</v>
      </c>
      <c r="G15">
        <v>50</v>
      </c>
      <c r="H15">
        <v>22</v>
      </c>
      <c r="I15">
        <v>13</v>
      </c>
      <c r="J15" t="s">
        <v>0</v>
      </c>
      <c r="K15" t="s">
        <v>0</v>
      </c>
      <c r="L15" t="s">
        <v>0</v>
      </c>
      <c r="M15" t="s">
        <v>0</v>
      </c>
      <c r="N15" t="s">
        <v>0</v>
      </c>
      <c r="O15">
        <v>10</v>
      </c>
    </row>
    <row r="16" spans="1:16" x14ac:dyDescent="0.4">
      <c r="B16" t="s">
        <v>11</v>
      </c>
      <c r="D16" t="s">
        <v>0</v>
      </c>
      <c r="E16">
        <v>24</v>
      </c>
      <c r="F16">
        <v>6</v>
      </c>
      <c r="G16">
        <v>58</v>
      </c>
      <c r="H16">
        <v>12</v>
      </c>
      <c r="I16">
        <v>17</v>
      </c>
      <c r="J16">
        <v>6</v>
      </c>
      <c r="K16" t="s">
        <v>0</v>
      </c>
      <c r="L16">
        <v>1</v>
      </c>
      <c r="M16">
        <v>2</v>
      </c>
      <c r="N16">
        <v>1</v>
      </c>
      <c r="O16">
        <v>13</v>
      </c>
    </row>
    <row r="17" spans="1:15" x14ac:dyDescent="0.4">
      <c r="C17" t="s">
        <v>12</v>
      </c>
      <c r="D17" t="s">
        <v>0</v>
      </c>
      <c r="E17">
        <v>11</v>
      </c>
      <c r="F17">
        <v>3</v>
      </c>
      <c r="G17">
        <v>13</v>
      </c>
      <c r="H17">
        <v>2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</row>
    <row r="18" spans="1:15" x14ac:dyDescent="0.4">
      <c r="C18" t="s">
        <v>13</v>
      </c>
      <c r="D18" t="s">
        <v>0</v>
      </c>
      <c r="E18">
        <v>7</v>
      </c>
      <c r="F18" t="s">
        <v>0</v>
      </c>
      <c r="G18">
        <v>13</v>
      </c>
      <c r="H18">
        <v>6</v>
      </c>
      <c r="I18">
        <v>14</v>
      </c>
      <c r="J18">
        <v>4</v>
      </c>
      <c r="K18" t="s">
        <v>0</v>
      </c>
      <c r="L18" t="s">
        <v>0</v>
      </c>
      <c r="M18" t="s">
        <v>0</v>
      </c>
      <c r="N18">
        <v>1</v>
      </c>
      <c r="O18">
        <v>7</v>
      </c>
    </row>
    <row r="19" spans="1:15" x14ac:dyDescent="0.4">
      <c r="C19" t="s">
        <v>14</v>
      </c>
      <c r="D19" t="s">
        <v>0</v>
      </c>
      <c r="E19">
        <v>6</v>
      </c>
      <c r="F19">
        <v>3</v>
      </c>
      <c r="G19">
        <v>32</v>
      </c>
      <c r="H19">
        <v>4</v>
      </c>
      <c r="I19">
        <v>3</v>
      </c>
      <c r="J19">
        <v>2</v>
      </c>
      <c r="K19" t="s">
        <v>0</v>
      </c>
      <c r="L19">
        <v>1</v>
      </c>
      <c r="M19">
        <v>2</v>
      </c>
      <c r="N19" t="s">
        <v>0</v>
      </c>
      <c r="O19">
        <v>6</v>
      </c>
    </row>
    <row r="20" spans="1:15" x14ac:dyDescent="0.4">
      <c r="A20" t="s">
        <v>67</v>
      </c>
      <c r="D20">
        <v>4</v>
      </c>
      <c r="E20">
        <v>87</v>
      </c>
      <c r="F20">
        <v>15</v>
      </c>
      <c r="G20">
        <v>119</v>
      </c>
      <c r="H20">
        <v>125</v>
      </c>
      <c r="I20">
        <v>85</v>
      </c>
      <c r="J20">
        <v>67</v>
      </c>
      <c r="K20">
        <v>11</v>
      </c>
      <c r="L20">
        <v>38</v>
      </c>
      <c r="M20">
        <v>2</v>
      </c>
      <c r="N20" t="s">
        <v>0</v>
      </c>
      <c r="O20">
        <v>21</v>
      </c>
    </row>
    <row r="21" spans="1:15" x14ac:dyDescent="0.4">
      <c r="B21" t="s">
        <v>58</v>
      </c>
      <c r="D21">
        <v>2</v>
      </c>
      <c r="E21">
        <v>35</v>
      </c>
      <c r="F21">
        <v>3</v>
      </c>
      <c r="G21">
        <v>55</v>
      </c>
      <c r="H21">
        <v>14</v>
      </c>
      <c r="I21">
        <v>15</v>
      </c>
      <c r="J21">
        <v>1</v>
      </c>
      <c r="K21">
        <v>1</v>
      </c>
      <c r="L21" t="s">
        <v>0</v>
      </c>
      <c r="M21" t="s">
        <v>0</v>
      </c>
      <c r="N21" t="s">
        <v>0</v>
      </c>
      <c r="O21">
        <v>3</v>
      </c>
    </row>
    <row r="22" spans="1:15" x14ac:dyDescent="0.4">
      <c r="C22" t="s">
        <v>16</v>
      </c>
      <c r="D22">
        <v>2</v>
      </c>
      <c r="E22">
        <v>5</v>
      </c>
      <c r="F22" t="s">
        <v>0</v>
      </c>
      <c r="G22">
        <v>1</v>
      </c>
      <c r="H22">
        <v>2</v>
      </c>
      <c r="I22">
        <v>3</v>
      </c>
      <c r="J22">
        <v>1</v>
      </c>
      <c r="K22">
        <v>1</v>
      </c>
      <c r="L22" t="s">
        <v>0</v>
      </c>
      <c r="M22" t="s">
        <v>0</v>
      </c>
      <c r="N22" t="s">
        <v>0</v>
      </c>
      <c r="O22">
        <v>1</v>
      </c>
    </row>
    <row r="23" spans="1:15" x14ac:dyDescent="0.4">
      <c r="C23" t="s">
        <v>17</v>
      </c>
      <c r="D23" t="s">
        <v>0</v>
      </c>
      <c r="E23">
        <v>11</v>
      </c>
      <c r="F23">
        <v>2</v>
      </c>
      <c r="G23">
        <v>8</v>
      </c>
      <c r="H23">
        <v>5</v>
      </c>
      <c r="I23">
        <v>6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</row>
    <row r="24" spans="1:15" x14ac:dyDescent="0.4">
      <c r="C24" t="s">
        <v>18</v>
      </c>
      <c r="D24" t="s">
        <v>0</v>
      </c>
      <c r="E24">
        <v>14</v>
      </c>
      <c r="F24" t="s">
        <v>0</v>
      </c>
      <c r="G24">
        <v>29</v>
      </c>
      <c r="H24">
        <v>4</v>
      </c>
      <c r="I24">
        <v>5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>
        <v>1</v>
      </c>
    </row>
    <row r="25" spans="1:15" x14ac:dyDescent="0.4">
      <c r="C25" t="s">
        <v>19</v>
      </c>
      <c r="D25" t="s">
        <v>0</v>
      </c>
      <c r="E25">
        <v>1</v>
      </c>
      <c r="F25" t="s">
        <v>0</v>
      </c>
      <c r="G25" t="s">
        <v>0</v>
      </c>
      <c r="H25">
        <v>1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  <c r="N25" t="s">
        <v>0</v>
      </c>
      <c r="O25">
        <v>1</v>
      </c>
    </row>
    <row r="26" spans="1:15" x14ac:dyDescent="0.4">
      <c r="C26" t="s">
        <v>20</v>
      </c>
      <c r="D26" t="s">
        <v>0</v>
      </c>
      <c r="E26" t="s">
        <v>0</v>
      </c>
      <c r="F26" t="s">
        <v>0</v>
      </c>
      <c r="G26">
        <v>12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</row>
    <row r="27" spans="1:15" x14ac:dyDescent="0.4">
      <c r="C27" t="s">
        <v>21</v>
      </c>
      <c r="D27" t="s">
        <v>0</v>
      </c>
      <c r="E27">
        <v>1</v>
      </c>
      <c r="F27">
        <v>1</v>
      </c>
      <c r="G27">
        <v>4</v>
      </c>
      <c r="H27">
        <v>1</v>
      </c>
      <c r="I27">
        <v>1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</row>
    <row r="28" spans="1:15" x14ac:dyDescent="0.4">
      <c r="C28" t="s">
        <v>22</v>
      </c>
      <c r="D28" t="s">
        <v>0</v>
      </c>
      <c r="E28">
        <v>3</v>
      </c>
      <c r="F28" t="s">
        <v>0</v>
      </c>
      <c r="G28">
        <v>1</v>
      </c>
      <c r="H28">
        <v>1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  <c r="N28" t="s">
        <v>0</v>
      </c>
      <c r="O28" t="s">
        <v>0</v>
      </c>
    </row>
    <row r="29" spans="1:15" x14ac:dyDescent="0.4">
      <c r="B29" t="s">
        <v>59</v>
      </c>
      <c r="C29" t="s">
        <v>24</v>
      </c>
      <c r="D29">
        <v>2</v>
      </c>
      <c r="E29">
        <v>5</v>
      </c>
      <c r="F29">
        <v>2</v>
      </c>
      <c r="G29">
        <v>6</v>
      </c>
      <c r="H29">
        <v>5</v>
      </c>
      <c r="I29">
        <v>6</v>
      </c>
      <c r="J29" t="s">
        <v>0</v>
      </c>
      <c r="K29" t="s">
        <v>0</v>
      </c>
      <c r="L29">
        <v>1</v>
      </c>
      <c r="M29">
        <v>1</v>
      </c>
      <c r="N29" t="s">
        <v>0</v>
      </c>
      <c r="O29">
        <v>3</v>
      </c>
    </row>
    <row r="30" spans="1:15" x14ac:dyDescent="0.4">
      <c r="B30" t="s">
        <v>60</v>
      </c>
      <c r="D30" t="s">
        <v>0</v>
      </c>
      <c r="E30">
        <v>7</v>
      </c>
      <c r="F30" t="s">
        <v>0</v>
      </c>
      <c r="G30">
        <v>10</v>
      </c>
      <c r="H30">
        <v>15</v>
      </c>
      <c r="I30">
        <v>23</v>
      </c>
      <c r="J30">
        <v>26</v>
      </c>
      <c r="K30" t="s">
        <v>0</v>
      </c>
      <c r="L30">
        <v>1</v>
      </c>
      <c r="M30" t="s">
        <v>0</v>
      </c>
      <c r="N30" t="s">
        <v>0</v>
      </c>
      <c r="O30" t="s">
        <v>0</v>
      </c>
    </row>
    <row r="31" spans="1:15" x14ac:dyDescent="0.4">
      <c r="C31" t="s">
        <v>26</v>
      </c>
      <c r="D31" t="s">
        <v>0</v>
      </c>
      <c r="E31">
        <v>6</v>
      </c>
      <c r="F31" t="s">
        <v>0</v>
      </c>
      <c r="G31">
        <v>3</v>
      </c>
      <c r="H31">
        <v>6</v>
      </c>
      <c r="I31">
        <v>6</v>
      </c>
      <c r="J31">
        <v>1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</row>
    <row r="32" spans="1:15" x14ac:dyDescent="0.4">
      <c r="C32" t="s">
        <v>27</v>
      </c>
      <c r="D32" t="s">
        <v>0</v>
      </c>
      <c r="E32">
        <v>1</v>
      </c>
      <c r="F32" t="s">
        <v>0</v>
      </c>
      <c r="G32">
        <v>2</v>
      </c>
      <c r="H32">
        <v>2</v>
      </c>
      <c r="I32">
        <v>4</v>
      </c>
      <c r="J32">
        <v>1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</row>
    <row r="33" spans="2:15" x14ac:dyDescent="0.4">
      <c r="C33" t="s">
        <v>28</v>
      </c>
      <c r="D33" t="s">
        <v>0</v>
      </c>
      <c r="E33" t="s">
        <v>0</v>
      </c>
      <c r="F33" t="s">
        <v>0</v>
      </c>
      <c r="G33">
        <v>5</v>
      </c>
      <c r="H33">
        <v>7</v>
      </c>
      <c r="I33">
        <v>13</v>
      </c>
      <c r="J33">
        <v>24</v>
      </c>
      <c r="K33" t="s">
        <v>0</v>
      </c>
      <c r="L33">
        <v>1</v>
      </c>
      <c r="M33" t="s">
        <v>0</v>
      </c>
      <c r="N33" t="s">
        <v>0</v>
      </c>
      <c r="O33" t="s">
        <v>0</v>
      </c>
    </row>
    <row r="34" spans="2:15" x14ac:dyDescent="0.4">
      <c r="B34" t="s">
        <v>61</v>
      </c>
      <c r="D34" t="s">
        <v>0</v>
      </c>
      <c r="E34">
        <v>2</v>
      </c>
      <c r="F34">
        <v>1</v>
      </c>
      <c r="G34">
        <v>1</v>
      </c>
      <c r="H34">
        <v>8</v>
      </c>
      <c r="I34">
        <v>11</v>
      </c>
      <c r="J34">
        <v>20</v>
      </c>
      <c r="K34">
        <v>7</v>
      </c>
      <c r="L34">
        <v>18</v>
      </c>
      <c r="M34">
        <v>1</v>
      </c>
      <c r="N34" t="s">
        <v>0</v>
      </c>
      <c r="O34">
        <v>1</v>
      </c>
    </row>
    <row r="35" spans="2:15" x14ac:dyDescent="0.4">
      <c r="C35" t="s">
        <v>30</v>
      </c>
      <c r="D35" t="s">
        <v>0</v>
      </c>
      <c r="E35" t="s">
        <v>0</v>
      </c>
      <c r="F35">
        <v>1</v>
      </c>
      <c r="G35">
        <v>1</v>
      </c>
      <c r="H35">
        <v>3</v>
      </c>
      <c r="I35">
        <v>8</v>
      </c>
      <c r="J35">
        <v>13</v>
      </c>
      <c r="K35" t="s">
        <v>0</v>
      </c>
      <c r="L35" t="s">
        <v>0</v>
      </c>
      <c r="M35" t="s">
        <v>0</v>
      </c>
      <c r="N35" t="s">
        <v>0</v>
      </c>
      <c r="O35">
        <v>1</v>
      </c>
    </row>
    <row r="36" spans="2:15" x14ac:dyDescent="0.4">
      <c r="C36" t="s">
        <v>31</v>
      </c>
      <c r="D36" t="s">
        <v>0</v>
      </c>
      <c r="E36">
        <v>2</v>
      </c>
      <c r="F36" t="s">
        <v>0</v>
      </c>
      <c r="G36" t="s">
        <v>0</v>
      </c>
      <c r="H36">
        <v>5</v>
      </c>
      <c r="I36">
        <v>3</v>
      </c>
      <c r="J36">
        <v>7</v>
      </c>
      <c r="K36">
        <v>7</v>
      </c>
      <c r="L36">
        <v>18</v>
      </c>
      <c r="M36">
        <v>1</v>
      </c>
      <c r="N36" t="s">
        <v>0</v>
      </c>
      <c r="O36" t="s">
        <v>0</v>
      </c>
    </row>
    <row r="37" spans="2:15" x14ac:dyDescent="0.4">
      <c r="B37" t="s">
        <v>62</v>
      </c>
      <c r="D37" t="s">
        <v>0</v>
      </c>
      <c r="E37">
        <v>38</v>
      </c>
      <c r="F37">
        <v>9</v>
      </c>
      <c r="G37">
        <v>47</v>
      </c>
      <c r="H37">
        <v>83</v>
      </c>
      <c r="I37">
        <v>30</v>
      </c>
      <c r="J37">
        <v>20</v>
      </c>
      <c r="K37">
        <v>3</v>
      </c>
      <c r="L37">
        <v>18</v>
      </c>
      <c r="M37" t="s">
        <v>0</v>
      </c>
      <c r="N37" t="s">
        <v>0</v>
      </c>
      <c r="O37">
        <v>14</v>
      </c>
    </row>
    <row r="38" spans="2:15" x14ac:dyDescent="0.4">
      <c r="C38" t="s">
        <v>33</v>
      </c>
      <c r="D38" t="s">
        <v>0</v>
      </c>
      <c r="E38">
        <v>7</v>
      </c>
      <c r="F38" t="s">
        <v>0</v>
      </c>
      <c r="G38">
        <v>3</v>
      </c>
      <c r="H38">
        <v>2</v>
      </c>
      <c r="I38">
        <v>3</v>
      </c>
      <c r="J38">
        <v>1</v>
      </c>
      <c r="K38" t="s">
        <v>0</v>
      </c>
      <c r="L38">
        <v>1</v>
      </c>
      <c r="M38" t="s">
        <v>0</v>
      </c>
      <c r="N38" t="s">
        <v>0</v>
      </c>
      <c r="O38" t="s">
        <v>0</v>
      </c>
    </row>
    <row r="39" spans="2:15" x14ac:dyDescent="0.4">
      <c r="C39" t="s">
        <v>34</v>
      </c>
      <c r="D39" t="s">
        <v>0</v>
      </c>
      <c r="E39">
        <v>1</v>
      </c>
      <c r="F39">
        <v>1</v>
      </c>
      <c r="G39" t="s">
        <v>0</v>
      </c>
      <c r="H39">
        <v>1</v>
      </c>
      <c r="I39">
        <v>1</v>
      </c>
      <c r="J39">
        <v>2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</row>
    <row r="40" spans="2:15" x14ac:dyDescent="0.4">
      <c r="C40" t="s">
        <v>35</v>
      </c>
      <c r="D40" t="s">
        <v>0</v>
      </c>
      <c r="E40">
        <v>1</v>
      </c>
      <c r="F40">
        <v>3</v>
      </c>
      <c r="G40">
        <v>9</v>
      </c>
      <c r="H40">
        <v>6</v>
      </c>
      <c r="I40">
        <v>1</v>
      </c>
      <c r="J40">
        <v>1</v>
      </c>
      <c r="K40" t="s">
        <v>0</v>
      </c>
      <c r="L40" t="s">
        <v>0</v>
      </c>
      <c r="M40" t="s">
        <v>0</v>
      </c>
      <c r="N40" t="s">
        <v>0</v>
      </c>
      <c r="O40">
        <v>3</v>
      </c>
    </row>
    <row r="41" spans="2:15" x14ac:dyDescent="0.4">
      <c r="C41" t="s">
        <v>36</v>
      </c>
      <c r="D41" t="s">
        <v>0</v>
      </c>
      <c r="E41" t="s">
        <v>0</v>
      </c>
      <c r="F41">
        <v>4</v>
      </c>
      <c r="G41">
        <v>6</v>
      </c>
      <c r="H41">
        <v>7</v>
      </c>
      <c r="I41">
        <v>9</v>
      </c>
      <c r="J41" t="s">
        <v>0</v>
      </c>
      <c r="K41" t="s">
        <v>0</v>
      </c>
      <c r="L41">
        <v>2</v>
      </c>
      <c r="M41" t="s">
        <v>0</v>
      </c>
      <c r="N41" t="s">
        <v>0</v>
      </c>
      <c r="O41" t="s">
        <v>0</v>
      </c>
    </row>
    <row r="42" spans="2:15" x14ac:dyDescent="0.4">
      <c r="C42" t="s">
        <v>37</v>
      </c>
      <c r="D42" t="s">
        <v>0</v>
      </c>
      <c r="E42">
        <v>2</v>
      </c>
      <c r="F42" t="s">
        <v>0</v>
      </c>
      <c r="G42" t="s">
        <v>0</v>
      </c>
      <c r="H42">
        <v>1</v>
      </c>
      <c r="I42">
        <v>2</v>
      </c>
      <c r="J42">
        <v>1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</row>
    <row r="43" spans="2:15" x14ac:dyDescent="0.4">
      <c r="C43" t="s">
        <v>38</v>
      </c>
      <c r="D43" t="s">
        <v>0</v>
      </c>
      <c r="E43">
        <v>5</v>
      </c>
      <c r="F43">
        <v>1</v>
      </c>
      <c r="G43">
        <v>5</v>
      </c>
      <c r="H43">
        <v>12</v>
      </c>
      <c r="I43">
        <v>3</v>
      </c>
      <c r="J43">
        <v>4</v>
      </c>
      <c r="K43">
        <v>1</v>
      </c>
      <c r="L43">
        <v>3</v>
      </c>
      <c r="M43" t="s">
        <v>0</v>
      </c>
      <c r="N43" t="s">
        <v>0</v>
      </c>
      <c r="O43" t="s">
        <v>0</v>
      </c>
    </row>
    <row r="44" spans="2:15" x14ac:dyDescent="0.4">
      <c r="C44" t="s">
        <v>39</v>
      </c>
      <c r="D44" t="s">
        <v>0</v>
      </c>
      <c r="E44">
        <v>14</v>
      </c>
      <c r="F44" t="s">
        <v>0</v>
      </c>
      <c r="G44">
        <v>19</v>
      </c>
      <c r="H44">
        <v>31</v>
      </c>
      <c r="I44">
        <v>10</v>
      </c>
      <c r="J44">
        <v>11</v>
      </c>
      <c r="K44">
        <v>2</v>
      </c>
      <c r="L44">
        <v>12</v>
      </c>
      <c r="M44" t="s">
        <v>0</v>
      </c>
      <c r="N44" t="s">
        <v>0</v>
      </c>
      <c r="O44">
        <v>10</v>
      </c>
    </row>
    <row r="45" spans="2:15" x14ac:dyDescent="0.4">
      <c r="C45" t="s">
        <v>40</v>
      </c>
      <c r="D45" t="s">
        <v>0</v>
      </c>
      <c r="E45">
        <v>8</v>
      </c>
      <c r="F45" t="s">
        <v>0</v>
      </c>
      <c r="G45">
        <v>5</v>
      </c>
      <c r="H45">
        <v>23</v>
      </c>
      <c r="I45">
        <v>1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>
        <v>1</v>
      </c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/>
  </sheetViews>
  <sheetFormatPr defaultRowHeight="18.75" x14ac:dyDescent="0.4"/>
  <sheetData>
    <row r="1" spans="1:15" x14ac:dyDescent="0.4">
      <c r="A1" t="s">
        <v>96</v>
      </c>
    </row>
    <row r="2" spans="1:15" x14ac:dyDescent="0.4">
      <c r="K2" t="s">
        <v>64</v>
      </c>
    </row>
    <row r="3" spans="1:15" x14ac:dyDescent="0.4">
      <c r="A3" t="s">
        <v>42</v>
      </c>
      <c r="B3" t="s">
        <v>68</v>
      </c>
      <c r="C3" t="s">
        <v>69</v>
      </c>
      <c r="D3" t="s">
        <v>70</v>
      </c>
      <c r="E3" t="s">
        <v>71</v>
      </c>
      <c r="F3" t="s">
        <v>72</v>
      </c>
      <c r="G3" t="s">
        <v>73</v>
      </c>
      <c r="H3" t="s">
        <v>74</v>
      </c>
      <c r="I3" t="s">
        <v>75</v>
      </c>
      <c r="J3" t="s">
        <v>76</v>
      </c>
      <c r="K3" t="s">
        <v>77</v>
      </c>
      <c r="L3" t="s">
        <v>55</v>
      </c>
      <c r="M3" t="s">
        <v>78</v>
      </c>
      <c r="N3" t="s">
        <v>79</v>
      </c>
      <c r="O3" t="s">
        <v>80</v>
      </c>
    </row>
    <row r="4" spans="1:15" x14ac:dyDescent="0.4">
      <c r="A4" t="s">
        <v>1</v>
      </c>
      <c r="B4">
        <v>3</v>
      </c>
      <c r="C4">
        <v>0</v>
      </c>
      <c r="D4">
        <v>0</v>
      </c>
      <c r="E4">
        <v>9</v>
      </c>
      <c r="F4">
        <v>1</v>
      </c>
      <c r="G4">
        <v>0</v>
      </c>
      <c r="H4">
        <v>2</v>
      </c>
      <c r="I4">
        <v>0</v>
      </c>
      <c r="J4">
        <v>17</v>
      </c>
      <c r="K4">
        <v>12</v>
      </c>
    </row>
    <row r="5" spans="1:15" x14ac:dyDescent="0.4">
      <c r="A5" t="s">
        <v>9</v>
      </c>
      <c r="B5">
        <v>0</v>
      </c>
      <c r="C5">
        <v>0</v>
      </c>
      <c r="D5">
        <v>0</v>
      </c>
      <c r="E5">
        <v>2</v>
      </c>
      <c r="F5">
        <v>0</v>
      </c>
      <c r="G5">
        <v>0</v>
      </c>
      <c r="H5">
        <v>0</v>
      </c>
      <c r="I5">
        <v>1</v>
      </c>
      <c r="J5">
        <v>1</v>
      </c>
      <c r="K5">
        <v>4</v>
      </c>
    </row>
    <row r="6" spans="1:15" x14ac:dyDescent="0.4">
      <c r="A6" t="s">
        <v>11</v>
      </c>
      <c r="B6">
        <v>0</v>
      </c>
      <c r="C6">
        <v>0</v>
      </c>
      <c r="D6">
        <v>1</v>
      </c>
      <c r="E6">
        <v>3</v>
      </c>
      <c r="F6">
        <v>0</v>
      </c>
      <c r="G6">
        <v>1</v>
      </c>
      <c r="H6">
        <v>0</v>
      </c>
      <c r="I6">
        <v>4</v>
      </c>
      <c r="J6">
        <v>2</v>
      </c>
      <c r="K6">
        <v>2</v>
      </c>
    </row>
    <row r="7" spans="1:15" x14ac:dyDescent="0.4">
      <c r="A7" t="s">
        <v>15</v>
      </c>
      <c r="B7">
        <v>10</v>
      </c>
      <c r="C7">
        <v>1</v>
      </c>
      <c r="D7">
        <v>0</v>
      </c>
      <c r="E7">
        <v>25</v>
      </c>
      <c r="F7">
        <v>23</v>
      </c>
      <c r="G7">
        <v>1</v>
      </c>
      <c r="H7">
        <v>1</v>
      </c>
      <c r="I7">
        <v>4</v>
      </c>
      <c r="J7">
        <v>10</v>
      </c>
      <c r="K7">
        <v>10</v>
      </c>
    </row>
    <row r="8" spans="1:15" x14ac:dyDescent="0.4">
      <c r="A8" t="s">
        <v>23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2</v>
      </c>
      <c r="K8">
        <v>2</v>
      </c>
    </row>
    <row r="9" spans="1:15" x14ac:dyDescent="0.4">
      <c r="A9" t="s">
        <v>25</v>
      </c>
      <c r="B9">
        <v>0</v>
      </c>
      <c r="C9">
        <v>0</v>
      </c>
      <c r="D9">
        <v>0</v>
      </c>
      <c r="E9">
        <v>0</v>
      </c>
      <c r="F9">
        <v>3</v>
      </c>
      <c r="G9">
        <v>1</v>
      </c>
      <c r="H9">
        <v>1</v>
      </c>
      <c r="I9">
        <v>0</v>
      </c>
      <c r="J9">
        <v>1</v>
      </c>
      <c r="K9">
        <v>42</v>
      </c>
    </row>
    <row r="10" spans="1:15" x14ac:dyDescent="0.4">
      <c r="A10" t="s">
        <v>29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1</v>
      </c>
      <c r="I10">
        <v>0</v>
      </c>
      <c r="J10">
        <v>10</v>
      </c>
      <c r="K10">
        <v>4</v>
      </c>
    </row>
    <row r="11" spans="1:15" x14ac:dyDescent="0.4">
      <c r="A11" t="s">
        <v>32</v>
      </c>
      <c r="B11">
        <v>0</v>
      </c>
      <c r="C11">
        <v>1</v>
      </c>
      <c r="D11">
        <v>0</v>
      </c>
      <c r="E11">
        <v>2</v>
      </c>
      <c r="F11">
        <v>6</v>
      </c>
      <c r="G11">
        <v>2</v>
      </c>
      <c r="H11">
        <v>2</v>
      </c>
      <c r="I11">
        <v>3</v>
      </c>
      <c r="J11">
        <v>14</v>
      </c>
      <c r="K11">
        <v>36</v>
      </c>
    </row>
    <row r="12" spans="1:15" x14ac:dyDescent="0.4">
      <c r="A12" t="s">
        <v>55</v>
      </c>
    </row>
    <row r="13" spans="1:15" x14ac:dyDescent="0.4">
      <c r="A13" t="s">
        <v>78</v>
      </c>
    </row>
    <row r="14" spans="1:15" x14ac:dyDescent="0.4">
      <c r="A14" t="s">
        <v>79</v>
      </c>
    </row>
    <row r="15" spans="1:15" x14ac:dyDescent="0.4">
      <c r="A15" t="s">
        <v>80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/>
  </sheetViews>
  <sheetFormatPr defaultColWidth="9" defaultRowHeight="18.75" customHeight="1" x14ac:dyDescent="0.4"/>
  <cols>
    <col min="1" max="1" width="9" style="17"/>
    <col min="2" max="2" width="9" style="2"/>
    <col min="3" max="16384" width="9" style="3"/>
  </cols>
  <sheetData>
    <row r="1" spans="1:6" ht="18.75" customHeight="1" x14ac:dyDescent="0.4">
      <c r="A1" s="14" t="s">
        <v>90</v>
      </c>
      <c r="C1" s="2"/>
    </row>
    <row r="2" spans="1:6" s="4" customFormat="1" ht="18.75" customHeight="1" x14ac:dyDescent="0.15">
      <c r="A2" s="15"/>
      <c r="C2" s="5"/>
      <c r="D2" s="5"/>
      <c r="E2" s="5"/>
      <c r="F2" s="6" t="s">
        <v>81</v>
      </c>
    </row>
    <row r="3" spans="1:6" s="9" customFormat="1" ht="18.75" customHeight="1" x14ac:dyDescent="0.4">
      <c r="A3" s="17" t="s">
        <v>94</v>
      </c>
      <c r="B3" s="1" t="s">
        <v>82</v>
      </c>
      <c r="C3" s="7" t="s">
        <v>83</v>
      </c>
      <c r="D3" s="8" t="s">
        <v>84</v>
      </c>
      <c r="E3" s="8" t="s">
        <v>85</v>
      </c>
      <c r="F3" s="7" t="s">
        <v>86</v>
      </c>
    </row>
    <row r="4" spans="1:6" s="11" customFormat="1" ht="18.75" customHeight="1" x14ac:dyDescent="0.4">
      <c r="A4" s="16" t="s">
        <v>91</v>
      </c>
      <c r="B4" s="9" t="s">
        <v>87</v>
      </c>
      <c r="C4" s="10">
        <f>C5+C20</f>
        <v>2046</v>
      </c>
      <c r="D4" s="10">
        <f>D5+D20</f>
        <v>1489</v>
      </c>
      <c r="E4" s="10">
        <f>E5+E20</f>
        <v>80</v>
      </c>
      <c r="F4" s="10">
        <f>F5+F20</f>
        <v>477</v>
      </c>
    </row>
    <row r="5" spans="1:6" s="9" customFormat="1" ht="18.75" customHeight="1" x14ac:dyDescent="0.4">
      <c r="A5" s="17" t="s">
        <v>92</v>
      </c>
      <c r="B5" s="9" t="s">
        <v>88</v>
      </c>
      <c r="C5" s="10">
        <f>C13+C15+C19</f>
        <v>624</v>
      </c>
      <c r="D5" s="10">
        <f t="shared" ref="D5:F5" si="0">D13+D15+D19</f>
        <v>500</v>
      </c>
      <c r="E5" s="10">
        <f t="shared" si="0"/>
        <v>23</v>
      </c>
      <c r="F5" s="10">
        <f t="shared" si="0"/>
        <v>101</v>
      </c>
    </row>
    <row r="6" spans="1:6" s="9" customFormat="1" ht="18.75" customHeight="1" x14ac:dyDescent="0.4">
      <c r="A6" s="17"/>
      <c r="B6" s="9" t="s">
        <v>2</v>
      </c>
      <c r="C6" s="10">
        <v>22</v>
      </c>
      <c r="D6" s="10">
        <v>14</v>
      </c>
      <c r="E6" s="10">
        <v>2</v>
      </c>
      <c r="F6" s="10">
        <v>6</v>
      </c>
    </row>
    <row r="7" spans="1:6" s="9" customFormat="1" ht="18.75" customHeight="1" x14ac:dyDescent="0.4">
      <c r="A7" s="17"/>
      <c r="B7" s="9" t="s">
        <v>3</v>
      </c>
      <c r="C7" s="10">
        <v>43</v>
      </c>
      <c r="D7" s="10">
        <v>39</v>
      </c>
      <c r="E7" s="10" t="s">
        <v>0</v>
      </c>
      <c r="F7" s="10">
        <v>4</v>
      </c>
    </row>
    <row r="8" spans="1:6" s="9" customFormat="1" ht="18.75" customHeight="1" x14ac:dyDescent="0.4">
      <c r="A8" s="17"/>
      <c r="B8" s="9" t="s">
        <v>4</v>
      </c>
      <c r="C8" s="10">
        <v>20</v>
      </c>
      <c r="D8" s="10">
        <v>20</v>
      </c>
      <c r="E8" s="10" t="s">
        <v>0</v>
      </c>
      <c r="F8" s="10" t="s">
        <v>0</v>
      </c>
    </row>
    <row r="9" spans="1:6" s="9" customFormat="1" ht="18.75" customHeight="1" x14ac:dyDescent="0.4">
      <c r="A9" s="17"/>
      <c r="B9" s="9" t="s">
        <v>5</v>
      </c>
      <c r="C9" s="10">
        <v>27</v>
      </c>
      <c r="D9" s="10">
        <v>24</v>
      </c>
      <c r="E9" s="10" t="s">
        <v>0</v>
      </c>
      <c r="F9" s="10">
        <v>3</v>
      </c>
    </row>
    <row r="10" spans="1:6" s="9" customFormat="1" ht="18.75" customHeight="1" x14ac:dyDescent="0.4">
      <c r="A10" s="17"/>
      <c r="B10" s="9" t="s">
        <v>6</v>
      </c>
      <c r="C10" s="10">
        <v>36</v>
      </c>
      <c r="D10" s="10">
        <v>36</v>
      </c>
      <c r="E10" s="10" t="s">
        <v>0</v>
      </c>
      <c r="F10" s="10" t="s">
        <v>0</v>
      </c>
    </row>
    <row r="11" spans="1:6" s="9" customFormat="1" ht="18.75" customHeight="1" x14ac:dyDescent="0.4">
      <c r="A11" s="17"/>
      <c r="B11" s="9" t="s">
        <v>7</v>
      </c>
      <c r="C11" s="10">
        <v>49</v>
      </c>
      <c r="D11" s="10">
        <v>30</v>
      </c>
      <c r="E11" s="10" t="s">
        <v>0</v>
      </c>
      <c r="F11" s="10">
        <v>19</v>
      </c>
    </row>
    <row r="12" spans="1:6" s="9" customFormat="1" ht="18.75" customHeight="1" x14ac:dyDescent="0.4">
      <c r="A12" s="17"/>
      <c r="B12" s="9" t="s">
        <v>8</v>
      </c>
      <c r="C12" s="10">
        <v>87</v>
      </c>
      <c r="D12" s="10">
        <v>78</v>
      </c>
      <c r="E12" s="10" t="s">
        <v>0</v>
      </c>
      <c r="F12" s="10">
        <v>9</v>
      </c>
    </row>
    <row r="13" spans="1:6" s="9" customFormat="1" ht="18.75" customHeight="1" x14ac:dyDescent="0.4">
      <c r="A13" s="17" t="s">
        <v>93</v>
      </c>
      <c r="B13" s="9" t="s">
        <v>1</v>
      </c>
      <c r="C13" s="10">
        <f>SUM(C6:C12)</f>
        <v>284</v>
      </c>
      <c r="D13" s="10">
        <f t="shared" ref="D13:F13" si="1">SUM(D6:D12)</f>
        <v>241</v>
      </c>
      <c r="E13" s="10">
        <f t="shared" si="1"/>
        <v>2</v>
      </c>
      <c r="F13" s="10">
        <f t="shared" si="1"/>
        <v>41</v>
      </c>
    </row>
    <row r="14" spans="1:6" s="9" customFormat="1" ht="18.75" customHeight="1" x14ac:dyDescent="0.4">
      <c r="A14" s="17"/>
      <c r="B14" s="9" t="s">
        <v>10</v>
      </c>
      <c r="C14" s="10">
        <v>139</v>
      </c>
      <c r="D14" s="10">
        <v>124</v>
      </c>
      <c r="E14" s="10">
        <v>13</v>
      </c>
      <c r="F14" s="10">
        <v>2</v>
      </c>
    </row>
    <row r="15" spans="1:6" s="9" customFormat="1" ht="18.75" customHeight="1" x14ac:dyDescent="0.4">
      <c r="A15" s="17" t="s">
        <v>93</v>
      </c>
      <c r="B15" s="9" t="s">
        <v>9</v>
      </c>
      <c r="C15" s="10">
        <f>SUM(C14)</f>
        <v>139</v>
      </c>
      <c r="D15" s="10">
        <f t="shared" ref="D15:F15" si="2">SUM(D14)</f>
        <v>124</v>
      </c>
      <c r="E15" s="10">
        <f t="shared" si="2"/>
        <v>13</v>
      </c>
      <c r="F15" s="10">
        <f t="shared" si="2"/>
        <v>2</v>
      </c>
    </row>
    <row r="16" spans="1:6" s="9" customFormat="1" ht="18.75" customHeight="1" x14ac:dyDescent="0.4">
      <c r="A16" s="17"/>
      <c r="B16" s="9" t="s">
        <v>12</v>
      </c>
      <c r="C16" s="10">
        <v>58</v>
      </c>
      <c r="D16" s="10">
        <v>40</v>
      </c>
      <c r="E16" s="10" t="s">
        <v>0</v>
      </c>
      <c r="F16" s="10">
        <v>18</v>
      </c>
    </row>
    <row r="17" spans="1:6" s="9" customFormat="1" ht="18.75" customHeight="1" x14ac:dyDescent="0.4">
      <c r="A17" s="17"/>
      <c r="B17" s="9" t="s">
        <v>13</v>
      </c>
      <c r="C17" s="10">
        <v>80</v>
      </c>
      <c r="D17" s="10">
        <v>45</v>
      </c>
      <c r="E17" s="10">
        <v>5</v>
      </c>
      <c r="F17" s="10">
        <v>30</v>
      </c>
    </row>
    <row r="18" spans="1:6" s="9" customFormat="1" ht="18.75" customHeight="1" x14ac:dyDescent="0.4">
      <c r="A18" s="17"/>
      <c r="B18" s="9" t="s">
        <v>14</v>
      </c>
      <c r="C18" s="10">
        <v>63</v>
      </c>
      <c r="D18" s="10">
        <v>50</v>
      </c>
      <c r="E18" s="10">
        <v>3</v>
      </c>
      <c r="F18" s="10">
        <v>10</v>
      </c>
    </row>
    <row r="19" spans="1:6" s="9" customFormat="1" ht="18.75" customHeight="1" x14ac:dyDescent="0.4">
      <c r="A19" s="17" t="s">
        <v>93</v>
      </c>
      <c r="B19" s="9" t="s">
        <v>11</v>
      </c>
      <c r="C19" s="10">
        <f>SUM(C16:C18)</f>
        <v>201</v>
      </c>
      <c r="D19" s="10">
        <f t="shared" ref="D19:F19" si="3">SUM(D16:D18)</f>
        <v>135</v>
      </c>
      <c r="E19" s="10">
        <f t="shared" si="3"/>
        <v>8</v>
      </c>
      <c r="F19" s="10">
        <f t="shared" si="3"/>
        <v>58</v>
      </c>
    </row>
    <row r="20" spans="1:6" s="9" customFormat="1" ht="18.75" customHeight="1" x14ac:dyDescent="0.4">
      <c r="A20" s="17" t="s">
        <v>92</v>
      </c>
      <c r="B20" s="9" t="s">
        <v>89</v>
      </c>
      <c r="C20" s="10">
        <v>1422</v>
      </c>
      <c r="D20" s="10">
        <v>989</v>
      </c>
      <c r="E20" s="10">
        <v>57</v>
      </c>
      <c r="F20" s="10">
        <v>376</v>
      </c>
    </row>
    <row r="21" spans="1:6" s="9" customFormat="1" ht="18.75" customHeight="1" x14ac:dyDescent="0.4">
      <c r="A21" s="17"/>
      <c r="B21" s="9" t="s">
        <v>16</v>
      </c>
      <c r="C21" s="10">
        <v>101</v>
      </c>
      <c r="D21" s="10">
        <v>37</v>
      </c>
      <c r="E21" s="10">
        <v>11</v>
      </c>
      <c r="F21" s="10">
        <v>53</v>
      </c>
    </row>
    <row r="22" spans="1:6" s="9" customFormat="1" ht="18.75" customHeight="1" x14ac:dyDescent="0.4">
      <c r="A22" s="17"/>
      <c r="B22" s="9" t="s">
        <v>17</v>
      </c>
      <c r="C22" s="10">
        <v>98</v>
      </c>
      <c r="D22" s="10">
        <v>76</v>
      </c>
      <c r="E22" s="10" t="s">
        <v>0</v>
      </c>
      <c r="F22" s="10">
        <v>22</v>
      </c>
    </row>
    <row r="23" spans="1:6" s="9" customFormat="1" ht="18.75" customHeight="1" x14ac:dyDescent="0.4">
      <c r="A23" s="17"/>
      <c r="B23" s="9" t="s">
        <v>18</v>
      </c>
      <c r="C23" s="10">
        <v>76</v>
      </c>
      <c r="D23" s="10">
        <v>68</v>
      </c>
      <c r="E23" s="10" t="s">
        <v>0</v>
      </c>
      <c r="F23" s="10">
        <v>8</v>
      </c>
    </row>
    <row r="24" spans="1:6" s="9" customFormat="1" ht="18.75" customHeight="1" x14ac:dyDescent="0.4">
      <c r="A24" s="17"/>
      <c r="B24" s="9" t="s">
        <v>19</v>
      </c>
      <c r="C24" s="10">
        <v>15</v>
      </c>
      <c r="D24" s="10">
        <v>14</v>
      </c>
      <c r="E24" s="10" t="s">
        <v>0</v>
      </c>
      <c r="F24" s="10">
        <v>1</v>
      </c>
    </row>
    <row r="25" spans="1:6" s="9" customFormat="1" ht="18.75" customHeight="1" x14ac:dyDescent="0.4">
      <c r="A25" s="17"/>
      <c r="B25" s="12" t="s">
        <v>20</v>
      </c>
      <c r="C25" s="10">
        <v>123</v>
      </c>
      <c r="D25" s="10">
        <v>107</v>
      </c>
      <c r="E25" s="10" t="s">
        <v>0</v>
      </c>
      <c r="F25" s="10">
        <v>16</v>
      </c>
    </row>
    <row r="26" spans="1:6" s="9" customFormat="1" ht="18.75" customHeight="1" x14ac:dyDescent="0.4">
      <c r="A26" s="17"/>
      <c r="B26" s="12" t="s">
        <v>21</v>
      </c>
      <c r="C26" s="10">
        <v>42</v>
      </c>
      <c r="D26" s="10">
        <v>27</v>
      </c>
      <c r="E26" s="10">
        <v>1</v>
      </c>
      <c r="F26" s="10">
        <v>14</v>
      </c>
    </row>
    <row r="27" spans="1:6" s="9" customFormat="1" ht="18.75" customHeight="1" x14ac:dyDescent="0.4">
      <c r="A27" s="17"/>
      <c r="B27" s="12" t="s">
        <v>22</v>
      </c>
      <c r="C27" s="10">
        <v>71</v>
      </c>
      <c r="D27" s="10">
        <v>67</v>
      </c>
      <c r="E27" s="10" t="s">
        <v>0</v>
      </c>
      <c r="F27" s="10">
        <v>4</v>
      </c>
    </row>
    <row r="28" spans="1:6" s="9" customFormat="1" ht="18.75" customHeight="1" x14ac:dyDescent="0.4">
      <c r="A28" s="17" t="s">
        <v>93</v>
      </c>
      <c r="B28" s="9" t="s">
        <v>15</v>
      </c>
      <c r="C28" s="10">
        <f>SUM(C21:C27)</f>
        <v>526</v>
      </c>
      <c r="D28" s="10">
        <f t="shared" ref="D28:F28" si="4">SUM(D21:D27)</f>
        <v>396</v>
      </c>
      <c r="E28" s="10">
        <f t="shared" si="4"/>
        <v>12</v>
      </c>
      <c r="F28" s="10">
        <f t="shared" si="4"/>
        <v>118</v>
      </c>
    </row>
    <row r="29" spans="1:6" s="9" customFormat="1" ht="18.75" customHeight="1" x14ac:dyDescent="0.4">
      <c r="A29" s="17"/>
      <c r="B29" s="9" t="s">
        <v>24</v>
      </c>
      <c r="C29" s="10">
        <v>73</v>
      </c>
      <c r="D29" s="10">
        <v>40</v>
      </c>
      <c r="E29" s="10" t="s">
        <v>0</v>
      </c>
      <c r="F29" s="10">
        <v>33</v>
      </c>
    </row>
    <row r="30" spans="1:6" s="9" customFormat="1" ht="18.75" customHeight="1" x14ac:dyDescent="0.4">
      <c r="A30" s="17" t="s">
        <v>93</v>
      </c>
      <c r="B30" s="9" t="s">
        <v>23</v>
      </c>
      <c r="C30" s="10">
        <f>SUM(C29)</f>
        <v>73</v>
      </c>
      <c r="D30" s="10">
        <f t="shared" ref="D30:F30" si="5">SUM(D29)</f>
        <v>40</v>
      </c>
      <c r="E30" s="10">
        <f t="shared" si="5"/>
        <v>0</v>
      </c>
      <c r="F30" s="10">
        <f t="shared" si="5"/>
        <v>33</v>
      </c>
    </row>
    <row r="31" spans="1:6" s="9" customFormat="1" ht="18.75" customHeight="1" x14ac:dyDescent="0.4">
      <c r="A31" s="17"/>
      <c r="B31" s="9" t="s">
        <v>26</v>
      </c>
      <c r="C31" s="10">
        <v>59</v>
      </c>
      <c r="D31" s="10">
        <v>37</v>
      </c>
      <c r="E31" s="10">
        <v>1</v>
      </c>
      <c r="F31" s="10">
        <v>21</v>
      </c>
    </row>
    <row r="32" spans="1:6" s="9" customFormat="1" ht="18.75" customHeight="1" x14ac:dyDescent="0.4">
      <c r="A32" s="17"/>
      <c r="B32" s="9" t="s">
        <v>27</v>
      </c>
      <c r="C32" s="10">
        <v>12</v>
      </c>
      <c r="D32" s="10">
        <v>12</v>
      </c>
      <c r="E32" s="10" t="s">
        <v>0</v>
      </c>
      <c r="F32" s="10" t="s">
        <v>0</v>
      </c>
    </row>
    <row r="33" spans="1:6" s="9" customFormat="1" ht="18.75" customHeight="1" x14ac:dyDescent="0.4">
      <c r="A33" s="17"/>
      <c r="B33" s="9" t="s">
        <v>28</v>
      </c>
      <c r="C33" s="10">
        <v>72</v>
      </c>
      <c r="D33" s="10">
        <v>64</v>
      </c>
      <c r="E33" s="10">
        <v>1</v>
      </c>
      <c r="F33" s="10">
        <v>7</v>
      </c>
    </row>
    <row r="34" spans="1:6" s="9" customFormat="1" ht="18.75" customHeight="1" x14ac:dyDescent="0.4">
      <c r="A34" s="17" t="s">
        <v>93</v>
      </c>
      <c r="B34" s="9" t="s">
        <v>25</v>
      </c>
      <c r="C34" s="10">
        <f>SUM(C31:C33)</f>
        <v>143</v>
      </c>
      <c r="D34" s="10">
        <f t="shared" ref="D34:F34" si="6">SUM(D31:D33)</f>
        <v>113</v>
      </c>
      <c r="E34" s="10">
        <f t="shared" si="6"/>
        <v>2</v>
      </c>
      <c r="F34" s="10">
        <f t="shared" si="6"/>
        <v>28</v>
      </c>
    </row>
    <row r="35" spans="1:6" s="9" customFormat="1" ht="18.75" customHeight="1" x14ac:dyDescent="0.4">
      <c r="A35" s="17"/>
      <c r="B35" s="9" t="s">
        <v>30</v>
      </c>
      <c r="C35" s="10">
        <v>42</v>
      </c>
      <c r="D35" s="10">
        <v>38</v>
      </c>
      <c r="E35" s="10" t="s">
        <v>0</v>
      </c>
      <c r="F35" s="10">
        <v>4</v>
      </c>
    </row>
    <row r="36" spans="1:6" s="9" customFormat="1" ht="18.75" customHeight="1" x14ac:dyDescent="0.4">
      <c r="A36" s="17"/>
      <c r="B36" s="9" t="s">
        <v>31</v>
      </c>
      <c r="C36" s="10">
        <v>199</v>
      </c>
      <c r="D36" s="10">
        <v>71</v>
      </c>
      <c r="E36" s="10">
        <v>10</v>
      </c>
      <c r="F36" s="10">
        <v>118</v>
      </c>
    </row>
    <row r="37" spans="1:6" s="9" customFormat="1" ht="18.75" customHeight="1" x14ac:dyDescent="0.4">
      <c r="A37" s="17" t="s">
        <v>93</v>
      </c>
      <c r="B37" s="9" t="s">
        <v>29</v>
      </c>
      <c r="C37" s="10">
        <f>SUM(C35:C36)</f>
        <v>241</v>
      </c>
      <c r="D37" s="10">
        <f t="shared" ref="D37:F37" si="7">SUM(D35:D36)</f>
        <v>109</v>
      </c>
      <c r="E37" s="10">
        <f t="shared" si="7"/>
        <v>10</v>
      </c>
      <c r="F37" s="10">
        <f t="shared" si="7"/>
        <v>122</v>
      </c>
    </row>
    <row r="38" spans="1:6" s="9" customFormat="1" ht="18.75" customHeight="1" x14ac:dyDescent="0.4">
      <c r="A38" s="17"/>
      <c r="B38" s="9" t="s">
        <v>33</v>
      </c>
      <c r="C38" s="10">
        <v>46</v>
      </c>
      <c r="D38" s="10">
        <v>39</v>
      </c>
      <c r="E38" s="10" t="s">
        <v>0</v>
      </c>
      <c r="F38" s="10">
        <v>7</v>
      </c>
    </row>
    <row r="39" spans="1:6" s="9" customFormat="1" ht="18.75" customHeight="1" x14ac:dyDescent="0.4">
      <c r="A39" s="17"/>
      <c r="B39" s="9" t="s">
        <v>34</v>
      </c>
      <c r="C39" s="10">
        <v>13</v>
      </c>
      <c r="D39" s="10">
        <v>13</v>
      </c>
      <c r="E39" s="10" t="s">
        <v>0</v>
      </c>
      <c r="F39" s="10" t="s">
        <v>0</v>
      </c>
    </row>
    <row r="40" spans="1:6" s="9" customFormat="1" ht="18.75" customHeight="1" x14ac:dyDescent="0.4">
      <c r="A40" s="17"/>
      <c r="B40" s="9" t="s">
        <v>35</v>
      </c>
      <c r="C40" s="10">
        <v>40</v>
      </c>
      <c r="D40" s="10">
        <v>34</v>
      </c>
      <c r="E40" s="10" t="s">
        <v>0</v>
      </c>
      <c r="F40" s="10">
        <v>6</v>
      </c>
    </row>
    <row r="41" spans="1:6" s="9" customFormat="1" ht="18.75" customHeight="1" x14ac:dyDescent="0.4">
      <c r="A41" s="17"/>
      <c r="B41" s="9" t="s">
        <v>36</v>
      </c>
      <c r="C41" s="10">
        <v>51</v>
      </c>
      <c r="D41" s="10">
        <v>34</v>
      </c>
      <c r="E41" s="10" t="s">
        <v>0</v>
      </c>
      <c r="F41" s="10">
        <v>17</v>
      </c>
    </row>
    <row r="42" spans="1:6" s="9" customFormat="1" ht="18.75" customHeight="1" x14ac:dyDescent="0.4">
      <c r="A42" s="17"/>
      <c r="B42" s="9" t="s">
        <v>37</v>
      </c>
      <c r="C42" s="10">
        <v>8</v>
      </c>
      <c r="D42" s="10">
        <v>7</v>
      </c>
      <c r="E42" s="10" t="s">
        <v>0</v>
      </c>
      <c r="F42" s="10">
        <v>1</v>
      </c>
    </row>
    <row r="43" spans="1:6" s="9" customFormat="1" ht="18.75" customHeight="1" x14ac:dyDescent="0.4">
      <c r="A43" s="17"/>
      <c r="B43" s="9" t="s">
        <v>38</v>
      </c>
      <c r="C43" s="10">
        <v>57</v>
      </c>
      <c r="D43" s="10">
        <v>33</v>
      </c>
      <c r="E43" s="10">
        <v>5</v>
      </c>
      <c r="F43" s="10">
        <v>19</v>
      </c>
    </row>
    <row r="44" spans="1:6" s="9" customFormat="1" ht="18.75" customHeight="1" x14ac:dyDescent="0.4">
      <c r="A44" s="17"/>
      <c r="B44" s="9" t="s">
        <v>39</v>
      </c>
      <c r="C44" s="10">
        <v>186</v>
      </c>
      <c r="D44" s="10">
        <v>133</v>
      </c>
      <c r="E44" s="10">
        <v>28</v>
      </c>
      <c r="F44" s="10">
        <v>25</v>
      </c>
    </row>
    <row r="45" spans="1:6" s="9" customFormat="1" ht="18.75" customHeight="1" x14ac:dyDescent="0.4">
      <c r="A45" s="17"/>
      <c r="B45" s="9" t="s">
        <v>40</v>
      </c>
      <c r="C45" s="10">
        <v>38</v>
      </c>
      <c r="D45" s="10">
        <v>38</v>
      </c>
      <c r="E45" s="10" t="s">
        <v>0</v>
      </c>
      <c r="F45" s="10" t="s">
        <v>0</v>
      </c>
    </row>
    <row r="46" spans="1:6" s="9" customFormat="1" ht="18.75" customHeight="1" x14ac:dyDescent="0.4">
      <c r="A46" s="17" t="s">
        <v>93</v>
      </c>
      <c r="B46" s="9" t="s">
        <v>32</v>
      </c>
      <c r="C46" s="10">
        <f>SUM(C38:C45)</f>
        <v>439</v>
      </c>
      <c r="D46" s="10">
        <f t="shared" ref="D46:F46" si="8">SUM(D38:D45)</f>
        <v>331</v>
      </c>
      <c r="E46" s="10">
        <f t="shared" si="8"/>
        <v>33</v>
      </c>
      <c r="F46" s="10">
        <f t="shared" si="8"/>
        <v>75</v>
      </c>
    </row>
    <row r="47" spans="1:6" s="9" customFormat="1" ht="18.75" customHeight="1" x14ac:dyDescent="0.4">
      <c r="A47" s="17"/>
      <c r="B47" s="13"/>
      <c r="C47" s="10"/>
      <c r="D47" s="10"/>
      <c r="E47" s="10"/>
      <c r="F47" s="10"/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課題１</vt:lpstr>
      <vt:lpstr>課題2</vt:lpstr>
      <vt:lpstr>課題3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哲矢</dc:creator>
  <cp:lastModifiedBy>原田 哲矢</cp:lastModifiedBy>
  <cp:lastPrinted>2021-03-19T07:04:18Z</cp:lastPrinted>
  <dcterms:created xsi:type="dcterms:W3CDTF">2021-02-19T04:15:56Z</dcterms:created>
  <dcterms:modified xsi:type="dcterms:W3CDTF">2025-01-29T02:16:14Z</dcterms:modified>
</cp:coreProperties>
</file>