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02623\Desktop\"/>
    </mc:Choice>
  </mc:AlternateContent>
  <bookViews>
    <workbookView xWindow="0" yWindow="0" windowWidth="28800" windowHeight="13050"/>
  </bookViews>
  <sheets>
    <sheet name="課題1" sheetId="11" r:id="rId1"/>
    <sheet name="課題1解答" sheetId="12" state="hidden" r:id="rId2"/>
    <sheet name="課題2" sheetId="9" r:id="rId3"/>
    <sheet name="課題2解答" sheetId="10" state="hidden" r:id="rId4"/>
    <sheet name="課題3" sheetId="8" r:id="rId5"/>
    <sheet name="課題3解答" sheetId="15" state="hidden" r:id="rId6"/>
  </sheets>
  <definedNames>
    <definedName name="_xlnm._FilterDatabase" localSheetId="4" hidden="1">課題3!$A$4:$J$73</definedName>
    <definedName name="_xlnm._FilterDatabase" localSheetId="5" hidden="1">課題3解答!$A$4:$J$73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2" l="1"/>
  <c r="G53" i="12" l="1"/>
  <c r="F53" i="12"/>
  <c r="C53" i="12"/>
  <c r="D53" i="12"/>
  <c r="B53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C18" i="10" l="1"/>
  <c r="D18" i="10"/>
  <c r="E18" i="10"/>
  <c r="B18" i="10"/>
  <c r="C17" i="10"/>
  <c r="D17" i="10"/>
  <c r="E17" i="10"/>
  <c r="B17" i="10"/>
  <c r="C16" i="10"/>
  <c r="D16" i="10"/>
  <c r="E16" i="10"/>
  <c r="B16" i="10"/>
  <c r="I14" i="10"/>
  <c r="I6" i="10"/>
  <c r="I7" i="10"/>
  <c r="I8" i="10"/>
  <c r="I9" i="10"/>
  <c r="I10" i="10"/>
  <c r="I11" i="10"/>
  <c r="I12" i="10"/>
  <c r="I13" i="10"/>
  <c r="I5" i="10"/>
  <c r="H6" i="10"/>
  <c r="H7" i="10"/>
  <c r="H8" i="10"/>
  <c r="H9" i="10"/>
  <c r="H10" i="10"/>
  <c r="H11" i="10"/>
  <c r="H12" i="10"/>
  <c r="H13" i="10"/>
  <c r="H14" i="10"/>
  <c r="H5" i="10"/>
  <c r="G6" i="10"/>
  <c r="G7" i="10"/>
  <c r="G8" i="10"/>
  <c r="G9" i="10"/>
  <c r="G10" i="10"/>
  <c r="G11" i="10"/>
  <c r="G12" i="10"/>
  <c r="G13" i="10"/>
  <c r="G14" i="10"/>
  <c r="G5" i="10"/>
  <c r="B15" i="10"/>
  <c r="C15" i="10"/>
  <c r="F15" i="10" s="1"/>
  <c r="D15" i="10"/>
  <c r="E15" i="10"/>
  <c r="F5" i="10"/>
  <c r="F6" i="10"/>
  <c r="F7" i="10"/>
  <c r="F8" i="10"/>
  <c r="F9" i="10"/>
  <c r="F10" i="10"/>
  <c r="F11" i="10"/>
  <c r="F12" i="10"/>
  <c r="F13" i="10"/>
  <c r="F14" i="10"/>
  <c r="F17" i="10" l="1"/>
  <c r="F16" i="10"/>
  <c r="F18" i="10"/>
</calcChain>
</file>

<file path=xl/sharedStrings.xml><?xml version="1.0" encoding="utf-8"?>
<sst xmlns="http://schemas.openxmlformats.org/spreadsheetml/2006/main" count="334" uniqueCount="160">
  <si>
    <t>電気</t>
  </si>
  <si>
    <t>都市ガス</t>
  </si>
  <si>
    <t>LPガス</t>
  </si>
  <si>
    <t>灯油</t>
  </si>
  <si>
    <t>合計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</si>
  <si>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</si>
  <si>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</si>
  <si>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</si>
  <si>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</si>
  <si>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</si>
  <si>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</si>
  <si>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</si>
  <si>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</si>
  <si>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</si>
  <si>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</si>
  <si>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自治体別　地方創生SDGs達成に向けた取組状況</t>
    <rPh sb="0" eb="3">
      <t>ジチタイ</t>
    </rPh>
    <rPh sb="3" eb="4">
      <t>ベツ</t>
    </rPh>
    <rPh sb="5" eb="7">
      <t>チホウ</t>
    </rPh>
    <rPh sb="7" eb="9">
      <t>ソウセイ</t>
    </rPh>
    <rPh sb="13" eb="15">
      <t>タッセイ</t>
    </rPh>
    <rPh sb="16" eb="17">
      <t>ム</t>
    </rPh>
    <rPh sb="19" eb="21">
      <t>トリク</t>
    </rPh>
    <rPh sb="21" eb="23">
      <t>ジョウキョウ</t>
    </rPh>
    <phoneticPr fontId="6"/>
  </si>
  <si>
    <t>自治体名</t>
    <rPh sb="0" eb="3">
      <t>ジチタイ</t>
    </rPh>
    <rPh sb="3" eb="4">
      <t>メイ</t>
    </rPh>
    <phoneticPr fontId="2"/>
  </si>
  <si>
    <t>自治体内部における普及啓発活動</t>
    <rPh sb="0" eb="3">
      <t>ジチタイ</t>
    </rPh>
    <rPh sb="3" eb="5">
      <t>ナイブ</t>
    </rPh>
    <rPh sb="9" eb="11">
      <t>フキュウ</t>
    </rPh>
    <rPh sb="11" eb="13">
      <t>ケイハツ</t>
    </rPh>
    <rPh sb="13" eb="15">
      <t>カツドウ</t>
    </rPh>
    <phoneticPr fontId="6"/>
  </si>
  <si>
    <t>2030年のあるべき姿を設定した将来のビジョンづくり</t>
    <rPh sb="4" eb="5">
      <t>ネン</t>
    </rPh>
    <rPh sb="10" eb="11">
      <t>スガタ</t>
    </rPh>
    <rPh sb="12" eb="14">
      <t>セッテイ</t>
    </rPh>
    <rPh sb="16" eb="18">
      <t>ショウライ</t>
    </rPh>
    <phoneticPr fontId="6"/>
  </si>
  <si>
    <t>推進組織の設置等による体制づくり</t>
    <rPh sb="0" eb="2">
      <t>スイシン</t>
    </rPh>
    <rPh sb="2" eb="4">
      <t>ソシキ</t>
    </rPh>
    <rPh sb="5" eb="7">
      <t>セッチ</t>
    </rPh>
    <rPh sb="7" eb="8">
      <t>ナド</t>
    </rPh>
    <rPh sb="11" eb="13">
      <t>タイセイ</t>
    </rPh>
    <phoneticPr fontId="6"/>
  </si>
  <si>
    <t>SDGs推進のために、自治体で作成している総合計画との紐づけ反映</t>
    <rPh sb="4" eb="6">
      <t>スイシン</t>
    </rPh>
    <rPh sb="11" eb="14">
      <t>ジチタイ</t>
    </rPh>
    <rPh sb="15" eb="17">
      <t>サクセイ</t>
    </rPh>
    <rPh sb="21" eb="23">
      <t>ソウゴウ</t>
    </rPh>
    <rPh sb="23" eb="25">
      <t>ケイカク</t>
    </rPh>
    <rPh sb="27" eb="28">
      <t>ヒモ</t>
    </rPh>
    <rPh sb="30" eb="32">
      <t>ハンエイ</t>
    </rPh>
    <phoneticPr fontId="6"/>
  </si>
  <si>
    <t>SDGs推進のために、自治体で作成している地方版総合戦略との紐づけ反映</t>
    <rPh sb="4" eb="6">
      <t>スイシン</t>
    </rPh>
    <rPh sb="11" eb="14">
      <t>ジチタイ</t>
    </rPh>
    <rPh sb="15" eb="17">
      <t>サクセイ</t>
    </rPh>
    <rPh sb="21" eb="23">
      <t>チホウ</t>
    </rPh>
    <rPh sb="23" eb="24">
      <t>バン</t>
    </rPh>
    <rPh sb="24" eb="26">
      <t>ソウゴウ</t>
    </rPh>
    <rPh sb="26" eb="28">
      <t>センリャク</t>
    </rPh>
    <rPh sb="30" eb="31">
      <t>ヒモ</t>
    </rPh>
    <rPh sb="33" eb="35">
      <t>ハンエイ</t>
    </rPh>
    <phoneticPr fontId="6"/>
  </si>
  <si>
    <t>SDGsに関する取組の情報発信、成果の共有</t>
    <rPh sb="5" eb="6">
      <t>カン</t>
    </rPh>
    <rPh sb="8" eb="10">
      <t>トリク</t>
    </rPh>
    <rPh sb="11" eb="13">
      <t>ジョウホウ</t>
    </rPh>
    <rPh sb="13" eb="15">
      <t>ハッシン</t>
    </rPh>
    <rPh sb="16" eb="18">
      <t>セイカ</t>
    </rPh>
    <rPh sb="19" eb="21">
      <t>キョウユウ</t>
    </rPh>
    <phoneticPr fontId="6"/>
  </si>
  <si>
    <t>国内外を問わないステークホルダー（関係者）との連携</t>
    <rPh sb="0" eb="3">
      <t>コクナイガイ</t>
    </rPh>
    <rPh sb="4" eb="5">
      <t>ト</t>
    </rPh>
    <rPh sb="17" eb="20">
      <t>カンケイシャ</t>
    </rPh>
    <rPh sb="23" eb="25">
      <t>レンケイ</t>
    </rPh>
    <phoneticPr fontId="6"/>
  </si>
  <si>
    <t>ローカル指標（自治体独自の評価指標）の設定</t>
    <rPh sb="4" eb="6">
      <t>シヒョウ</t>
    </rPh>
    <rPh sb="7" eb="10">
      <t>ジチタイ</t>
    </rPh>
    <rPh sb="10" eb="12">
      <t>ドクジ</t>
    </rPh>
    <rPh sb="13" eb="15">
      <t>ヒョウカ</t>
    </rPh>
    <rPh sb="15" eb="17">
      <t>シヒョウ</t>
    </rPh>
    <rPh sb="19" eb="21">
      <t>セッテイ</t>
    </rPh>
    <phoneticPr fontId="6"/>
  </si>
  <si>
    <t>徳島県</t>
    <rPh sb="0" eb="3">
      <t>トクシマケン</t>
    </rPh>
    <phoneticPr fontId="6"/>
  </si>
  <si>
    <t>鳴門市</t>
  </si>
  <si>
    <t>阿南市</t>
  </si>
  <si>
    <t>吉野川市</t>
  </si>
  <si>
    <t>阿波市</t>
  </si>
  <si>
    <t>美馬市</t>
  </si>
  <si>
    <t>三好市</t>
  </si>
  <si>
    <t>上勝町</t>
  </si>
  <si>
    <t>那賀町</t>
  </si>
  <si>
    <t>牟岐町</t>
  </si>
  <si>
    <t>藍住町</t>
  </si>
  <si>
    <t>上板町</t>
  </si>
  <si>
    <t>つるぎ町</t>
  </si>
  <si>
    <t>東みよし町</t>
  </si>
  <si>
    <t>香川県</t>
    <rPh sb="0" eb="3">
      <t>カガワケン</t>
    </rPh>
    <phoneticPr fontId="6"/>
  </si>
  <si>
    <t>高松市</t>
  </si>
  <si>
    <t>坂出市</t>
  </si>
  <si>
    <t>善通寺市</t>
  </si>
  <si>
    <t>観音寺市</t>
  </si>
  <si>
    <t>さぬき市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</si>
  <si>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</si>
  <si>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</si>
  <si>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</si>
  <si>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</si>
  <si>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</si>
  <si>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</si>
  <si>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</si>
  <si>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多度津町</t>
  </si>
  <si>
    <t>愛媛県</t>
    <rPh sb="0" eb="3">
      <t>エヒメケン</t>
    </rPh>
    <phoneticPr fontId="6"/>
  </si>
  <si>
    <t>松山市</t>
  </si>
  <si>
    <t>今治市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</si>
  <si>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</si>
  <si>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</si>
  <si>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</si>
  <si>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</si>
  <si>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</si>
  <si>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</si>
  <si>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</si>
  <si>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</si>
  <si>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</si>
  <si>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</si>
  <si>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</si>
  <si>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</si>
  <si>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</si>
  <si>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</si>
  <si>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</si>
  <si>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</si>
  <si>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  <rPh sb="0" eb="3">
      <t>コウチケン</t>
    </rPh>
    <phoneticPr fontId="6"/>
  </si>
  <si>
    <t>高知市</t>
  </si>
  <si>
    <t>南国市</t>
  </si>
  <si>
    <t>土佐市</t>
  </si>
  <si>
    <t>須崎市</t>
  </si>
  <si>
    <t>宿毛市</t>
  </si>
  <si>
    <t>土佐清水市</t>
  </si>
  <si>
    <t>香南市</t>
  </si>
  <si>
    <t>香美市</t>
  </si>
  <si>
    <t>安田町</t>
  </si>
  <si>
    <t>北川村</t>
  </si>
  <si>
    <t>馬路村</t>
  </si>
  <si>
    <t>芸西村</t>
  </si>
  <si>
    <t>本山町</t>
  </si>
  <si>
    <t>土佐町</t>
  </si>
  <si>
    <t>大川村</t>
  </si>
  <si>
    <t>いの町</t>
  </si>
  <si>
    <t>中土佐町</t>
  </si>
  <si>
    <t>越知町</t>
  </si>
  <si>
    <t>梼原町</t>
  </si>
  <si>
    <t>日高村</t>
  </si>
  <si>
    <t>四万十町</t>
  </si>
  <si>
    <t>都道府県別　地方創生SDGｓの達成に向けた取組を推進している自治体割合</t>
    <rPh sb="0" eb="4">
      <t>トドウフケン</t>
    </rPh>
    <rPh sb="4" eb="5">
      <t>ベツ</t>
    </rPh>
    <rPh sb="6" eb="8">
      <t>チホウ</t>
    </rPh>
    <rPh sb="8" eb="10">
      <t>ソウセイ</t>
    </rPh>
    <rPh sb="15" eb="17">
      <t>タッセイ</t>
    </rPh>
    <rPh sb="18" eb="19">
      <t>ム</t>
    </rPh>
    <rPh sb="21" eb="23">
      <t>トリクミ</t>
    </rPh>
    <rPh sb="24" eb="26">
      <t>スイシン</t>
    </rPh>
    <rPh sb="30" eb="33">
      <t>ジチタイ</t>
    </rPh>
    <rPh sb="33" eb="35">
      <t>ワリアイ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</si>
  <si>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</si>
  <si>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</si>
  <si>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都道府県名</t>
    <rPh sb="0" eb="4">
      <t>トドウフケン</t>
    </rPh>
    <rPh sb="4" eb="5">
      <t>メイ</t>
    </rPh>
    <phoneticPr fontId="1"/>
  </si>
  <si>
    <t>全自治体数</t>
    <rPh sb="0" eb="1">
      <t>ゼン</t>
    </rPh>
    <rPh sb="1" eb="4">
      <t>ジチタイ</t>
    </rPh>
    <rPh sb="4" eb="5">
      <t>スウ</t>
    </rPh>
    <phoneticPr fontId="1"/>
  </si>
  <si>
    <t>推進している
自治体数及び割合</t>
    <rPh sb="0" eb="2">
      <t>スイシン</t>
    </rPh>
    <rPh sb="7" eb="10">
      <t>ジチタイ</t>
    </rPh>
    <rPh sb="10" eb="11">
      <t>スウ</t>
    </rPh>
    <rPh sb="11" eb="12">
      <t>オヨ</t>
    </rPh>
    <rPh sb="13" eb="15">
      <t>ワリアイ</t>
    </rPh>
    <phoneticPr fontId="5"/>
  </si>
  <si>
    <t>都道府県</t>
    <rPh sb="0" eb="4">
      <t>トドウフケン</t>
    </rPh>
    <phoneticPr fontId="3"/>
  </si>
  <si>
    <t>市区
町村</t>
    <rPh sb="0" eb="2">
      <t>シク</t>
    </rPh>
    <rPh sb="3" eb="5">
      <t>チョウソン</t>
    </rPh>
    <phoneticPr fontId="3"/>
  </si>
  <si>
    <t>割合</t>
    <rPh sb="0" eb="2">
      <t>ワリアイ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</si>
  <si>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</si>
  <si>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</si>
  <si>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</si>
  <si>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</si>
  <si>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</si>
  <si>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</si>
  <si>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</si>
  <si>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</si>
  <si>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</si>
  <si>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</si>
  <si>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</si>
  <si>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</si>
  <si>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</si>
  <si>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</si>
  <si>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</si>
  <si>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</si>
  <si>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</si>
  <si>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</si>
  <si>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</si>
  <si>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</si>
  <si>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</si>
  <si>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</si>
  <si>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</si>
  <si>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</si>
  <si>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</si>
  <si>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</si>
  <si>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</si>
  <si>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</si>
  <si>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</si>
  <si>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</si>
  <si>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</si>
  <si>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</si>
  <si>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</si>
  <si>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</si>
  <si>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</si>
  <si>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</si>
  <si>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</si>
  <si>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</si>
  <si>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</si>
  <si>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</si>
  <si>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</si>
  <si>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</si>
  <si>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</si>
  <si>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</si>
  <si>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</si>
  <si>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</si>
  <si>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1"/>
  </si>
  <si>
    <t>環境省「令和２年度 家庭部門のCO2排出実態統計調査（確報値）」</t>
  </si>
  <si>
    <t>地方別世帯当たり年間エネルギー種別CO2排出量・構成比</t>
  </si>
  <si>
    <t>最小</t>
    <rPh sb="0" eb="2">
      <t>サイショウ</t>
    </rPh>
    <phoneticPr fontId="3"/>
  </si>
  <si>
    <t>最高</t>
    <rPh sb="0" eb="2">
      <t>サイコウ</t>
    </rPh>
    <phoneticPr fontId="3"/>
  </si>
  <si>
    <t>平均</t>
    <rPh sb="0" eb="2">
      <t>ヘイキン</t>
    </rPh>
    <phoneticPr fontId="3"/>
  </si>
  <si>
    <t>単位：t-CO2/世帯・年</t>
    <rPh sb="0" eb="2">
      <t>タンイ</t>
    </rPh>
    <phoneticPr fontId="3"/>
  </si>
  <si>
    <t>地方別世帯当たり年間エネルギー種別CO2排出量・構成比</t>
    <phoneticPr fontId="3"/>
  </si>
  <si>
    <t>-</t>
    <phoneticPr fontId="3"/>
  </si>
  <si>
    <t>3：推進している　2：推進していく予定である　1：推進していない</t>
    <phoneticPr fontId="3"/>
  </si>
  <si>
    <t>単位：[t-CO2/世帯・年]</t>
    <rPh sb="0" eb="2">
      <t>タンイ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</si>
</sst>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2" fontId="0" fillId="0" borderId="1" xfId="0" applyNumberFormat="1" applyBorder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0" fontId="9" fillId="4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1" xfId="0" applyNumberForma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" xfId="0" applyNumberForma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" xfId="0" applyNumberForma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1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1" xfId="0" applyNumberFormat="1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地方別世帯当たり年間エネルギー種別</a:t>
            </a:r>
            <a:r>
              <a:rPr lang="en-US"/>
              <a:t>CO2</a:t>
            </a:r>
            <a:r>
              <a:rPr lang="ja-JP"/>
              <a:t>排出量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課題2解答!$B$4</c:f>
              <c:strCache>
                <c:ptCount val="1"/>
                <c:pt idx="0">
                  <c:v>電気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課題2解答!$A$5:$A$14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</c:strCache>
            </c:strRef>
          </c:cat>
          <c:val>
            <c:numRef>
              <c:f>課題2解答!$B$5:$B$14</c:f>
              <c:numCache>
                <c:formatCode>General</c:formatCode>
                <c:ptCount val="10"/>
                <c:pt idx="0">
                  <c:v>2.12</c:v>
                </c:pt>
                <c:pt idx="1">
                  <c:v>2.38</c:v>
                </c:pt>
                <c:pt idx="2">
                  <c:v>1.71</c:v>
                </c:pt>
                <c:pt idx="3">
                  <c:v>2.87</c:v>
                </c:pt>
                <c:pt idx="4">
                  <c:v>1.77</c:v>
                </c:pt>
                <c:pt idx="5">
                  <c:v>1.54</c:v>
                </c:pt>
                <c:pt idx="6">
                  <c:v>2.67</c:v>
                </c:pt>
                <c:pt idx="7">
                  <c:v>2.66</c:v>
                </c:pt>
                <c:pt idx="8">
                  <c:v>1.66</c:v>
                </c:pt>
                <c:pt idx="9">
                  <c:v>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A-4587-B329-EE1AFEDB3F38}"/>
            </c:ext>
          </c:extLst>
        </c:ser>
        <c:ser>
          <c:idx val="1"/>
          <c:order val="1"/>
          <c:tx>
            <c:strRef>
              <c:f>課題2解答!$C$4</c:f>
              <c:strCache>
                <c:ptCount val="1"/>
                <c:pt idx="0">
                  <c:v>都市ガス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課題2解答!$A$5:$A$14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</c:strCache>
            </c:strRef>
          </c:cat>
          <c:val>
            <c:numRef>
              <c:f>課題2解答!$C$5:$C$14</c:f>
              <c:numCache>
                <c:formatCode>General</c:formatCode>
                <c:ptCount val="10"/>
                <c:pt idx="0">
                  <c:v>0.32</c:v>
                </c:pt>
                <c:pt idx="1">
                  <c:v>0.17</c:v>
                </c:pt>
                <c:pt idx="2">
                  <c:v>0.59</c:v>
                </c:pt>
                <c:pt idx="3">
                  <c:v>0.32</c:v>
                </c:pt>
                <c:pt idx="4">
                  <c:v>0.41</c:v>
                </c:pt>
                <c:pt idx="5">
                  <c:v>0.63</c:v>
                </c:pt>
                <c:pt idx="6">
                  <c:v>0.15</c:v>
                </c:pt>
                <c:pt idx="7">
                  <c:v>0.08</c:v>
                </c:pt>
                <c:pt idx="8">
                  <c:v>0.16</c:v>
                </c:pt>
                <c:pt idx="9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A-4587-B329-EE1AFEDB3F38}"/>
            </c:ext>
          </c:extLst>
        </c:ser>
        <c:ser>
          <c:idx val="2"/>
          <c:order val="2"/>
          <c:tx>
            <c:strRef>
              <c:f>課題2解答!$D$4</c:f>
              <c:strCache>
                <c:ptCount val="1"/>
                <c:pt idx="0">
                  <c:v>LPガス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課題2解答!$A$5:$A$14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</c:strCache>
            </c:strRef>
          </c:cat>
          <c:val>
            <c:numRef>
              <c:f>課題2解答!$D$5:$D$14</c:f>
              <c:numCache>
                <c:formatCode>General</c:formatCode>
                <c:ptCount val="10"/>
                <c:pt idx="0">
                  <c:v>0.18</c:v>
                </c:pt>
                <c:pt idx="1">
                  <c:v>0.23</c:v>
                </c:pt>
                <c:pt idx="2">
                  <c:v>0.15</c:v>
                </c:pt>
                <c:pt idx="3">
                  <c:v>0.15</c:v>
                </c:pt>
                <c:pt idx="4">
                  <c:v>0.23</c:v>
                </c:pt>
                <c:pt idx="5">
                  <c:v>7.0000000000000007E-2</c:v>
                </c:pt>
                <c:pt idx="6">
                  <c:v>0.23</c:v>
                </c:pt>
                <c:pt idx="7">
                  <c:v>0.27</c:v>
                </c:pt>
                <c:pt idx="8">
                  <c:v>0.22</c:v>
                </c:pt>
                <c:pt idx="9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A-4587-B329-EE1AFEDB3F38}"/>
            </c:ext>
          </c:extLst>
        </c:ser>
        <c:ser>
          <c:idx val="3"/>
          <c:order val="3"/>
          <c:tx>
            <c:strRef>
              <c:f>課題2解答!$E$4</c:f>
              <c:strCache>
                <c:ptCount val="1"/>
                <c:pt idx="0">
                  <c:v>灯油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課題2解答!$A$5:$A$14</c:f>
              <c:strCache>
                <c:ptCount val="10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</c:strCache>
            </c:strRef>
          </c:cat>
          <c:val>
            <c:numRef>
              <c:f>課題2解答!$E$5:$E$14</c:f>
              <c:numCache>
                <c:formatCode>General</c:formatCode>
                <c:ptCount val="10"/>
                <c:pt idx="0">
                  <c:v>2.04</c:v>
                </c:pt>
                <c:pt idx="1">
                  <c:v>1.4</c:v>
                </c:pt>
                <c:pt idx="2">
                  <c:v>0.2</c:v>
                </c:pt>
                <c:pt idx="3">
                  <c:v>0.8</c:v>
                </c:pt>
                <c:pt idx="4">
                  <c:v>0.24</c:v>
                </c:pt>
                <c:pt idx="5">
                  <c:v>0.13</c:v>
                </c:pt>
                <c:pt idx="6">
                  <c:v>0.27</c:v>
                </c:pt>
                <c:pt idx="7">
                  <c:v>0.28999999999999998</c:v>
                </c:pt>
                <c:pt idx="8">
                  <c:v>0.25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FA-4587-B329-EE1AFEDB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4765760"/>
        <c:axId val="524761168"/>
      </c:barChart>
      <c:catAx>
        <c:axId val="5247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761168"/>
        <c:crosses val="autoZero"/>
        <c:auto val="1"/>
        <c:lblAlgn val="ctr"/>
        <c:lblOffset val="100"/>
        <c:noMultiLvlLbl val="0"/>
      </c:catAx>
      <c:valAx>
        <c:axId val="52476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 b="1" i="0" u="none" strike="noStrike" baseline="0">
                    <a:effectLst/>
                  </a:rPr>
                  <a:t>t-CO2/</a:t>
                </a:r>
                <a:r>
                  <a:rPr lang="ja-JP" altLang="ja-JP" sz="900" b="1" i="0" u="none" strike="noStrike" baseline="0">
                    <a:effectLst/>
                  </a:rPr>
                  <a:t>世帯・年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0288065843621399E-2"/>
              <c:y val="0.12600732788900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7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徳島県の</a:t>
            </a:r>
            <a:r>
              <a:rPr lang="en-US" altLang="ja-JP"/>
              <a:t>SDGs</a:t>
            </a:r>
            <a:r>
              <a:rPr lang="ja-JP" altLang="en-US"/>
              <a:t>達成に向けた取組状況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課題3解答!$A$5</c:f>
              <c:strCache>
                <c:ptCount val="1"/>
                <c:pt idx="0">
                  <c:v>徳島県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課題3解答!$C$4:$J$4</c:f>
              <c:strCache>
                <c:ptCount val="8"/>
                <c:pt idx="0">
                  <c:v>自治体内部における普及啓発活動</c:v>
                </c:pt>
                <c:pt idx="1">
                  <c:v>2030年のあるべき姿を設定した将来のビジョンづくり</c:v>
                </c:pt>
                <c:pt idx="2">
                  <c:v>推進組織の設置等による体制づくり</c:v>
                </c:pt>
                <c:pt idx="3">
                  <c:v>SDGs推進のために、自治体で作成している総合計画との紐づけ反映</c:v>
                </c:pt>
                <c:pt idx="4">
                  <c:v>SDGs推進のために、自治体で作成している地方版総合戦略との紐づけ反映</c:v>
                </c:pt>
                <c:pt idx="5">
                  <c:v>SDGsに関する取組の情報発信、成果の共有</c:v>
                </c:pt>
                <c:pt idx="6">
                  <c:v>国内外を問わないステークホルダー（関係者）との連携</c:v>
                </c:pt>
                <c:pt idx="7">
                  <c:v>ローカル指標（自治体独自の評価指標）の設定</c:v>
                </c:pt>
              </c:strCache>
            </c:strRef>
          </c:cat>
          <c:val>
            <c:numRef>
              <c:f>課題3解答!$C$5:$J$5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F-454C-90FB-64DE7AE67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412720"/>
        <c:axId val="559419608"/>
      </c:radarChart>
      <c:catAx>
        <c:axId val="5594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419608"/>
        <c:crosses val="autoZero"/>
        <c:auto val="1"/>
        <c:lblAlgn val="ctr"/>
        <c:lblOffset val="100"/>
        <c:noMultiLvlLbl val="0"/>
      </c:catAx>
      <c:valAx>
        <c:axId val="55941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412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219074</xdr:rowOff>
    </xdr:from>
    <xdr:to>
      <xdr:col>9</xdr:col>
      <xdr:colOff>0</xdr:colOff>
      <xdr:row>32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F27EBC-98A9-414C-A7BA-054B69ABC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0</xdr:rowOff>
    </xdr:from>
    <xdr:to>
      <xdr:col>9</xdr:col>
      <xdr:colOff>0</xdr:colOff>
      <xdr:row>90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D68BE9A-521F-4246-A987-6CBCDC5A9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/>
  </sheetViews>
  <sheetFormatPr defaultRowHeight="18.75" x14ac:dyDescent="0.4"/>
  <sheetData>
    <row r="1" spans="1:8" x14ac:dyDescent="0.4">
      <c r="A1" t="s">
        <v>94</v>
      </c>
    </row>
    <row r="3" spans="1:8" x14ac:dyDescent="0.4">
      <c r="C3" t="s">
        <v>95</v>
      </c>
      <c r="F3" t="s">
        <v>96</v>
      </c>
    </row>
    <row r="4" spans="1:8" x14ac:dyDescent="0.4">
      <c r="A4" t="s">
        <v>97</v>
      </c>
      <c r="B4" t="s">
        <v>98</v>
      </c>
      <c r="C4" t="s">
        <v>99</v>
      </c>
      <c r="F4" t="s">
        <v>99</v>
      </c>
    </row>
    <row r="5" spans="1:8" x14ac:dyDescent="0.4">
      <c r="C5" t="s">
        <v>100</v>
      </c>
      <c r="D5" t="s">
        <v>101</v>
      </c>
      <c r="E5" t="s">
        <v>102</v>
      </c>
      <c r="F5" t="s">
        <v>100</v>
      </c>
      <c r="G5" t="s">
        <v>101</v>
      </c>
      <c r="H5" t="s">
        <v>102</v>
      </c>
    </row>
    <row r="6" spans="1:8" x14ac:dyDescent="0.4">
      <c r="A6" t="s">
        <v>5</v>
      </c>
      <c r="B6">
        <v>180</v>
      </c>
      <c r="C6">
        <v>1</v>
      </c>
      <c r="D6">
        <v>62</v>
      </c>
      <c r="F6">
        <v>1</v>
      </c>
      <c r="G6">
        <v>63</v>
      </c>
    </row>
    <row r="7" spans="1:8" x14ac:dyDescent="0.4">
      <c r="A7" t="s">
        <v>103</v>
      </c>
      <c r="B7">
        <v>41</v>
      </c>
      <c r="C7">
        <v>1</v>
      </c>
      <c r="D7">
        <v>11</v>
      </c>
      <c r="F7">
        <v>1</v>
      </c>
      <c r="G7">
        <v>15</v>
      </c>
    </row>
    <row r="8" spans="1:8" x14ac:dyDescent="0.4">
      <c r="A8" t="s">
        <v>104</v>
      </c>
      <c r="B8">
        <v>34</v>
      </c>
      <c r="C8" t="s">
        <v>157</v>
      </c>
      <c r="D8">
        <v>12</v>
      </c>
      <c r="F8" t="s">
        <v>157</v>
      </c>
      <c r="G8">
        <v>22</v>
      </c>
    </row>
    <row r="9" spans="1:8" x14ac:dyDescent="0.4">
      <c r="A9" t="s">
        <v>105</v>
      </c>
      <c r="B9">
        <v>36</v>
      </c>
      <c r="C9">
        <v>1</v>
      </c>
      <c r="D9">
        <v>13</v>
      </c>
      <c r="F9">
        <v>1</v>
      </c>
      <c r="G9">
        <v>15</v>
      </c>
    </row>
    <row r="10" spans="1:8" x14ac:dyDescent="0.4">
      <c r="A10" t="s">
        <v>106</v>
      </c>
      <c r="B10">
        <v>26</v>
      </c>
      <c r="C10">
        <v>1</v>
      </c>
      <c r="D10">
        <v>7</v>
      </c>
      <c r="F10">
        <v>1</v>
      </c>
      <c r="G10">
        <v>12</v>
      </c>
    </row>
    <row r="11" spans="1:8" x14ac:dyDescent="0.4">
      <c r="A11" t="s">
        <v>107</v>
      </c>
      <c r="B11">
        <v>36</v>
      </c>
      <c r="C11">
        <v>1</v>
      </c>
      <c r="D11">
        <v>7</v>
      </c>
      <c r="F11">
        <v>1</v>
      </c>
      <c r="G11">
        <v>12</v>
      </c>
    </row>
    <row r="12" spans="1:8" x14ac:dyDescent="0.4">
      <c r="A12" t="s">
        <v>108</v>
      </c>
      <c r="B12">
        <v>60</v>
      </c>
      <c r="C12">
        <v>1</v>
      </c>
      <c r="D12">
        <v>19</v>
      </c>
      <c r="F12">
        <v>1</v>
      </c>
      <c r="G12">
        <v>25</v>
      </c>
    </row>
    <row r="13" spans="1:8" x14ac:dyDescent="0.4">
      <c r="A13" t="s">
        <v>109</v>
      </c>
      <c r="B13">
        <v>45</v>
      </c>
      <c r="C13">
        <v>1</v>
      </c>
      <c r="D13">
        <v>26</v>
      </c>
      <c r="F13">
        <v>1</v>
      </c>
      <c r="G13">
        <v>30</v>
      </c>
    </row>
    <row r="14" spans="1:8" x14ac:dyDescent="0.4">
      <c r="A14" t="s">
        <v>110</v>
      </c>
      <c r="B14">
        <v>26</v>
      </c>
      <c r="C14">
        <v>1</v>
      </c>
      <c r="D14">
        <v>11</v>
      </c>
      <c r="F14">
        <v>1</v>
      </c>
      <c r="G14">
        <v>15</v>
      </c>
    </row>
    <row r="15" spans="1:8" x14ac:dyDescent="0.4">
      <c r="A15" t="s">
        <v>111</v>
      </c>
      <c r="B15">
        <v>36</v>
      </c>
      <c r="C15">
        <v>1</v>
      </c>
      <c r="D15">
        <v>12</v>
      </c>
      <c r="F15">
        <v>1</v>
      </c>
      <c r="G15">
        <v>18</v>
      </c>
    </row>
    <row r="16" spans="1:8" x14ac:dyDescent="0.4">
      <c r="A16" t="s">
        <v>112</v>
      </c>
      <c r="B16">
        <v>64</v>
      </c>
      <c r="C16">
        <v>1</v>
      </c>
      <c r="D16">
        <v>27</v>
      </c>
      <c r="F16">
        <v>1</v>
      </c>
      <c r="G16">
        <v>42</v>
      </c>
    </row>
    <row r="17" spans="1:7" x14ac:dyDescent="0.4">
      <c r="A17" t="s">
        <v>113</v>
      </c>
      <c r="B17">
        <v>55</v>
      </c>
      <c r="C17">
        <v>1</v>
      </c>
      <c r="D17">
        <v>18</v>
      </c>
      <c r="F17">
        <v>1</v>
      </c>
      <c r="G17">
        <v>30</v>
      </c>
    </row>
    <row r="18" spans="1:7" x14ac:dyDescent="0.4">
      <c r="A18" t="s">
        <v>114</v>
      </c>
      <c r="B18">
        <v>63</v>
      </c>
      <c r="C18">
        <v>1</v>
      </c>
      <c r="D18">
        <v>32</v>
      </c>
      <c r="F18">
        <v>1</v>
      </c>
      <c r="G18">
        <v>37</v>
      </c>
    </row>
    <row r="19" spans="1:7" x14ac:dyDescent="0.4">
      <c r="A19" t="s">
        <v>115</v>
      </c>
      <c r="B19">
        <v>34</v>
      </c>
      <c r="C19">
        <v>1</v>
      </c>
      <c r="D19">
        <v>23</v>
      </c>
      <c r="F19">
        <v>1</v>
      </c>
      <c r="G19">
        <v>23</v>
      </c>
    </row>
    <row r="20" spans="1:7" x14ac:dyDescent="0.4">
      <c r="A20" t="s">
        <v>116</v>
      </c>
      <c r="B20">
        <v>31</v>
      </c>
      <c r="C20">
        <v>1</v>
      </c>
      <c r="D20">
        <v>9</v>
      </c>
      <c r="F20">
        <v>1</v>
      </c>
      <c r="G20">
        <v>18</v>
      </c>
    </row>
    <row r="21" spans="1:7" x14ac:dyDescent="0.4">
      <c r="A21" t="s">
        <v>117</v>
      </c>
      <c r="B21">
        <v>16</v>
      </c>
      <c r="C21">
        <v>1</v>
      </c>
      <c r="D21">
        <v>7</v>
      </c>
      <c r="F21">
        <v>1</v>
      </c>
      <c r="G21">
        <v>9</v>
      </c>
    </row>
    <row r="22" spans="1:7" x14ac:dyDescent="0.4">
      <c r="A22" t="s">
        <v>118</v>
      </c>
      <c r="B22">
        <v>20</v>
      </c>
      <c r="C22">
        <v>1</v>
      </c>
      <c r="D22">
        <v>11</v>
      </c>
      <c r="F22">
        <v>1</v>
      </c>
      <c r="G22">
        <v>9</v>
      </c>
    </row>
    <row r="23" spans="1:7" x14ac:dyDescent="0.4">
      <c r="A23" t="s">
        <v>119</v>
      </c>
      <c r="B23">
        <v>18</v>
      </c>
      <c r="C23">
        <v>1</v>
      </c>
      <c r="D23">
        <v>10</v>
      </c>
      <c r="F23">
        <v>1</v>
      </c>
      <c r="G23">
        <v>13</v>
      </c>
    </row>
    <row r="24" spans="1:7" x14ac:dyDescent="0.4">
      <c r="A24" t="s">
        <v>120</v>
      </c>
      <c r="B24">
        <v>28</v>
      </c>
      <c r="C24">
        <v>1</v>
      </c>
      <c r="D24">
        <v>10</v>
      </c>
      <c r="F24">
        <v>1</v>
      </c>
      <c r="G24">
        <v>13</v>
      </c>
    </row>
    <row r="25" spans="1:7" x14ac:dyDescent="0.4">
      <c r="A25" t="s">
        <v>121</v>
      </c>
      <c r="B25">
        <v>78</v>
      </c>
      <c r="C25">
        <v>1</v>
      </c>
      <c r="D25">
        <v>24</v>
      </c>
      <c r="F25">
        <v>1</v>
      </c>
      <c r="G25">
        <v>37</v>
      </c>
    </row>
    <row r="26" spans="1:7" x14ac:dyDescent="0.4">
      <c r="A26" t="s">
        <v>122</v>
      </c>
      <c r="B26">
        <v>43</v>
      </c>
      <c r="C26">
        <v>1</v>
      </c>
      <c r="D26">
        <v>21</v>
      </c>
      <c r="F26">
        <v>1</v>
      </c>
      <c r="G26">
        <v>29</v>
      </c>
    </row>
    <row r="27" spans="1:7" x14ac:dyDescent="0.4">
      <c r="A27" t="s">
        <v>123</v>
      </c>
      <c r="B27">
        <v>36</v>
      </c>
      <c r="C27">
        <v>1</v>
      </c>
      <c r="D27">
        <v>19</v>
      </c>
      <c r="F27">
        <v>1</v>
      </c>
      <c r="G27">
        <v>20</v>
      </c>
    </row>
    <row r="28" spans="1:7" x14ac:dyDescent="0.4">
      <c r="A28" t="s">
        <v>124</v>
      </c>
      <c r="B28">
        <v>55</v>
      </c>
      <c r="C28">
        <v>1</v>
      </c>
      <c r="D28">
        <v>24</v>
      </c>
      <c r="F28">
        <v>1</v>
      </c>
      <c r="G28">
        <v>33</v>
      </c>
    </row>
    <row r="29" spans="1:7" x14ac:dyDescent="0.4">
      <c r="A29" t="s">
        <v>125</v>
      </c>
      <c r="B29">
        <v>30</v>
      </c>
      <c r="C29">
        <v>1</v>
      </c>
      <c r="D29">
        <v>14</v>
      </c>
      <c r="F29">
        <v>1</v>
      </c>
      <c r="G29">
        <v>17</v>
      </c>
    </row>
    <row r="30" spans="1:7" x14ac:dyDescent="0.4">
      <c r="A30" t="s">
        <v>126</v>
      </c>
      <c r="B30">
        <v>20</v>
      </c>
      <c r="C30">
        <v>1</v>
      </c>
      <c r="D30">
        <v>9</v>
      </c>
      <c r="F30">
        <v>1</v>
      </c>
      <c r="G30">
        <v>13</v>
      </c>
    </row>
    <row r="31" spans="1:7" x14ac:dyDescent="0.4">
      <c r="A31" t="s">
        <v>127</v>
      </c>
      <c r="B31">
        <v>27</v>
      </c>
      <c r="C31">
        <v>1</v>
      </c>
      <c r="D31">
        <v>12</v>
      </c>
      <c r="F31">
        <v>1</v>
      </c>
      <c r="G31">
        <v>15</v>
      </c>
    </row>
    <row r="32" spans="1:7" x14ac:dyDescent="0.4">
      <c r="A32" t="s">
        <v>128</v>
      </c>
      <c r="B32">
        <v>44</v>
      </c>
      <c r="C32">
        <v>1</v>
      </c>
      <c r="D32">
        <v>24</v>
      </c>
      <c r="F32">
        <v>1</v>
      </c>
      <c r="G32">
        <v>31</v>
      </c>
    </row>
    <row r="33" spans="1:7" x14ac:dyDescent="0.4">
      <c r="A33" t="s">
        <v>129</v>
      </c>
      <c r="B33">
        <v>42</v>
      </c>
      <c r="C33">
        <v>1</v>
      </c>
      <c r="D33">
        <v>17</v>
      </c>
      <c r="F33">
        <v>1</v>
      </c>
      <c r="G33">
        <v>23</v>
      </c>
    </row>
    <row r="34" spans="1:7" x14ac:dyDescent="0.4">
      <c r="A34" t="s">
        <v>130</v>
      </c>
      <c r="B34">
        <v>40</v>
      </c>
      <c r="C34">
        <v>1</v>
      </c>
      <c r="D34">
        <v>12</v>
      </c>
      <c r="F34">
        <v>1</v>
      </c>
      <c r="G34">
        <v>13</v>
      </c>
    </row>
    <row r="35" spans="1:7" x14ac:dyDescent="0.4">
      <c r="A35" t="s">
        <v>131</v>
      </c>
      <c r="B35">
        <v>31</v>
      </c>
      <c r="C35">
        <v>1</v>
      </c>
      <c r="D35">
        <v>10</v>
      </c>
      <c r="F35">
        <v>1</v>
      </c>
      <c r="G35">
        <v>13</v>
      </c>
    </row>
    <row r="36" spans="1:7" x14ac:dyDescent="0.4">
      <c r="A36" t="s">
        <v>132</v>
      </c>
      <c r="B36">
        <v>20</v>
      </c>
      <c r="C36">
        <v>1</v>
      </c>
      <c r="D36">
        <v>8</v>
      </c>
      <c r="F36">
        <v>1</v>
      </c>
      <c r="G36">
        <v>12</v>
      </c>
    </row>
    <row r="37" spans="1:7" x14ac:dyDescent="0.4">
      <c r="A37" t="s">
        <v>133</v>
      </c>
      <c r="B37">
        <v>20</v>
      </c>
      <c r="C37">
        <v>1</v>
      </c>
      <c r="D37">
        <v>5</v>
      </c>
      <c r="F37">
        <v>1</v>
      </c>
      <c r="G37">
        <v>7</v>
      </c>
    </row>
    <row r="38" spans="1:7" x14ac:dyDescent="0.4">
      <c r="A38" t="s">
        <v>134</v>
      </c>
      <c r="B38">
        <v>28</v>
      </c>
      <c r="C38">
        <v>1</v>
      </c>
      <c r="D38">
        <v>14</v>
      </c>
      <c r="F38">
        <v>1</v>
      </c>
      <c r="G38">
        <v>15</v>
      </c>
    </row>
    <row r="39" spans="1:7" x14ac:dyDescent="0.4">
      <c r="A39" t="s">
        <v>135</v>
      </c>
      <c r="B39">
        <v>24</v>
      </c>
      <c r="C39">
        <v>1</v>
      </c>
      <c r="D39">
        <v>4</v>
      </c>
      <c r="F39">
        <v>1</v>
      </c>
      <c r="G39">
        <v>12</v>
      </c>
    </row>
    <row r="40" spans="1:7" x14ac:dyDescent="0.4">
      <c r="A40" t="s">
        <v>136</v>
      </c>
      <c r="B40">
        <v>20</v>
      </c>
      <c r="C40">
        <v>1</v>
      </c>
      <c r="D40">
        <v>8</v>
      </c>
      <c r="F40">
        <v>1</v>
      </c>
      <c r="G40">
        <v>9</v>
      </c>
    </row>
    <row r="41" spans="1:7" x14ac:dyDescent="0.4">
      <c r="A41" t="s">
        <v>137</v>
      </c>
      <c r="B41">
        <v>25</v>
      </c>
      <c r="C41">
        <v>1</v>
      </c>
      <c r="D41">
        <v>9</v>
      </c>
      <c r="F41">
        <v>1</v>
      </c>
      <c r="G41">
        <v>8</v>
      </c>
    </row>
    <row r="42" spans="1:7" x14ac:dyDescent="0.4">
      <c r="A42" t="s">
        <v>138</v>
      </c>
      <c r="B42">
        <v>18</v>
      </c>
      <c r="C42">
        <v>1</v>
      </c>
      <c r="D42">
        <v>7</v>
      </c>
      <c r="F42">
        <v>1</v>
      </c>
      <c r="G42">
        <v>7</v>
      </c>
    </row>
    <row r="43" spans="1:7" x14ac:dyDescent="0.4">
      <c r="A43" t="s">
        <v>139</v>
      </c>
      <c r="B43">
        <v>21</v>
      </c>
      <c r="C43">
        <v>1</v>
      </c>
      <c r="D43">
        <v>7</v>
      </c>
      <c r="F43">
        <v>1</v>
      </c>
      <c r="G43">
        <v>14</v>
      </c>
    </row>
    <row r="44" spans="1:7" x14ac:dyDescent="0.4">
      <c r="A44" t="s">
        <v>140</v>
      </c>
      <c r="B44">
        <v>35</v>
      </c>
      <c r="C44">
        <v>1</v>
      </c>
      <c r="D44">
        <v>5</v>
      </c>
      <c r="F44">
        <v>1</v>
      </c>
      <c r="G44">
        <v>14</v>
      </c>
    </row>
    <row r="45" spans="1:7" x14ac:dyDescent="0.4">
      <c r="A45" t="s">
        <v>141</v>
      </c>
      <c r="B45">
        <v>61</v>
      </c>
      <c r="C45">
        <v>1</v>
      </c>
      <c r="D45">
        <v>20</v>
      </c>
      <c r="F45">
        <v>1</v>
      </c>
      <c r="G45">
        <v>31</v>
      </c>
    </row>
    <row r="46" spans="1:7" x14ac:dyDescent="0.4">
      <c r="A46" t="s">
        <v>142</v>
      </c>
      <c r="B46">
        <v>21</v>
      </c>
      <c r="C46">
        <v>1</v>
      </c>
      <c r="D46">
        <v>6</v>
      </c>
      <c r="F46">
        <v>1</v>
      </c>
      <c r="G46">
        <v>11</v>
      </c>
    </row>
    <row r="47" spans="1:7" x14ac:dyDescent="0.4">
      <c r="A47" t="s">
        <v>143</v>
      </c>
      <c r="B47">
        <v>22</v>
      </c>
      <c r="C47">
        <v>1</v>
      </c>
      <c r="D47">
        <v>8</v>
      </c>
      <c r="F47">
        <v>1</v>
      </c>
      <c r="G47">
        <v>11</v>
      </c>
    </row>
    <row r="48" spans="1:7" x14ac:dyDescent="0.4">
      <c r="A48" t="s">
        <v>144</v>
      </c>
      <c r="B48">
        <v>46</v>
      </c>
      <c r="C48">
        <v>1</v>
      </c>
      <c r="D48">
        <v>14</v>
      </c>
      <c r="F48">
        <v>1</v>
      </c>
      <c r="G48">
        <v>18</v>
      </c>
    </row>
    <row r="49" spans="1:7" x14ac:dyDescent="0.4">
      <c r="A49" t="s">
        <v>145</v>
      </c>
      <c r="B49">
        <v>19</v>
      </c>
      <c r="C49">
        <v>1</v>
      </c>
      <c r="D49">
        <v>7</v>
      </c>
      <c r="F49">
        <v>1</v>
      </c>
      <c r="G49">
        <v>11</v>
      </c>
    </row>
    <row r="50" spans="1:7" x14ac:dyDescent="0.4">
      <c r="A50" t="s">
        <v>146</v>
      </c>
      <c r="B50">
        <v>27</v>
      </c>
      <c r="C50">
        <v>1</v>
      </c>
      <c r="D50">
        <v>8</v>
      </c>
      <c r="F50">
        <v>1</v>
      </c>
      <c r="G50">
        <v>13</v>
      </c>
    </row>
    <row r="51" spans="1:7" x14ac:dyDescent="0.4">
      <c r="A51" t="s">
        <v>147</v>
      </c>
      <c r="B51">
        <v>44</v>
      </c>
      <c r="C51">
        <v>1</v>
      </c>
      <c r="D51">
        <v>18</v>
      </c>
      <c r="F51">
        <v>1</v>
      </c>
      <c r="G51">
        <v>16</v>
      </c>
    </row>
    <row r="52" spans="1:7" x14ac:dyDescent="0.4">
      <c r="A52" t="s">
        <v>148</v>
      </c>
      <c r="B52">
        <v>42</v>
      </c>
      <c r="C52">
        <v>1</v>
      </c>
      <c r="D52">
        <v>6</v>
      </c>
      <c r="F52">
        <v>1</v>
      </c>
      <c r="G52">
        <v>12</v>
      </c>
    </row>
    <row r="53" spans="1:7" x14ac:dyDescent="0.4">
      <c r="A53" t="s">
        <v>149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="70" zoomScaleNormal="70" workbookViewId="0">
      <pane ySplit="5" topLeftCell="A6" activePane="bottomLeft" state="frozen"/>
      <selection pane="bottomLeft" activeCell="G19" sqref="G19"/>
    </sheetView>
  </sheetViews>
  <sheetFormatPr defaultRowHeight="18.75" x14ac:dyDescent="0.4"/>
  <cols>
    <col min="1" max="2" width="11.625" customWidth="1"/>
    <col min="3" max="8" width="9.625" customWidth="1"/>
  </cols>
  <sheetData>
    <row r="1" spans="1:8" ht="24" x14ac:dyDescent="0.4">
      <c r="A1" s="4" t="s">
        <v>94</v>
      </c>
    </row>
    <row r="3" spans="1:8" ht="19.5" x14ac:dyDescent="0.4">
      <c r="A3" s="37"/>
      <c r="B3" s="38"/>
      <c r="C3" s="33" t="s">
        <v>95</v>
      </c>
      <c r="D3" s="34"/>
      <c r="E3" s="35"/>
      <c r="F3" s="36" t="s">
        <v>96</v>
      </c>
      <c r="G3" s="34"/>
      <c r="H3" s="35"/>
    </row>
    <row r="4" spans="1:8" ht="19.5" x14ac:dyDescent="0.4">
      <c r="A4" s="39" t="s">
        <v>97</v>
      </c>
      <c r="B4" s="41" t="s">
        <v>98</v>
      </c>
      <c r="C4" s="30" t="s">
        <v>99</v>
      </c>
      <c r="D4" s="31"/>
      <c r="E4" s="32"/>
      <c r="F4" s="30" t="s">
        <v>99</v>
      </c>
      <c r="G4" s="31"/>
      <c r="H4" s="32"/>
    </row>
    <row r="5" spans="1:8" ht="19.5" x14ac:dyDescent="0.4">
      <c r="A5" s="40"/>
      <c r="B5" s="40"/>
      <c r="C5" s="7" t="s">
        <v>100</v>
      </c>
      <c r="D5" s="7" t="s">
        <v>101</v>
      </c>
      <c r="E5" s="7" t="s">
        <v>102</v>
      </c>
      <c r="F5" s="7" t="s">
        <v>100</v>
      </c>
      <c r="G5" s="7" t="s">
        <v>101</v>
      </c>
      <c r="H5" s="7" t="s">
        <v>102</v>
      </c>
    </row>
    <row r="6" spans="1:8" x14ac:dyDescent="0.4">
      <c r="A6" s="8" t="s">
        <v>5</v>
      </c>
      <c r="B6" s="1">
        <v>180</v>
      </c>
      <c r="C6" s="1">
        <v>1</v>
      </c>
      <c r="D6" s="1">
        <v>62</v>
      </c>
      <c r="E6" s="6">
        <f>(C6+D6)/B6</f>
        <v>0.35</v>
      </c>
      <c r="F6" s="1">
        <v>1</v>
      </c>
      <c r="G6" s="1">
        <v>63</v>
      </c>
      <c r="H6" s="6">
        <f>(F6+G6)/B6</f>
        <v>0.35555555555555557</v>
      </c>
    </row>
    <row r="7" spans="1:8" x14ac:dyDescent="0.4">
      <c r="A7" s="8" t="s">
        <v>103</v>
      </c>
      <c r="B7" s="1">
        <v>41</v>
      </c>
      <c r="C7" s="1">
        <v>1</v>
      </c>
      <c r="D7" s="1">
        <v>11</v>
      </c>
      <c r="E7" s="6">
        <f t="shared" ref="E7:E53" si="0">(C7+D7)/B7</f>
        <v>0.29268292682926828</v>
      </c>
      <c r="F7" s="1">
        <v>1</v>
      </c>
      <c r="G7" s="1">
        <v>15</v>
      </c>
      <c r="H7" s="6">
        <f t="shared" ref="H7:H53" si="1">(F7+G7)/B7</f>
        <v>0.3902439024390244</v>
      </c>
    </row>
    <row r="8" spans="1:8" x14ac:dyDescent="0.4">
      <c r="A8" s="8" t="s">
        <v>104</v>
      </c>
      <c r="B8" s="1">
        <v>34</v>
      </c>
      <c r="C8" s="1">
        <v>0</v>
      </c>
      <c r="D8" s="1">
        <v>12</v>
      </c>
      <c r="E8" s="6">
        <f t="shared" si="0"/>
        <v>0.35294117647058826</v>
      </c>
      <c r="F8" s="1">
        <v>0</v>
      </c>
      <c r="G8" s="1">
        <v>22</v>
      </c>
      <c r="H8" s="6">
        <f t="shared" si="1"/>
        <v>0.6470588235294118</v>
      </c>
    </row>
    <row r="9" spans="1:8" x14ac:dyDescent="0.4">
      <c r="A9" s="8" t="s">
        <v>105</v>
      </c>
      <c r="B9" s="1">
        <v>36</v>
      </c>
      <c r="C9" s="1">
        <v>1</v>
      </c>
      <c r="D9" s="1">
        <v>13</v>
      </c>
      <c r="E9" s="6">
        <f t="shared" si="0"/>
        <v>0.3888888888888889</v>
      </c>
      <c r="F9" s="1">
        <v>1</v>
      </c>
      <c r="G9" s="1">
        <v>15</v>
      </c>
      <c r="H9" s="6">
        <f t="shared" si="1"/>
        <v>0.44444444444444442</v>
      </c>
    </row>
    <row r="10" spans="1:8" x14ac:dyDescent="0.4">
      <c r="A10" s="8" t="s">
        <v>106</v>
      </c>
      <c r="B10" s="1">
        <v>26</v>
      </c>
      <c r="C10" s="1">
        <v>1</v>
      </c>
      <c r="D10" s="1">
        <v>7</v>
      </c>
      <c r="E10" s="6">
        <f t="shared" si="0"/>
        <v>0.30769230769230771</v>
      </c>
      <c r="F10" s="1">
        <v>1</v>
      </c>
      <c r="G10" s="1">
        <v>12</v>
      </c>
      <c r="H10" s="6">
        <f t="shared" si="1"/>
        <v>0.5</v>
      </c>
    </row>
    <row r="11" spans="1:8" x14ac:dyDescent="0.4">
      <c r="A11" s="8" t="s">
        <v>107</v>
      </c>
      <c r="B11" s="1">
        <v>36</v>
      </c>
      <c r="C11" s="1">
        <v>1</v>
      </c>
      <c r="D11" s="1">
        <v>7</v>
      </c>
      <c r="E11" s="6">
        <f t="shared" si="0"/>
        <v>0.22222222222222221</v>
      </c>
      <c r="F11" s="1">
        <v>1</v>
      </c>
      <c r="G11" s="1">
        <v>12</v>
      </c>
      <c r="H11" s="6">
        <f t="shared" si="1"/>
        <v>0.3611111111111111</v>
      </c>
    </row>
    <row r="12" spans="1:8" x14ac:dyDescent="0.4">
      <c r="A12" s="8" t="s">
        <v>108</v>
      </c>
      <c r="B12" s="1">
        <v>60</v>
      </c>
      <c r="C12" s="1">
        <v>1</v>
      </c>
      <c r="D12" s="1">
        <v>19</v>
      </c>
      <c r="E12" s="6">
        <f t="shared" si="0"/>
        <v>0.33333333333333331</v>
      </c>
      <c r="F12" s="1">
        <v>1</v>
      </c>
      <c r="G12" s="1">
        <v>25</v>
      </c>
      <c r="H12" s="6">
        <f t="shared" si="1"/>
        <v>0.43333333333333335</v>
      </c>
    </row>
    <row r="13" spans="1:8" x14ac:dyDescent="0.4">
      <c r="A13" s="8" t="s">
        <v>109</v>
      </c>
      <c r="B13" s="1">
        <v>45</v>
      </c>
      <c r="C13" s="1">
        <v>1</v>
      </c>
      <c r="D13" s="1">
        <v>26</v>
      </c>
      <c r="E13" s="6">
        <f t="shared" si="0"/>
        <v>0.6</v>
      </c>
      <c r="F13" s="1">
        <v>1</v>
      </c>
      <c r="G13" s="1">
        <v>30</v>
      </c>
      <c r="H13" s="6">
        <f t="shared" si="1"/>
        <v>0.68888888888888888</v>
      </c>
    </row>
    <row r="14" spans="1:8" x14ac:dyDescent="0.4">
      <c r="A14" s="8" t="s">
        <v>110</v>
      </c>
      <c r="B14" s="1">
        <v>26</v>
      </c>
      <c r="C14" s="1">
        <v>1</v>
      </c>
      <c r="D14" s="1">
        <v>11</v>
      </c>
      <c r="E14" s="6">
        <f t="shared" si="0"/>
        <v>0.46153846153846156</v>
      </c>
      <c r="F14" s="1">
        <v>1</v>
      </c>
      <c r="G14" s="1">
        <v>15</v>
      </c>
      <c r="H14" s="6">
        <f t="shared" si="1"/>
        <v>0.61538461538461542</v>
      </c>
    </row>
    <row r="15" spans="1:8" x14ac:dyDescent="0.4">
      <c r="A15" s="8" t="s">
        <v>111</v>
      </c>
      <c r="B15" s="1">
        <v>36</v>
      </c>
      <c r="C15" s="1">
        <v>1</v>
      </c>
      <c r="D15" s="1">
        <v>12</v>
      </c>
      <c r="E15" s="6">
        <f t="shared" si="0"/>
        <v>0.3611111111111111</v>
      </c>
      <c r="F15" s="1">
        <v>1</v>
      </c>
      <c r="G15" s="1">
        <v>18</v>
      </c>
      <c r="H15" s="6">
        <f t="shared" si="1"/>
        <v>0.52777777777777779</v>
      </c>
    </row>
    <row r="16" spans="1:8" x14ac:dyDescent="0.4">
      <c r="A16" s="8" t="s">
        <v>112</v>
      </c>
      <c r="B16" s="1">
        <v>64</v>
      </c>
      <c r="C16" s="1">
        <v>1</v>
      </c>
      <c r="D16" s="1">
        <v>27</v>
      </c>
      <c r="E16" s="6">
        <f t="shared" si="0"/>
        <v>0.4375</v>
      </c>
      <c r="F16" s="1">
        <v>1</v>
      </c>
      <c r="G16" s="1">
        <v>42</v>
      </c>
      <c r="H16" s="6">
        <f t="shared" si="1"/>
        <v>0.671875</v>
      </c>
    </row>
    <row r="17" spans="1:8" x14ac:dyDescent="0.4">
      <c r="A17" s="8" t="s">
        <v>113</v>
      </c>
      <c r="B17" s="1">
        <v>55</v>
      </c>
      <c r="C17" s="1">
        <v>1</v>
      </c>
      <c r="D17" s="1">
        <v>18</v>
      </c>
      <c r="E17" s="6">
        <f t="shared" si="0"/>
        <v>0.34545454545454546</v>
      </c>
      <c r="F17" s="1">
        <v>1</v>
      </c>
      <c r="G17" s="1">
        <v>30</v>
      </c>
      <c r="H17" s="6">
        <f t="shared" si="1"/>
        <v>0.5636363636363636</v>
      </c>
    </row>
    <row r="18" spans="1:8" x14ac:dyDescent="0.4">
      <c r="A18" s="8" t="s">
        <v>114</v>
      </c>
      <c r="B18" s="1">
        <v>63</v>
      </c>
      <c r="C18" s="1">
        <v>1</v>
      </c>
      <c r="D18" s="1">
        <v>32</v>
      </c>
      <c r="E18" s="6">
        <f t="shared" si="0"/>
        <v>0.52380952380952384</v>
      </c>
      <c r="F18" s="1">
        <v>1</v>
      </c>
      <c r="G18" s="1">
        <v>37</v>
      </c>
      <c r="H18" s="6">
        <f t="shared" si="1"/>
        <v>0.60317460317460314</v>
      </c>
    </row>
    <row r="19" spans="1:8" x14ac:dyDescent="0.4">
      <c r="A19" s="8" t="s">
        <v>115</v>
      </c>
      <c r="B19" s="1">
        <v>34</v>
      </c>
      <c r="C19" s="1">
        <v>1</v>
      </c>
      <c r="D19" s="1">
        <v>23</v>
      </c>
      <c r="E19" s="6">
        <f t="shared" si="0"/>
        <v>0.70588235294117652</v>
      </c>
      <c r="F19" s="1">
        <v>1</v>
      </c>
      <c r="G19" s="1">
        <v>23</v>
      </c>
      <c r="H19" s="6">
        <f t="shared" si="1"/>
        <v>0.70588235294117652</v>
      </c>
    </row>
    <row r="20" spans="1:8" x14ac:dyDescent="0.4">
      <c r="A20" s="8" t="s">
        <v>116</v>
      </c>
      <c r="B20" s="1">
        <v>31</v>
      </c>
      <c r="C20" s="1">
        <v>1</v>
      </c>
      <c r="D20" s="1">
        <v>9</v>
      </c>
      <c r="E20" s="6">
        <f t="shared" si="0"/>
        <v>0.32258064516129031</v>
      </c>
      <c r="F20" s="1">
        <v>1</v>
      </c>
      <c r="G20" s="1">
        <v>18</v>
      </c>
      <c r="H20" s="6">
        <f t="shared" si="1"/>
        <v>0.61290322580645162</v>
      </c>
    </row>
    <row r="21" spans="1:8" x14ac:dyDescent="0.4">
      <c r="A21" s="8" t="s">
        <v>117</v>
      </c>
      <c r="B21" s="1">
        <v>16</v>
      </c>
      <c r="C21" s="1">
        <v>1</v>
      </c>
      <c r="D21" s="1">
        <v>7</v>
      </c>
      <c r="E21" s="6">
        <f t="shared" si="0"/>
        <v>0.5</v>
      </c>
      <c r="F21" s="1">
        <v>1</v>
      </c>
      <c r="G21" s="1">
        <v>9</v>
      </c>
      <c r="H21" s="6">
        <f t="shared" si="1"/>
        <v>0.625</v>
      </c>
    </row>
    <row r="22" spans="1:8" x14ac:dyDescent="0.4">
      <c r="A22" s="8" t="s">
        <v>118</v>
      </c>
      <c r="B22" s="1">
        <v>20</v>
      </c>
      <c r="C22" s="1">
        <v>1</v>
      </c>
      <c r="D22" s="1">
        <v>11</v>
      </c>
      <c r="E22" s="6">
        <f t="shared" si="0"/>
        <v>0.6</v>
      </c>
      <c r="F22" s="1">
        <v>1</v>
      </c>
      <c r="G22" s="1">
        <v>9</v>
      </c>
      <c r="H22" s="6">
        <f t="shared" si="1"/>
        <v>0.5</v>
      </c>
    </row>
    <row r="23" spans="1:8" x14ac:dyDescent="0.4">
      <c r="A23" s="8" t="s">
        <v>119</v>
      </c>
      <c r="B23" s="1">
        <v>18</v>
      </c>
      <c r="C23" s="1">
        <v>1</v>
      </c>
      <c r="D23" s="1">
        <v>10</v>
      </c>
      <c r="E23" s="6">
        <f t="shared" si="0"/>
        <v>0.61111111111111116</v>
      </c>
      <c r="F23" s="1">
        <v>1</v>
      </c>
      <c r="G23" s="1">
        <v>13</v>
      </c>
      <c r="H23" s="6">
        <f t="shared" si="1"/>
        <v>0.77777777777777779</v>
      </c>
    </row>
    <row r="24" spans="1:8" x14ac:dyDescent="0.4">
      <c r="A24" s="8" t="s">
        <v>120</v>
      </c>
      <c r="B24" s="1">
        <v>28</v>
      </c>
      <c r="C24" s="1">
        <v>1</v>
      </c>
      <c r="D24" s="1">
        <v>10</v>
      </c>
      <c r="E24" s="6">
        <f t="shared" si="0"/>
        <v>0.39285714285714285</v>
      </c>
      <c r="F24" s="1">
        <v>1</v>
      </c>
      <c r="G24" s="1">
        <v>13</v>
      </c>
      <c r="H24" s="6">
        <f t="shared" si="1"/>
        <v>0.5</v>
      </c>
    </row>
    <row r="25" spans="1:8" x14ac:dyDescent="0.4">
      <c r="A25" s="8" t="s">
        <v>121</v>
      </c>
      <c r="B25" s="1">
        <v>78</v>
      </c>
      <c r="C25" s="1">
        <v>1</v>
      </c>
      <c r="D25" s="1">
        <v>24</v>
      </c>
      <c r="E25" s="6">
        <f t="shared" si="0"/>
        <v>0.32051282051282054</v>
      </c>
      <c r="F25" s="1">
        <v>1</v>
      </c>
      <c r="G25" s="1">
        <v>37</v>
      </c>
      <c r="H25" s="6">
        <f t="shared" si="1"/>
        <v>0.48717948717948717</v>
      </c>
    </row>
    <row r="26" spans="1:8" x14ac:dyDescent="0.4">
      <c r="A26" s="8" t="s">
        <v>122</v>
      </c>
      <c r="B26" s="1">
        <v>43</v>
      </c>
      <c r="C26" s="1">
        <v>1</v>
      </c>
      <c r="D26" s="1">
        <v>21</v>
      </c>
      <c r="E26" s="6">
        <f t="shared" si="0"/>
        <v>0.51162790697674421</v>
      </c>
      <c r="F26" s="1">
        <v>1</v>
      </c>
      <c r="G26" s="1">
        <v>29</v>
      </c>
      <c r="H26" s="6">
        <f t="shared" si="1"/>
        <v>0.69767441860465118</v>
      </c>
    </row>
    <row r="27" spans="1:8" x14ac:dyDescent="0.4">
      <c r="A27" s="8" t="s">
        <v>123</v>
      </c>
      <c r="B27" s="1">
        <v>36</v>
      </c>
      <c r="C27" s="1">
        <v>1</v>
      </c>
      <c r="D27" s="1">
        <v>19</v>
      </c>
      <c r="E27" s="6">
        <f t="shared" si="0"/>
        <v>0.55555555555555558</v>
      </c>
      <c r="F27" s="1">
        <v>1</v>
      </c>
      <c r="G27" s="1">
        <v>20</v>
      </c>
      <c r="H27" s="6">
        <f t="shared" si="1"/>
        <v>0.58333333333333337</v>
      </c>
    </row>
    <row r="28" spans="1:8" x14ac:dyDescent="0.4">
      <c r="A28" s="8" t="s">
        <v>124</v>
      </c>
      <c r="B28" s="1">
        <v>55</v>
      </c>
      <c r="C28" s="1">
        <v>1</v>
      </c>
      <c r="D28" s="1">
        <v>24</v>
      </c>
      <c r="E28" s="6">
        <f t="shared" si="0"/>
        <v>0.45454545454545453</v>
      </c>
      <c r="F28" s="1">
        <v>1</v>
      </c>
      <c r="G28" s="1">
        <v>33</v>
      </c>
      <c r="H28" s="6">
        <f t="shared" si="1"/>
        <v>0.61818181818181817</v>
      </c>
    </row>
    <row r="29" spans="1:8" x14ac:dyDescent="0.4">
      <c r="A29" s="8" t="s">
        <v>125</v>
      </c>
      <c r="B29" s="1">
        <v>30</v>
      </c>
      <c r="C29" s="1">
        <v>1</v>
      </c>
      <c r="D29" s="1">
        <v>14</v>
      </c>
      <c r="E29" s="6">
        <f t="shared" si="0"/>
        <v>0.5</v>
      </c>
      <c r="F29" s="1">
        <v>1</v>
      </c>
      <c r="G29" s="1">
        <v>17</v>
      </c>
      <c r="H29" s="6">
        <f t="shared" si="1"/>
        <v>0.6</v>
      </c>
    </row>
    <row r="30" spans="1:8" x14ac:dyDescent="0.4">
      <c r="A30" s="8" t="s">
        <v>126</v>
      </c>
      <c r="B30" s="1">
        <v>20</v>
      </c>
      <c r="C30" s="1">
        <v>1</v>
      </c>
      <c r="D30" s="1">
        <v>9</v>
      </c>
      <c r="E30" s="6">
        <f t="shared" si="0"/>
        <v>0.5</v>
      </c>
      <c r="F30" s="1">
        <v>1</v>
      </c>
      <c r="G30" s="1">
        <v>13</v>
      </c>
      <c r="H30" s="6">
        <f t="shared" si="1"/>
        <v>0.7</v>
      </c>
    </row>
    <row r="31" spans="1:8" x14ac:dyDescent="0.4">
      <c r="A31" s="8" t="s">
        <v>127</v>
      </c>
      <c r="B31" s="1">
        <v>27</v>
      </c>
      <c r="C31" s="1">
        <v>1</v>
      </c>
      <c r="D31" s="1">
        <v>12</v>
      </c>
      <c r="E31" s="6">
        <f t="shared" si="0"/>
        <v>0.48148148148148145</v>
      </c>
      <c r="F31" s="1">
        <v>1</v>
      </c>
      <c r="G31" s="1">
        <v>15</v>
      </c>
      <c r="H31" s="6">
        <f t="shared" si="1"/>
        <v>0.59259259259259256</v>
      </c>
    </row>
    <row r="32" spans="1:8" x14ac:dyDescent="0.4">
      <c r="A32" s="8" t="s">
        <v>128</v>
      </c>
      <c r="B32" s="1">
        <v>44</v>
      </c>
      <c r="C32" s="1">
        <v>1</v>
      </c>
      <c r="D32" s="1">
        <v>24</v>
      </c>
      <c r="E32" s="6">
        <f t="shared" si="0"/>
        <v>0.56818181818181823</v>
      </c>
      <c r="F32" s="1">
        <v>1</v>
      </c>
      <c r="G32" s="1">
        <v>31</v>
      </c>
      <c r="H32" s="6">
        <f t="shared" si="1"/>
        <v>0.72727272727272729</v>
      </c>
    </row>
    <row r="33" spans="1:8" x14ac:dyDescent="0.4">
      <c r="A33" s="8" t="s">
        <v>129</v>
      </c>
      <c r="B33" s="1">
        <v>42</v>
      </c>
      <c r="C33" s="1">
        <v>1</v>
      </c>
      <c r="D33" s="1">
        <v>17</v>
      </c>
      <c r="E33" s="6">
        <f t="shared" si="0"/>
        <v>0.42857142857142855</v>
      </c>
      <c r="F33" s="1">
        <v>1</v>
      </c>
      <c r="G33" s="1">
        <v>23</v>
      </c>
      <c r="H33" s="6">
        <f t="shared" si="1"/>
        <v>0.5714285714285714</v>
      </c>
    </row>
    <row r="34" spans="1:8" x14ac:dyDescent="0.4">
      <c r="A34" s="8" t="s">
        <v>130</v>
      </c>
      <c r="B34" s="1">
        <v>40</v>
      </c>
      <c r="C34" s="1">
        <v>1</v>
      </c>
      <c r="D34" s="1">
        <v>12</v>
      </c>
      <c r="E34" s="6">
        <f t="shared" si="0"/>
        <v>0.32500000000000001</v>
      </c>
      <c r="F34" s="1">
        <v>1</v>
      </c>
      <c r="G34" s="1">
        <v>13</v>
      </c>
      <c r="H34" s="6">
        <f t="shared" si="1"/>
        <v>0.35</v>
      </c>
    </row>
    <row r="35" spans="1:8" x14ac:dyDescent="0.4">
      <c r="A35" s="8" t="s">
        <v>131</v>
      </c>
      <c r="B35" s="1">
        <v>31</v>
      </c>
      <c r="C35" s="1">
        <v>1</v>
      </c>
      <c r="D35" s="1">
        <v>10</v>
      </c>
      <c r="E35" s="6">
        <f t="shared" si="0"/>
        <v>0.35483870967741937</v>
      </c>
      <c r="F35" s="1">
        <v>1</v>
      </c>
      <c r="G35" s="1">
        <v>13</v>
      </c>
      <c r="H35" s="6">
        <f t="shared" si="1"/>
        <v>0.45161290322580644</v>
      </c>
    </row>
    <row r="36" spans="1:8" x14ac:dyDescent="0.4">
      <c r="A36" s="8" t="s">
        <v>132</v>
      </c>
      <c r="B36" s="1">
        <v>20</v>
      </c>
      <c r="C36" s="1">
        <v>1</v>
      </c>
      <c r="D36" s="1">
        <v>8</v>
      </c>
      <c r="E36" s="6">
        <f t="shared" si="0"/>
        <v>0.45</v>
      </c>
      <c r="F36" s="1">
        <v>1</v>
      </c>
      <c r="G36" s="1">
        <v>12</v>
      </c>
      <c r="H36" s="6">
        <f t="shared" si="1"/>
        <v>0.65</v>
      </c>
    </row>
    <row r="37" spans="1:8" x14ac:dyDescent="0.4">
      <c r="A37" s="8" t="s">
        <v>133</v>
      </c>
      <c r="B37" s="1">
        <v>20</v>
      </c>
      <c r="C37" s="1">
        <v>1</v>
      </c>
      <c r="D37" s="1">
        <v>5</v>
      </c>
      <c r="E37" s="6">
        <f t="shared" si="0"/>
        <v>0.3</v>
      </c>
      <c r="F37" s="1">
        <v>1</v>
      </c>
      <c r="G37" s="1">
        <v>7</v>
      </c>
      <c r="H37" s="6">
        <f t="shared" si="1"/>
        <v>0.4</v>
      </c>
    </row>
    <row r="38" spans="1:8" x14ac:dyDescent="0.4">
      <c r="A38" s="8" t="s">
        <v>134</v>
      </c>
      <c r="B38" s="1">
        <v>28</v>
      </c>
      <c r="C38" s="1">
        <v>1</v>
      </c>
      <c r="D38" s="1">
        <v>14</v>
      </c>
      <c r="E38" s="6">
        <f t="shared" si="0"/>
        <v>0.5357142857142857</v>
      </c>
      <c r="F38" s="1">
        <v>1</v>
      </c>
      <c r="G38" s="1">
        <v>15</v>
      </c>
      <c r="H38" s="6">
        <f t="shared" si="1"/>
        <v>0.5714285714285714</v>
      </c>
    </row>
    <row r="39" spans="1:8" x14ac:dyDescent="0.4">
      <c r="A39" s="8" t="s">
        <v>135</v>
      </c>
      <c r="B39" s="1">
        <v>24</v>
      </c>
      <c r="C39" s="1">
        <v>1</v>
      </c>
      <c r="D39" s="1">
        <v>4</v>
      </c>
      <c r="E39" s="6">
        <f t="shared" si="0"/>
        <v>0.20833333333333334</v>
      </c>
      <c r="F39" s="1">
        <v>1</v>
      </c>
      <c r="G39" s="1">
        <v>12</v>
      </c>
      <c r="H39" s="6">
        <f t="shared" si="1"/>
        <v>0.54166666666666663</v>
      </c>
    </row>
    <row r="40" spans="1:8" x14ac:dyDescent="0.4">
      <c r="A40" s="8" t="s">
        <v>136</v>
      </c>
      <c r="B40" s="1">
        <v>20</v>
      </c>
      <c r="C40" s="1">
        <v>1</v>
      </c>
      <c r="D40" s="1">
        <v>8</v>
      </c>
      <c r="E40" s="6">
        <f t="shared" si="0"/>
        <v>0.45</v>
      </c>
      <c r="F40" s="1">
        <v>1</v>
      </c>
      <c r="G40" s="1">
        <v>9</v>
      </c>
      <c r="H40" s="6">
        <f t="shared" si="1"/>
        <v>0.5</v>
      </c>
    </row>
    <row r="41" spans="1:8" x14ac:dyDescent="0.4">
      <c r="A41" s="8" t="s">
        <v>137</v>
      </c>
      <c r="B41" s="1">
        <v>25</v>
      </c>
      <c r="C41" s="1">
        <v>1</v>
      </c>
      <c r="D41" s="1">
        <v>9</v>
      </c>
      <c r="E41" s="6">
        <f t="shared" si="0"/>
        <v>0.4</v>
      </c>
      <c r="F41" s="1">
        <v>1</v>
      </c>
      <c r="G41" s="1">
        <v>8</v>
      </c>
      <c r="H41" s="6">
        <f t="shared" si="1"/>
        <v>0.36</v>
      </c>
    </row>
    <row r="42" spans="1:8" x14ac:dyDescent="0.4">
      <c r="A42" s="8" t="s">
        <v>138</v>
      </c>
      <c r="B42" s="1">
        <v>18</v>
      </c>
      <c r="C42" s="1">
        <v>1</v>
      </c>
      <c r="D42" s="1">
        <v>7</v>
      </c>
      <c r="E42" s="6">
        <f t="shared" si="0"/>
        <v>0.44444444444444442</v>
      </c>
      <c r="F42" s="1">
        <v>1</v>
      </c>
      <c r="G42" s="1">
        <v>7</v>
      </c>
      <c r="H42" s="6">
        <f t="shared" si="1"/>
        <v>0.44444444444444442</v>
      </c>
    </row>
    <row r="43" spans="1:8" x14ac:dyDescent="0.4">
      <c r="A43" s="8" t="s">
        <v>139</v>
      </c>
      <c r="B43" s="1">
        <v>21</v>
      </c>
      <c r="C43" s="1">
        <v>1</v>
      </c>
      <c r="D43" s="1">
        <v>7</v>
      </c>
      <c r="E43" s="6">
        <f t="shared" si="0"/>
        <v>0.38095238095238093</v>
      </c>
      <c r="F43" s="1">
        <v>1</v>
      </c>
      <c r="G43" s="1">
        <v>14</v>
      </c>
      <c r="H43" s="6">
        <f t="shared" si="1"/>
        <v>0.7142857142857143</v>
      </c>
    </row>
    <row r="44" spans="1:8" x14ac:dyDescent="0.4">
      <c r="A44" s="8" t="s">
        <v>140</v>
      </c>
      <c r="B44" s="1">
        <v>35</v>
      </c>
      <c r="C44" s="1">
        <v>1</v>
      </c>
      <c r="D44" s="1">
        <v>5</v>
      </c>
      <c r="E44" s="6">
        <f t="shared" si="0"/>
        <v>0.17142857142857143</v>
      </c>
      <c r="F44" s="1">
        <v>1</v>
      </c>
      <c r="G44" s="1">
        <v>14</v>
      </c>
      <c r="H44" s="6">
        <f t="shared" si="1"/>
        <v>0.42857142857142855</v>
      </c>
    </row>
    <row r="45" spans="1:8" x14ac:dyDescent="0.4">
      <c r="A45" s="8" t="s">
        <v>141</v>
      </c>
      <c r="B45" s="1">
        <v>61</v>
      </c>
      <c r="C45" s="1">
        <v>1</v>
      </c>
      <c r="D45" s="1">
        <v>20</v>
      </c>
      <c r="E45" s="6">
        <f t="shared" si="0"/>
        <v>0.34426229508196721</v>
      </c>
      <c r="F45" s="1">
        <v>1</v>
      </c>
      <c r="G45" s="1">
        <v>31</v>
      </c>
      <c r="H45" s="6">
        <f t="shared" si="1"/>
        <v>0.52459016393442626</v>
      </c>
    </row>
    <row r="46" spans="1:8" x14ac:dyDescent="0.4">
      <c r="A46" s="8" t="s">
        <v>142</v>
      </c>
      <c r="B46" s="1">
        <v>21</v>
      </c>
      <c r="C46" s="1">
        <v>1</v>
      </c>
      <c r="D46" s="1">
        <v>6</v>
      </c>
      <c r="E46" s="6">
        <f t="shared" si="0"/>
        <v>0.33333333333333331</v>
      </c>
      <c r="F46" s="1">
        <v>1</v>
      </c>
      <c r="G46" s="1">
        <v>11</v>
      </c>
      <c r="H46" s="6">
        <f t="shared" si="1"/>
        <v>0.5714285714285714</v>
      </c>
    </row>
    <row r="47" spans="1:8" x14ac:dyDescent="0.4">
      <c r="A47" s="8" t="s">
        <v>143</v>
      </c>
      <c r="B47" s="1">
        <v>22</v>
      </c>
      <c r="C47" s="1">
        <v>1</v>
      </c>
      <c r="D47" s="1">
        <v>8</v>
      </c>
      <c r="E47" s="6">
        <f t="shared" si="0"/>
        <v>0.40909090909090912</v>
      </c>
      <c r="F47" s="1">
        <v>1</v>
      </c>
      <c r="G47" s="1">
        <v>11</v>
      </c>
      <c r="H47" s="6">
        <f t="shared" si="1"/>
        <v>0.54545454545454541</v>
      </c>
    </row>
    <row r="48" spans="1:8" x14ac:dyDescent="0.4">
      <c r="A48" s="8" t="s">
        <v>144</v>
      </c>
      <c r="B48" s="1">
        <v>46</v>
      </c>
      <c r="C48" s="1">
        <v>1</v>
      </c>
      <c r="D48" s="1">
        <v>14</v>
      </c>
      <c r="E48" s="6">
        <f t="shared" si="0"/>
        <v>0.32608695652173914</v>
      </c>
      <c r="F48" s="1">
        <v>1</v>
      </c>
      <c r="G48" s="1">
        <v>18</v>
      </c>
      <c r="H48" s="6">
        <f t="shared" si="1"/>
        <v>0.41304347826086957</v>
      </c>
    </row>
    <row r="49" spans="1:8" x14ac:dyDescent="0.4">
      <c r="A49" s="8" t="s">
        <v>145</v>
      </c>
      <c r="B49" s="1">
        <v>19</v>
      </c>
      <c r="C49" s="1">
        <v>1</v>
      </c>
      <c r="D49" s="1">
        <v>7</v>
      </c>
      <c r="E49" s="6">
        <f t="shared" si="0"/>
        <v>0.42105263157894735</v>
      </c>
      <c r="F49" s="1">
        <v>1</v>
      </c>
      <c r="G49" s="1">
        <v>11</v>
      </c>
      <c r="H49" s="6">
        <f t="shared" si="1"/>
        <v>0.63157894736842102</v>
      </c>
    </row>
    <row r="50" spans="1:8" x14ac:dyDescent="0.4">
      <c r="A50" s="8" t="s">
        <v>146</v>
      </c>
      <c r="B50" s="1">
        <v>27</v>
      </c>
      <c r="C50" s="1">
        <v>1</v>
      </c>
      <c r="D50" s="1">
        <v>8</v>
      </c>
      <c r="E50" s="6">
        <f t="shared" si="0"/>
        <v>0.33333333333333331</v>
      </c>
      <c r="F50" s="1">
        <v>1</v>
      </c>
      <c r="G50" s="1">
        <v>13</v>
      </c>
      <c r="H50" s="6">
        <f t="shared" si="1"/>
        <v>0.51851851851851849</v>
      </c>
    </row>
    <row r="51" spans="1:8" x14ac:dyDescent="0.4">
      <c r="A51" s="8" t="s">
        <v>147</v>
      </c>
      <c r="B51" s="1">
        <v>44</v>
      </c>
      <c r="C51" s="1">
        <v>1</v>
      </c>
      <c r="D51" s="1">
        <v>18</v>
      </c>
      <c r="E51" s="6">
        <f t="shared" si="0"/>
        <v>0.43181818181818182</v>
      </c>
      <c r="F51" s="1">
        <v>1</v>
      </c>
      <c r="G51" s="1">
        <v>16</v>
      </c>
      <c r="H51" s="6">
        <f t="shared" si="1"/>
        <v>0.38636363636363635</v>
      </c>
    </row>
    <row r="52" spans="1:8" x14ac:dyDescent="0.4">
      <c r="A52" s="8" t="s">
        <v>148</v>
      </c>
      <c r="B52" s="1">
        <v>42</v>
      </c>
      <c r="C52" s="1">
        <v>1</v>
      </c>
      <c r="D52" s="1">
        <v>6</v>
      </c>
      <c r="E52" s="6">
        <f t="shared" si="0"/>
        <v>0.16666666666666666</v>
      </c>
      <c r="F52" s="1">
        <v>1</v>
      </c>
      <c r="G52" s="1">
        <v>12</v>
      </c>
      <c r="H52" s="6">
        <f t="shared" si="1"/>
        <v>0.30952380952380953</v>
      </c>
    </row>
    <row r="53" spans="1:8" x14ac:dyDescent="0.4">
      <c r="A53" s="8" t="s">
        <v>149</v>
      </c>
      <c r="B53" s="1">
        <f>SUM(B6:B52)</f>
        <v>1788</v>
      </c>
      <c r="C53" s="1">
        <f t="shared" ref="C53:D53" si="2">SUM(C6:C52)</f>
        <v>46</v>
      </c>
      <c r="D53" s="1">
        <f t="shared" si="2"/>
        <v>667</v>
      </c>
      <c r="E53" s="6">
        <f t="shared" si="0"/>
        <v>0.39876957494407161</v>
      </c>
      <c r="F53" s="1">
        <f>SUM(F6:F52)</f>
        <v>46</v>
      </c>
      <c r="G53" s="1">
        <f>SUM(G6:G52)</f>
        <v>886</v>
      </c>
      <c r="H53" s="6">
        <f t="shared" si="1"/>
        <v>0.52125279642058164</v>
      </c>
    </row>
  </sheetData>
  <mergeCells count="7">
    <mergeCell ref="C4:E4"/>
    <mergeCell ref="F4:H4"/>
    <mergeCell ref="C3:E3"/>
    <mergeCell ref="F3:H3"/>
    <mergeCell ref="A3:B3"/>
    <mergeCell ref="A4:A5"/>
    <mergeCell ref="B4:B5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82" orientation="portrait" r:id="rId1"/>
  <ignoredErrors>
    <ignoredError sqref="E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defaultRowHeight="18.75" x14ac:dyDescent="0.4"/>
  <sheetData>
    <row r="1" spans="1:9" x14ac:dyDescent="0.4">
      <c r="A1" t="s">
        <v>150</v>
      </c>
    </row>
    <row r="2" spans="1:9" x14ac:dyDescent="0.4">
      <c r="A2" t="s">
        <v>151</v>
      </c>
    </row>
    <row r="3" spans="1:9" x14ac:dyDescent="0.4">
      <c r="F3" t="s">
        <v>159</v>
      </c>
    </row>
    <row r="4" spans="1:9" x14ac:dyDescent="0.4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152</v>
      </c>
      <c r="H4" t="s">
        <v>153</v>
      </c>
      <c r="I4" t="s">
        <v>154</v>
      </c>
    </row>
    <row r="5" spans="1:9" x14ac:dyDescent="0.4">
      <c r="A5" t="s">
        <v>5</v>
      </c>
      <c r="B5">
        <v>2.12</v>
      </c>
      <c r="C5">
        <v>0.32</v>
      </c>
      <c r="D5">
        <v>0.18</v>
      </c>
      <c r="E5">
        <v>2.04</v>
      </c>
    </row>
    <row r="6" spans="1:9" x14ac:dyDescent="0.4">
      <c r="A6" t="s">
        <v>6</v>
      </c>
      <c r="B6">
        <v>2.38</v>
      </c>
      <c r="C6">
        <v>0.17</v>
      </c>
      <c r="D6">
        <v>0.23</v>
      </c>
      <c r="E6">
        <v>1.4</v>
      </c>
    </row>
    <row r="7" spans="1:9" x14ac:dyDescent="0.4">
      <c r="A7" t="s">
        <v>7</v>
      </c>
      <c r="B7">
        <v>1.71</v>
      </c>
      <c r="C7">
        <v>0.59</v>
      </c>
      <c r="D7">
        <v>0.15</v>
      </c>
      <c r="E7">
        <v>0.2</v>
      </c>
    </row>
    <row r="8" spans="1:9" x14ac:dyDescent="0.4">
      <c r="A8" t="s">
        <v>8</v>
      </c>
      <c r="B8">
        <v>2.87</v>
      </c>
      <c r="C8">
        <v>0.32</v>
      </c>
      <c r="D8">
        <v>0.15</v>
      </c>
      <c r="E8">
        <v>0.8</v>
      </c>
    </row>
    <row r="9" spans="1:9" x14ac:dyDescent="0.4">
      <c r="A9" t="s">
        <v>9</v>
      </c>
      <c r="B9">
        <v>1.77</v>
      </c>
      <c r="C9">
        <v>0.41</v>
      </c>
      <c r="D9">
        <v>0.23</v>
      </c>
      <c r="E9">
        <v>0.24</v>
      </c>
    </row>
    <row r="10" spans="1:9" x14ac:dyDescent="0.4">
      <c r="A10" t="s">
        <v>10</v>
      </c>
      <c r="B10">
        <v>1.54</v>
      </c>
      <c r="C10">
        <v>0.63</v>
      </c>
      <c r="D10">
        <v>7.0000000000000007E-2</v>
      </c>
      <c r="E10">
        <v>0.13</v>
      </c>
    </row>
    <row r="11" spans="1:9" x14ac:dyDescent="0.4">
      <c r="A11" t="s">
        <v>11</v>
      </c>
      <c r="B11">
        <v>2.67</v>
      </c>
      <c r="C11">
        <v>0.15</v>
      </c>
      <c r="D11">
        <v>0.23</v>
      </c>
      <c r="E11">
        <v>0.27</v>
      </c>
    </row>
    <row r="12" spans="1:9" x14ac:dyDescent="0.4">
      <c r="A12" t="s">
        <v>12</v>
      </c>
      <c r="B12">
        <v>2.66</v>
      </c>
      <c r="C12">
        <v>0.08</v>
      </c>
      <c r="D12">
        <v>0.27</v>
      </c>
      <c r="E12">
        <v>0.28999999999999998</v>
      </c>
    </row>
    <row r="13" spans="1:9" x14ac:dyDescent="0.4">
      <c r="A13" t="s">
        <v>13</v>
      </c>
      <c r="B13">
        <v>1.66</v>
      </c>
      <c r="C13">
        <v>0.16</v>
      </c>
      <c r="D13">
        <v>0.22</v>
      </c>
      <c r="E13">
        <v>0.25</v>
      </c>
    </row>
    <row r="14" spans="1:9" x14ac:dyDescent="0.4">
      <c r="A14" t="s">
        <v>14</v>
      </c>
      <c r="B14">
        <v>2.79</v>
      </c>
      <c r="C14">
        <v>0.04</v>
      </c>
      <c r="D14">
        <v>0.28000000000000003</v>
      </c>
      <c r="E14">
        <v>0.1</v>
      </c>
    </row>
    <row r="15" spans="1:9" x14ac:dyDescent="0.4">
      <c r="A15" t="s">
        <v>4</v>
      </c>
    </row>
    <row r="16" spans="1:9" x14ac:dyDescent="0.4">
      <c r="A16" t="s">
        <v>152</v>
      </c>
    </row>
    <row r="17" spans="1:1" x14ac:dyDescent="0.4">
      <c r="A17" t="s">
        <v>153</v>
      </c>
    </row>
    <row r="18" spans="1:1" x14ac:dyDescent="0.4">
      <c r="A18" t="s">
        <v>154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65" zoomScaleNormal="65" workbookViewId="0"/>
  </sheetViews>
  <sheetFormatPr defaultRowHeight="18.75" x14ac:dyDescent="0.4"/>
  <cols>
    <col min="1" max="9" width="11.625" customWidth="1"/>
  </cols>
  <sheetData>
    <row r="1" spans="1:9" ht="24" x14ac:dyDescent="0.4">
      <c r="A1" s="4" t="s">
        <v>150</v>
      </c>
    </row>
    <row r="2" spans="1:9" x14ac:dyDescent="0.4">
      <c r="A2" t="s">
        <v>156</v>
      </c>
    </row>
    <row r="3" spans="1:9" x14ac:dyDescent="0.4">
      <c r="E3" t="s">
        <v>155</v>
      </c>
    </row>
    <row r="4" spans="1:9" x14ac:dyDescent="0.4">
      <c r="A4" s="1"/>
      <c r="B4" s="1" t="s">
        <v>0</v>
      </c>
      <c r="C4" s="1" t="s">
        <v>1</v>
      </c>
      <c r="D4" s="1" t="s">
        <v>2</v>
      </c>
      <c r="E4" s="1" t="s">
        <v>3</v>
      </c>
      <c r="F4" s="5" t="s">
        <v>4</v>
      </c>
      <c r="G4" s="5" t="s">
        <v>152</v>
      </c>
      <c r="H4" s="5" t="s">
        <v>153</v>
      </c>
      <c r="I4" s="5" t="s">
        <v>154</v>
      </c>
    </row>
    <row r="5" spans="1:9" x14ac:dyDescent="0.4">
      <c r="A5" s="1" t="s">
        <v>5</v>
      </c>
      <c r="B5" s="1">
        <v>2.12</v>
      </c>
      <c r="C5" s="1">
        <v>0.32</v>
      </c>
      <c r="D5" s="1">
        <v>0.18</v>
      </c>
      <c r="E5" s="1">
        <v>2.04</v>
      </c>
      <c r="F5" s="1">
        <f t="shared" ref="F5:F15" si="0">SUM(B5:E5)</f>
        <v>4.66</v>
      </c>
      <c r="G5" s="1">
        <f>MIN(B5:E5)</f>
        <v>0.18</v>
      </c>
      <c r="H5" s="1">
        <f>MAX(B5:E5)</f>
        <v>2.12</v>
      </c>
      <c r="I5" s="3">
        <f>AVERAGE(B5:E5)</f>
        <v>1.165</v>
      </c>
    </row>
    <row r="6" spans="1:9" x14ac:dyDescent="0.4">
      <c r="A6" s="1" t="s">
        <v>6</v>
      </c>
      <c r="B6" s="1">
        <v>2.38</v>
      </c>
      <c r="C6" s="1">
        <v>0.17</v>
      </c>
      <c r="D6" s="1">
        <v>0.23</v>
      </c>
      <c r="E6" s="1">
        <v>1.4</v>
      </c>
      <c r="F6" s="1">
        <f t="shared" si="0"/>
        <v>4.18</v>
      </c>
      <c r="G6" s="1">
        <f t="shared" ref="G6:G14" si="1">MIN(B6:E6)</f>
        <v>0.17</v>
      </c>
      <c r="H6" s="1">
        <f t="shared" ref="H6:H14" si="2">MAX(B6:E6)</f>
        <v>2.38</v>
      </c>
      <c r="I6" s="3">
        <f t="shared" ref="I6:I13" si="3">AVERAGE(B6:E6)</f>
        <v>1.0449999999999999</v>
      </c>
    </row>
    <row r="7" spans="1:9" x14ac:dyDescent="0.4">
      <c r="A7" s="1" t="s">
        <v>7</v>
      </c>
      <c r="B7" s="1">
        <v>1.71</v>
      </c>
      <c r="C7" s="1">
        <v>0.59</v>
      </c>
      <c r="D7" s="1">
        <v>0.15</v>
      </c>
      <c r="E7" s="1">
        <v>0.2</v>
      </c>
      <c r="F7" s="1">
        <f t="shared" si="0"/>
        <v>2.65</v>
      </c>
      <c r="G7" s="1">
        <f t="shared" si="1"/>
        <v>0.15</v>
      </c>
      <c r="H7" s="1">
        <f t="shared" si="2"/>
        <v>1.71</v>
      </c>
      <c r="I7" s="3">
        <f t="shared" si="3"/>
        <v>0.66249999999999998</v>
      </c>
    </row>
    <row r="8" spans="1:9" x14ac:dyDescent="0.4">
      <c r="A8" s="1" t="s">
        <v>8</v>
      </c>
      <c r="B8" s="1">
        <v>2.87</v>
      </c>
      <c r="C8" s="1">
        <v>0.32</v>
      </c>
      <c r="D8" s="1">
        <v>0.15</v>
      </c>
      <c r="E8" s="1">
        <v>0.8</v>
      </c>
      <c r="F8" s="1">
        <f t="shared" si="0"/>
        <v>4.1399999999999997</v>
      </c>
      <c r="G8" s="1">
        <f t="shared" si="1"/>
        <v>0.15</v>
      </c>
      <c r="H8" s="1">
        <f t="shared" si="2"/>
        <v>2.87</v>
      </c>
      <c r="I8" s="3">
        <f t="shared" si="3"/>
        <v>1.0349999999999999</v>
      </c>
    </row>
    <row r="9" spans="1:9" x14ac:dyDescent="0.4">
      <c r="A9" s="1" t="s">
        <v>9</v>
      </c>
      <c r="B9" s="1">
        <v>1.77</v>
      </c>
      <c r="C9" s="1">
        <v>0.41</v>
      </c>
      <c r="D9" s="1">
        <v>0.23</v>
      </c>
      <c r="E9" s="1">
        <v>0.24</v>
      </c>
      <c r="F9" s="1">
        <f t="shared" si="0"/>
        <v>2.6500000000000004</v>
      </c>
      <c r="G9" s="1">
        <f t="shared" si="1"/>
        <v>0.23</v>
      </c>
      <c r="H9" s="1">
        <f t="shared" si="2"/>
        <v>1.77</v>
      </c>
      <c r="I9" s="3">
        <f t="shared" si="3"/>
        <v>0.66250000000000009</v>
      </c>
    </row>
    <row r="10" spans="1:9" x14ac:dyDescent="0.4">
      <c r="A10" s="1" t="s">
        <v>10</v>
      </c>
      <c r="B10" s="1">
        <v>1.54</v>
      </c>
      <c r="C10" s="1">
        <v>0.63</v>
      </c>
      <c r="D10" s="1">
        <v>7.0000000000000007E-2</v>
      </c>
      <c r="E10" s="1">
        <v>0.13</v>
      </c>
      <c r="F10" s="1">
        <f t="shared" si="0"/>
        <v>2.3699999999999997</v>
      </c>
      <c r="G10" s="1">
        <f t="shared" si="1"/>
        <v>7.0000000000000007E-2</v>
      </c>
      <c r="H10" s="1">
        <f t="shared" si="2"/>
        <v>1.54</v>
      </c>
      <c r="I10" s="3">
        <f t="shared" si="3"/>
        <v>0.59249999999999992</v>
      </c>
    </row>
    <row r="11" spans="1:9" x14ac:dyDescent="0.4">
      <c r="A11" s="1" t="s">
        <v>11</v>
      </c>
      <c r="B11" s="1">
        <v>2.67</v>
      </c>
      <c r="C11" s="1">
        <v>0.15</v>
      </c>
      <c r="D11" s="1">
        <v>0.23</v>
      </c>
      <c r="E11" s="1">
        <v>0.27</v>
      </c>
      <c r="F11" s="1">
        <f t="shared" si="0"/>
        <v>3.32</v>
      </c>
      <c r="G11" s="1">
        <f t="shared" si="1"/>
        <v>0.15</v>
      </c>
      <c r="H11" s="1">
        <f t="shared" si="2"/>
        <v>2.67</v>
      </c>
      <c r="I11" s="3">
        <f t="shared" si="3"/>
        <v>0.83</v>
      </c>
    </row>
    <row r="12" spans="1:9" x14ac:dyDescent="0.4">
      <c r="A12" s="1" t="s">
        <v>12</v>
      </c>
      <c r="B12" s="1">
        <v>2.66</v>
      </c>
      <c r="C12" s="1">
        <v>0.08</v>
      </c>
      <c r="D12" s="1">
        <v>0.27</v>
      </c>
      <c r="E12" s="1">
        <v>0.28999999999999998</v>
      </c>
      <c r="F12" s="1">
        <f t="shared" si="0"/>
        <v>3.3000000000000003</v>
      </c>
      <c r="G12" s="1">
        <f t="shared" si="1"/>
        <v>0.08</v>
      </c>
      <c r="H12" s="1">
        <f t="shared" si="2"/>
        <v>2.66</v>
      </c>
      <c r="I12" s="3">
        <f t="shared" si="3"/>
        <v>0.82500000000000007</v>
      </c>
    </row>
    <row r="13" spans="1:9" x14ac:dyDescent="0.4">
      <c r="A13" s="1" t="s">
        <v>13</v>
      </c>
      <c r="B13" s="1">
        <v>1.66</v>
      </c>
      <c r="C13" s="1">
        <v>0.16</v>
      </c>
      <c r="D13" s="1">
        <v>0.22</v>
      </c>
      <c r="E13" s="1">
        <v>0.25</v>
      </c>
      <c r="F13" s="1">
        <f t="shared" si="0"/>
        <v>2.29</v>
      </c>
      <c r="G13" s="1">
        <f t="shared" si="1"/>
        <v>0.16</v>
      </c>
      <c r="H13" s="1">
        <f t="shared" si="2"/>
        <v>1.66</v>
      </c>
      <c r="I13" s="3">
        <f t="shared" si="3"/>
        <v>0.57250000000000001</v>
      </c>
    </row>
    <row r="14" spans="1:9" x14ac:dyDescent="0.4">
      <c r="A14" s="1" t="s">
        <v>14</v>
      </c>
      <c r="B14" s="1">
        <v>2.79</v>
      </c>
      <c r="C14" s="1">
        <v>0.04</v>
      </c>
      <c r="D14" s="1">
        <v>0.28000000000000003</v>
      </c>
      <c r="E14" s="1">
        <v>0.1</v>
      </c>
      <c r="F14" s="1">
        <f t="shared" si="0"/>
        <v>3.2100000000000004</v>
      </c>
      <c r="G14" s="1">
        <f t="shared" si="1"/>
        <v>0.04</v>
      </c>
      <c r="H14" s="1">
        <f t="shared" si="2"/>
        <v>2.79</v>
      </c>
      <c r="I14" s="3">
        <f>AVERAGE(B14:E14)</f>
        <v>0.8025000000000001</v>
      </c>
    </row>
    <row r="15" spans="1:9" x14ac:dyDescent="0.4">
      <c r="A15" s="5" t="s">
        <v>4</v>
      </c>
      <c r="B15" s="1">
        <f>SUM(B5:B14)</f>
        <v>22.169999999999998</v>
      </c>
      <c r="C15" s="1">
        <f>SUM(C5:C14)</f>
        <v>2.87</v>
      </c>
      <c r="D15" s="1">
        <f>SUM(D5:D14)</f>
        <v>2.0099999999999998</v>
      </c>
      <c r="E15" s="1">
        <f>SUM(E5:E14)</f>
        <v>5.72</v>
      </c>
      <c r="F15" s="1">
        <f t="shared" si="0"/>
        <v>32.769999999999996</v>
      </c>
      <c r="G15" s="2"/>
      <c r="H15" s="2"/>
      <c r="I15" s="2"/>
    </row>
    <row r="16" spans="1:9" x14ac:dyDescent="0.4">
      <c r="A16" s="5" t="s">
        <v>152</v>
      </c>
      <c r="B16" s="1">
        <f>MIN(B5:B14)</f>
        <v>1.54</v>
      </c>
      <c r="C16" s="1">
        <f t="shared" ref="C16:F16" si="4">MIN(C5:C14)</f>
        <v>0.04</v>
      </c>
      <c r="D16" s="1">
        <f t="shared" si="4"/>
        <v>7.0000000000000007E-2</v>
      </c>
      <c r="E16" s="1">
        <f t="shared" si="4"/>
        <v>0.1</v>
      </c>
      <c r="F16" s="1">
        <f t="shared" si="4"/>
        <v>2.29</v>
      </c>
      <c r="G16" s="2"/>
      <c r="H16" s="2"/>
      <c r="I16" s="2"/>
    </row>
    <row r="17" spans="1:9" x14ac:dyDescent="0.4">
      <c r="A17" s="5" t="s">
        <v>153</v>
      </c>
      <c r="B17" s="1">
        <f>MAX(B5:B14)</f>
        <v>2.87</v>
      </c>
      <c r="C17" s="1">
        <f t="shared" ref="C17:F17" si="5">MAX(C5:C14)</f>
        <v>0.63</v>
      </c>
      <c r="D17" s="1">
        <f t="shared" si="5"/>
        <v>0.28000000000000003</v>
      </c>
      <c r="E17" s="1">
        <f t="shared" si="5"/>
        <v>2.04</v>
      </c>
      <c r="F17" s="1">
        <f t="shared" si="5"/>
        <v>4.66</v>
      </c>
      <c r="G17" s="2"/>
      <c r="H17" s="2"/>
      <c r="I17" s="2"/>
    </row>
    <row r="18" spans="1:9" x14ac:dyDescent="0.4">
      <c r="A18" s="5" t="s">
        <v>154</v>
      </c>
      <c r="B18" s="3">
        <f>AVERAGE(B5:B14)</f>
        <v>2.2169999999999996</v>
      </c>
      <c r="C18" s="3">
        <f t="shared" ref="C18:F18" si="6">AVERAGE(C5:C14)</f>
        <v>0.28700000000000003</v>
      </c>
      <c r="D18" s="3">
        <f t="shared" si="6"/>
        <v>0.20099999999999998</v>
      </c>
      <c r="E18" s="3">
        <f t="shared" si="6"/>
        <v>0.57199999999999995</v>
      </c>
      <c r="F18" s="3">
        <f t="shared" si="6"/>
        <v>3.2770000000000001</v>
      </c>
      <c r="G18" s="2"/>
      <c r="H18" s="2"/>
      <c r="I18" s="2"/>
    </row>
  </sheetData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/>
  </sheetViews>
  <sheetFormatPr defaultRowHeight="18.75" x14ac:dyDescent="0.4"/>
  <cols>
    <col min="1" max="1" width="9" style="9"/>
    <col min="2" max="2" width="11" style="9" bestFit="1" customWidth="1"/>
    <col min="3" max="16384" width="9" style="9"/>
  </cols>
  <sheetData>
    <row r="1" spans="1:10" x14ac:dyDescent="0.4">
      <c r="A1" s="9" t="s">
        <v>15</v>
      </c>
    </row>
    <row r="2" spans="1:10" x14ac:dyDescent="0.4">
      <c r="F2" s="9" t="s">
        <v>158</v>
      </c>
    </row>
    <row r="4" spans="1:10" x14ac:dyDescent="0.4">
      <c r="A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</row>
    <row r="5" spans="1:10" x14ac:dyDescent="0.4">
      <c r="B5" s="9" t="s">
        <v>26</v>
      </c>
      <c r="C5" s="10">
        <v>3</v>
      </c>
      <c r="D5" s="10">
        <v>1</v>
      </c>
      <c r="E5" s="10">
        <v>1</v>
      </c>
      <c r="F5" s="10">
        <v>1</v>
      </c>
      <c r="G5" s="10">
        <v>3</v>
      </c>
      <c r="H5" s="10">
        <v>1</v>
      </c>
      <c r="I5" s="10">
        <v>1</v>
      </c>
      <c r="J5" s="10">
        <v>1</v>
      </c>
    </row>
    <row r="6" spans="1:10" x14ac:dyDescent="0.4">
      <c r="A6" s="9" t="s">
        <v>25</v>
      </c>
      <c r="C6" s="10">
        <v>3</v>
      </c>
      <c r="D6" s="10">
        <v>3</v>
      </c>
      <c r="E6" s="10">
        <v>3</v>
      </c>
      <c r="F6" s="10">
        <v>3</v>
      </c>
      <c r="G6" s="10">
        <v>3</v>
      </c>
      <c r="H6" s="10">
        <v>3</v>
      </c>
      <c r="I6" s="10">
        <v>2</v>
      </c>
      <c r="J6" s="10">
        <v>3</v>
      </c>
    </row>
    <row r="7" spans="1:10" x14ac:dyDescent="0.4">
      <c r="B7" s="9" t="s">
        <v>27</v>
      </c>
      <c r="C7" s="10">
        <v>3</v>
      </c>
      <c r="D7" s="10">
        <v>3</v>
      </c>
      <c r="E7" s="10">
        <v>1</v>
      </c>
      <c r="F7" s="10">
        <v>3</v>
      </c>
      <c r="G7" s="10">
        <v>3</v>
      </c>
      <c r="H7" s="10">
        <v>3</v>
      </c>
      <c r="I7" s="10">
        <v>1</v>
      </c>
      <c r="J7" s="10">
        <v>1</v>
      </c>
    </row>
    <row r="8" spans="1:10" x14ac:dyDescent="0.4">
      <c r="B8" s="9" t="s">
        <v>28</v>
      </c>
      <c r="C8" s="10">
        <v>1</v>
      </c>
      <c r="D8" s="10">
        <v>2</v>
      </c>
      <c r="E8" s="10">
        <v>1</v>
      </c>
      <c r="F8" s="10">
        <v>1</v>
      </c>
      <c r="G8" s="10">
        <v>3</v>
      </c>
      <c r="H8" s="10">
        <v>2</v>
      </c>
      <c r="I8" s="10">
        <v>2</v>
      </c>
      <c r="J8" s="10">
        <v>2</v>
      </c>
    </row>
    <row r="9" spans="1:10" x14ac:dyDescent="0.4">
      <c r="B9" s="9" t="s">
        <v>29</v>
      </c>
      <c r="C9" s="10">
        <v>2</v>
      </c>
      <c r="D9" s="10">
        <v>2</v>
      </c>
      <c r="E9" s="10">
        <v>2</v>
      </c>
      <c r="F9" s="10">
        <v>2</v>
      </c>
      <c r="G9" s="10">
        <v>3</v>
      </c>
      <c r="H9" s="10">
        <v>1</v>
      </c>
      <c r="I9" s="10">
        <v>1</v>
      </c>
      <c r="J9" s="10">
        <v>3</v>
      </c>
    </row>
    <row r="10" spans="1:10" x14ac:dyDescent="0.4">
      <c r="B10" s="9" t="s">
        <v>30</v>
      </c>
      <c r="C10" s="10">
        <v>3</v>
      </c>
      <c r="D10" s="10">
        <v>2</v>
      </c>
      <c r="E10" s="10">
        <v>1</v>
      </c>
      <c r="F10" s="10">
        <v>3</v>
      </c>
      <c r="G10" s="10">
        <v>3</v>
      </c>
      <c r="H10" s="10">
        <v>2</v>
      </c>
      <c r="I10" s="10">
        <v>1</v>
      </c>
      <c r="J10" s="10">
        <v>1</v>
      </c>
    </row>
    <row r="11" spans="1:10" x14ac:dyDescent="0.4">
      <c r="B11" s="9" t="s">
        <v>31</v>
      </c>
      <c r="C11" s="10">
        <v>1</v>
      </c>
      <c r="D11" s="10">
        <v>2</v>
      </c>
      <c r="E11" s="10">
        <v>2</v>
      </c>
      <c r="F11" s="10">
        <v>2</v>
      </c>
      <c r="G11" s="10">
        <v>3</v>
      </c>
      <c r="H11" s="10">
        <v>1</v>
      </c>
      <c r="I11" s="10">
        <v>2</v>
      </c>
      <c r="J11" s="10">
        <v>2</v>
      </c>
    </row>
    <row r="12" spans="1:10" x14ac:dyDescent="0.4">
      <c r="B12" s="9" t="s">
        <v>32</v>
      </c>
      <c r="C12" s="10">
        <v>3</v>
      </c>
      <c r="D12" s="10">
        <v>3</v>
      </c>
      <c r="E12" s="10">
        <v>3</v>
      </c>
      <c r="F12" s="10">
        <v>2</v>
      </c>
      <c r="G12" s="10">
        <v>3</v>
      </c>
      <c r="H12" s="10">
        <v>2</v>
      </c>
      <c r="I12" s="10">
        <v>2</v>
      </c>
      <c r="J12" s="10">
        <v>3</v>
      </c>
    </row>
    <row r="13" spans="1:10" x14ac:dyDescent="0.4">
      <c r="B13" s="9" t="s">
        <v>33</v>
      </c>
      <c r="C13" s="10">
        <v>1</v>
      </c>
      <c r="D13" s="10">
        <v>2</v>
      </c>
      <c r="E13" s="10">
        <v>1</v>
      </c>
      <c r="F13" s="10">
        <v>2</v>
      </c>
      <c r="G13" s="10">
        <v>2</v>
      </c>
      <c r="H13" s="10">
        <v>1</v>
      </c>
      <c r="I13" s="10">
        <v>1</v>
      </c>
      <c r="J13" s="10">
        <v>1</v>
      </c>
    </row>
    <row r="14" spans="1:10" x14ac:dyDescent="0.4">
      <c r="B14" s="9" t="s">
        <v>34</v>
      </c>
      <c r="C14" s="10">
        <v>2</v>
      </c>
      <c r="D14" s="10">
        <v>2</v>
      </c>
      <c r="E14" s="10">
        <v>2</v>
      </c>
      <c r="F14" s="10">
        <v>2</v>
      </c>
      <c r="G14" s="10">
        <v>2</v>
      </c>
      <c r="H14" s="10">
        <v>2</v>
      </c>
      <c r="I14" s="10">
        <v>2</v>
      </c>
      <c r="J14" s="10">
        <v>2</v>
      </c>
    </row>
    <row r="15" spans="1:10" x14ac:dyDescent="0.4">
      <c r="B15" s="9" t="s">
        <v>35</v>
      </c>
      <c r="C15" s="10">
        <v>2</v>
      </c>
      <c r="D15" s="10">
        <v>2</v>
      </c>
      <c r="E15" s="10">
        <v>1</v>
      </c>
      <c r="F15" s="10">
        <v>2</v>
      </c>
      <c r="G15" s="10">
        <v>3</v>
      </c>
      <c r="H15" s="10">
        <v>1</v>
      </c>
      <c r="I15" s="10">
        <v>1</v>
      </c>
      <c r="J15" s="10">
        <v>1</v>
      </c>
    </row>
    <row r="16" spans="1:10" x14ac:dyDescent="0.4">
      <c r="B16" s="9" t="s">
        <v>36</v>
      </c>
      <c r="C16" s="10">
        <v>2</v>
      </c>
      <c r="D16" s="10">
        <v>2</v>
      </c>
      <c r="E16" s="10">
        <v>3</v>
      </c>
      <c r="F16" s="10">
        <v>2</v>
      </c>
      <c r="G16" s="10">
        <v>3</v>
      </c>
      <c r="H16" s="10">
        <v>3</v>
      </c>
      <c r="I16" s="10">
        <v>3</v>
      </c>
      <c r="J16" s="10">
        <v>3</v>
      </c>
    </row>
    <row r="17" spans="1:10" x14ac:dyDescent="0.4">
      <c r="B17" s="9" t="s">
        <v>37</v>
      </c>
      <c r="C17" s="10">
        <v>1</v>
      </c>
      <c r="D17" s="10">
        <v>1</v>
      </c>
      <c r="E17" s="10">
        <v>1</v>
      </c>
      <c r="F17" s="10">
        <v>3</v>
      </c>
      <c r="G17" s="10">
        <v>3</v>
      </c>
      <c r="H17" s="10">
        <v>1</v>
      </c>
      <c r="I17" s="10">
        <v>1</v>
      </c>
      <c r="J17" s="10">
        <v>1</v>
      </c>
    </row>
    <row r="18" spans="1:10" x14ac:dyDescent="0.4">
      <c r="B18" s="9" t="s">
        <v>38</v>
      </c>
      <c r="C18" s="10">
        <v>1</v>
      </c>
      <c r="D18" s="10">
        <v>1</v>
      </c>
      <c r="E18" s="10">
        <v>1</v>
      </c>
      <c r="F18" s="10">
        <v>3</v>
      </c>
      <c r="G18" s="10">
        <v>3</v>
      </c>
      <c r="H18" s="10">
        <v>1</v>
      </c>
      <c r="I18" s="10">
        <v>1</v>
      </c>
      <c r="J18" s="10">
        <v>1</v>
      </c>
    </row>
    <row r="19" spans="1:10" x14ac:dyDescent="0.4">
      <c r="A19" s="9" t="s">
        <v>39</v>
      </c>
      <c r="C19" s="10">
        <v>3</v>
      </c>
      <c r="D19" s="10">
        <v>3</v>
      </c>
      <c r="E19" s="10">
        <v>3</v>
      </c>
      <c r="F19" s="10">
        <v>3</v>
      </c>
      <c r="G19" s="10">
        <v>3</v>
      </c>
      <c r="H19" s="10">
        <v>3</v>
      </c>
      <c r="I19" s="10">
        <v>3</v>
      </c>
      <c r="J19" s="10">
        <v>3</v>
      </c>
    </row>
    <row r="20" spans="1:10" x14ac:dyDescent="0.4">
      <c r="B20" s="9" t="s">
        <v>40</v>
      </c>
      <c r="C20" s="10">
        <v>1</v>
      </c>
      <c r="D20" s="10">
        <v>2</v>
      </c>
      <c r="E20" s="10">
        <v>1</v>
      </c>
      <c r="F20" s="10">
        <v>3</v>
      </c>
      <c r="G20" s="10">
        <v>3</v>
      </c>
      <c r="H20" s="10">
        <v>1</v>
      </c>
      <c r="I20" s="10">
        <v>2</v>
      </c>
      <c r="J20" s="10">
        <v>1</v>
      </c>
    </row>
    <row r="21" spans="1:10" x14ac:dyDescent="0.4">
      <c r="B21" s="9" t="s">
        <v>41</v>
      </c>
      <c r="C21" s="10">
        <v>1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</row>
    <row r="22" spans="1:10" x14ac:dyDescent="0.4">
      <c r="B22" s="9" t="s">
        <v>42</v>
      </c>
      <c r="C22" s="10">
        <v>3</v>
      </c>
      <c r="D22" s="10">
        <v>2</v>
      </c>
      <c r="E22" s="10">
        <v>1</v>
      </c>
      <c r="F22" s="10">
        <v>3</v>
      </c>
      <c r="G22" s="10">
        <v>3</v>
      </c>
      <c r="H22" s="10">
        <v>2</v>
      </c>
      <c r="I22" s="10">
        <v>2</v>
      </c>
      <c r="J22" s="10">
        <v>2</v>
      </c>
    </row>
    <row r="23" spans="1:10" x14ac:dyDescent="0.4">
      <c r="B23" s="9" t="s">
        <v>43</v>
      </c>
      <c r="C23" s="10">
        <v>2</v>
      </c>
      <c r="D23" s="10">
        <v>2</v>
      </c>
      <c r="E23" s="10">
        <v>2</v>
      </c>
      <c r="F23" s="10">
        <v>2</v>
      </c>
      <c r="G23" s="10">
        <v>3</v>
      </c>
      <c r="H23" s="10">
        <v>2</v>
      </c>
      <c r="I23" s="10">
        <v>2</v>
      </c>
      <c r="J23" s="10">
        <v>1</v>
      </c>
    </row>
    <row r="24" spans="1:10" x14ac:dyDescent="0.4">
      <c r="B24" s="9" t="s">
        <v>44</v>
      </c>
      <c r="C24" s="10">
        <v>3</v>
      </c>
      <c r="D24" s="10">
        <v>2</v>
      </c>
      <c r="E24" s="10">
        <v>2</v>
      </c>
      <c r="F24" s="10">
        <v>2</v>
      </c>
      <c r="G24" s="10">
        <v>2</v>
      </c>
      <c r="H24" s="10">
        <v>2</v>
      </c>
      <c r="I24" s="10">
        <v>2</v>
      </c>
      <c r="J24" s="10">
        <v>2</v>
      </c>
    </row>
    <row r="25" spans="1:10" x14ac:dyDescent="0.4">
      <c r="B25" s="9" t="s">
        <v>45</v>
      </c>
      <c r="C25" s="10">
        <v>3</v>
      </c>
      <c r="D25" s="10">
        <v>2</v>
      </c>
      <c r="E25" s="10">
        <v>3</v>
      </c>
      <c r="F25" s="10">
        <v>3</v>
      </c>
      <c r="G25" s="10">
        <v>3</v>
      </c>
      <c r="H25" s="10">
        <v>3</v>
      </c>
      <c r="I25" s="10">
        <v>3</v>
      </c>
      <c r="J25" s="10">
        <v>2</v>
      </c>
    </row>
    <row r="26" spans="1:10" x14ac:dyDescent="0.4">
      <c r="B26" s="9" t="s">
        <v>46</v>
      </c>
      <c r="C26" s="10">
        <v>2</v>
      </c>
      <c r="D26" s="10">
        <v>1</v>
      </c>
      <c r="E26" s="10">
        <v>2</v>
      </c>
      <c r="F26" s="10">
        <v>2</v>
      </c>
      <c r="G26" s="10">
        <v>3</v>
      </c>
      <c r="H26" s="10">
        <v>2</v>
      </c>
      <c r="I26" s="10">
        <v>2</v>
      </c>
      <c r="J26" s="10">
        <v>2</v>
      </c>
    </row>
    <row r="27" spans="1:10" x14ac:dyDescent="0.4">
      <c r="B27" s="9" t="s">
        <v>47</v>
      </c>
      <c r="C27" s="10">
        <v>2</v>
      </c>
      <c r="D27" s="10">
        <v>2</v>
      </c>
      <c r="E27" s="10">
        <v>2</v>
      </c>
      <c r="F27" s="10">
        <v>3</v>
      </c>
      <c r="G27" s="10">
        <v>3</v>
      </c>
      <c r="H27" s="10">
        <v>2</v>
      </c>
      <c r="I27" s="10">
        <v>2</v>
      </c>
      <c r="J27" s="10">
        <v>2</v>
      </c>
    </row>
    <row r="28" spans="1:10" x14ac:dyDescent="0.4">
      <c r="B28" s="9" t="s">
        <v>48</v>
      </c>
      <c r="C28" s="10">
        <v>1</v>
      </c>
      <c r="D28" s="10">
        <v>1</v>
      </c>
      <c r="E28" s="10">
        <v>3</v>
      </c>
      <c r="F28" s="10">
        <v>3</v>
      </c>
      <c r="G28" s="10">
        <v>3</v>
      </c>
      <c r="H28" s="10">
        <v>1</v>
      </c>
      <c r="I28" s="10">
        <v>2</v>
      </c>
      <c r="J28" s="10">
        <v>1</v>
      </c>
    </row>
    <row r="29" spans="1:10" x14ac:dyDescent="0.4">
      <c r="B29" s="9" t="s">
        <v>49</v>
      </c>
      <c r="C29" s="10">
        <v>1</v>
      </c>
      <c r="D29" s="10">
        <v>1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</row>
    <row r="30" spans="1:10" x14ac:dyDescent="0.4">
      <c r="B30" s="9" t="s">
        <v>50</v>
      </c>
      <c r="C30" s="10">
        <v>2</v>
      </c>
      <c r="D30" s="10">
        <v>2</v>
      </c>
      <c r="E30" s="10">
        <v>1</v>
      </c>
      <c r="F30" s="10">
        <v>2</v>
      </c>
      <c r="G30" s="10">
        <v>3</v>
      </c>
      <c r="H30" s="10">
        <v>2</v>
      </c>
      <c r="I30" s="10">
        <v>2</v>
      </c>
      <c r="J30" s="10">
        <v>1</v>
      </c>
    </row>
    <row r="31" spans="1:10" x14ac:dyDescent="0.4">
      <c r="B31" s="9" t="s">
        <v>51</v>
      </c>
      <c r="C31" s="10">
        <v>2</v>
      </c>
      <c r="D31" s="10">
        <v>2</v>
      </c>
      <c r="E31" s="10">
        <v>1</v>
      </c>
      <c r="F31" s="10">
        <v>2</v>
      </c>
      <c r="G31" s="10">
        <v>3</v>
      </c>
      <c r="H31" s="10">
        <v>2</v>
      </c>
      <c r="I31" s="10">
        <v>2</v>
      </c>
      <c r="J31" s="10">
        <v>2</v>
      </c>
    </row>
    <row r="32" spans="1:10" x14ac:dyDescent="0.4">
      <c r="B32" s="9" t="s">
        <v>52</v>
      </c>
      <c r="C32" s="10">
        <v>2</v>
      </c>
      <c r="D32" s="10">
        <v>2</v>
      </c>
      <c r="E32" s="10">
        <v>2</v>
      </c>
      <c r="F32" s="10">
        <v>2</v>
      </c>
      <c r="G32" s="10">
        <v>3</v>
      </c>
      <c r="H32" s="10">
        <v>3</v>
      </c>
      <c r="I32" s="10">
        <v>3</v>
      </c>
      <c r="J32" s="10">
        <v>2</v>
      </c>
    </row>
    <row r="33" spans="1:10" x14ac:dyDescent="0.4">
      <c r="A33" s="9" t="s">
        <v>53</v>
      </c>
      <c r="C33" s="10">
        <v>2</v>
      </c>
      <c r="D33" s="10">
        <v>3</v>
      </c>
      <c r="E33" s="10">
        <v>2</v>
      </c>
      <c r="F33" s="10">
        <v>3</v>
      </c>
      <c r="G33" s="10">
        <v>3</v>
      </c>
      <c r="H33" s="10">
        <v>2</v>
      </c>
      <c r="I33" s="10">
        <v>3</v>
      </c>
      <c r="J33" s="10">
        <v>1</v>
      </c>
    </row>
    <row r="34" spans="1:10" x14ac:dyDescent="0.4">
      <c r="B34" s="9" t="s">
        <v>54</v>
      </c>
      <c r="C34" s="10">
        <v>3</v>
      </c>
      <c r="D34" s="10">
        <v>3</v>
      </c>
      <c r="E34" s="10">
        <v>3</v>
      </c>
      <c r="F34" s="10">
        <v>3</v>
      </c>
      <c r="G34" s="10">
        <v>3</v>
      </c>
      <c r="H34" s="10">
        <v>3</v>
      </c>
      <c r="I34" s="10">
        <v>3</v>
      </c>
      <c r="J34" s="10">
        <v>3</v>
      </c>
    </row>
    <row r="35" spans="1:10" x14ac:dyDescent="0.4">
      <c r="B35" s="9" t="s">
        <v>55</v>
      </c>
      <c r="C35" s="10">
        <v>3</v>
      </c>
      <c r="D35" s="10">
        <v>2</v>
      </c>
      <c r="E35" s="10">
        <v>2</v>
      </c>
      <c r="F35" s="10">
        <v>3</v>
      </c>
      <c r="G35" s="10">
        <v>3</v>
      </c>
      <c r="H35" s="10">
        <v>3</v>
      </c>
      <c r="I35" s="10">
        <v>3</v>
      </c>
      <c r="J35" s="10">
        <v>2</v>
      </c>
    </row>
    <row r="36" spans="1:10" x14ac:dyDescent="0.4">
      <c r="B36" s="9" t="s">
        <v>56</v>
      </c>
      <c r="C36" s="10">
        <v>2</v>
      </c>
      <c r="D36" s="10">
        <v>2</v>
      </c>
      <c r="E36" s="10">
        <v>2</v>
      </c>
      <c r="F36" s="10">
        <v>2</v>
      </c>
      <c r="G36" s="10">
        <v>3</v>
      </c>
      <c r="H36" s="10">
        <v>2</v>
      </c>
      <c r="I36" s="10">
        <v>3</v>
      </c>
      <c r="J36" s="10">
        <v>2</v>
      </c>
    </row>
    <row r="37" spans="1:10" x14ac:dyDescent="0.4">
      <c r="B37" s="9" t="s">
        <v>57</v>
      </c>
      <c r="C37" s="10">
        <v>3</v>
      </c>
      <c r="D37" s="10">
        <v>1</v>
      </c>
      <c r="E37" s="10">
        <v>1</v>
      </c>
      <c r="F37" s="10">
        <v>3</v>
      </c>
      <c r="G37" s="10">
        <v>3</v>
      </c>
      <c r="H37" s="10">
        <v>1</v>
      </c>
      <c r="I37" s="10">
        <v>1</v>
      </c>
      <c r="J37" s="10">
        <v>1</v>
      </c>
    </row>
    <row r="38" spans="1:10" x14ac:dyDescent="0.4">
      <c r="B38" s="9" t="s">
        <v>58</v>
      </c>
      <c r="C38" s="10">
        <v>3</v>
      </c>
      <c r="D38" s="10">
        <v>3</v>
      </c>
      <c r="E38" s="10">
        <v>3</v>
      </c>
      <c r="F38" s="10">
        <v>3</v>
      </c>
      <c r="G38" s="10">
        <v>3</v>
      </c>
      <c r="H38" s="10">
        <v>3</v>
      </c>
      <c r="I38" s="10">
        <v>3</v>
      </c>
      <c r="J38" s="10">
        <v>3</v>
      </c>
    </row>
    <row r="39" spans="1:10" x14ac:dyDescent="0.4">
      <c r="B39" s="9" t="s">
        <v>59</v>
      </c>
      <c r="C39" s="10">
        <v>3</v>
      </c>
      <c r="D39" s="10">
        <v>3</v>
      </c>
      <c r="E39" s="10">
        <v>3</v>
      </c>
      <c r="F39" s="10">
        <v>3</v>
      </c>
      <c r="G39" s="10">
        <v>2</v>
      </c>
      <c r="H39" s="10">
        <v>1</v>
      </c>
      <c r="I39" s="10">
        <v>1</v>
      </c>
      <c r="J39" s="10">
        <v>1</v>
      </c>
    </row>
    <row r="40" spans="1:10" x14ac:dyDescent="0.4">
      <c r="B40" s="9" t="s">
        <v>60</v>
      </c>
      <c r="C40" s="10">
        <v>3</v>
      </c>
      <c r="D40" s="10">
        <v>3</v>
      </c>
      <c r="E40" s="10">
        <v>3</v>
      </c>
      <c r="F40" s="10">
        <v>3</v>
      </c>
      <c r="G40" s="10">
        <v>3</v>
      </c>
      <c r="H40" s="10">
        <v>3</v>
      </c>
      <c r="I40" s="10">
        <v>3</v>
      </c>
      <c r="J40" s="10">
        <v>2</v>
      </c>
    </row>
    <row r="41" spans="1:10" x14ac:dyDescent="0.4">
      <c r="B41" s="9" t="s">
        <v>61</v>
      </c>
      <c r="C41" s="10">
        <v>3</v>
      </c>
      <c r="D41" s="10">
        <v>3</v>
      </c>
      <c r="E41" s="10">
        <v>2</v>
      </c>
      <c r="F41" s="10">
        <v>3</v>
      </c>
      <c r="G41" s="10">
        <v>3</v>
      </c>
      <c r="H41" s="10">
        <v>2</v>
      </c>
      <c r="I41" s="10">
        <v>2</v>
      </c>
      <c r="J41" s="10">
        <v>1</v>
      </c>
    </row>
    <row r="42" spans="1:10" x14ac:dyDescent="0.4">
      <c r="B42" s="9" t="s">
        <v>62</v>
      </c>
      <c r="C42" s="10">
        <v>3</v>
      </c>
      <c r="D42" s="10">
        <v>3</v>
      </c>
      <c r="E42" s="10">
        <v>2</v>
      </c>
      <c r="F42" s="10">
        <v>3</v>
      </c>
      <c r="G42" s="10">
        <v>3</v>
      </c>
      <c r="H42" s="10">
        <v>3</v>
      </c>
      <c r="I42" s="10">
        <v>3</v>
      </c>
      <c r="J42" s="10">
        <v>3</v>
      </c>
    </row>
    <row r="43" spans="1:10" x14ac:dyDescent="0.4">
      <c r="B43" s="9" t="s">
        <v>63</v>
      </c>
      <c r="C43" s="10">
        <v>2</v>
      </c>
      <c r="D43" s="10">
        <v>3</v>
      </c>
      <c r="E43" s="10">
        <v>2</v>
      </c>
      <c r="F43" s="10">
        <v>3</v>
      </c>
      <c r="G43" s="10">
        <v>3</v>
      </c>
      <c r="H43" s="10">
        <v>2</v>
      </c>
      <c r="I43" s="10">
        <v>2</v>
      </c>
      <c r="J43" s="10">
        <v>3</v>
      </c>
    </row>
    <row r="44" spans="1:10" x14ac:dyDescent="0.4">
      <c r="B44" s="9" t="s">
        <v>64</v>
      </c>
      <c r="C44" s="10">
        <v>3</v>
      </c>
      <c r="D44" s="10">
        <v>1</v>
      </c>
      <c r="E44" s="10">
        <v>2</v>
      </c>
      <c r="F44" s="10">
        <v>2</v>
      </c>
      <c r="G44" s="10">
        <v>1</v>
      </c>
      <c r="H44" s="10">
        <v>1</v>
      </c>
      <c r="I44" s="10">
        <v>1</v>
      </c>
      <c r="J44" s="10">
        <v>1</v>
      </c>
    </row>
    <row r="45" spans="1:10" x14ac:dyDescent="0.4">
      <c r="B45" s="9" t="s">
        <v>65</v>
      </c>
      <c r="C45" s="10">
        <v>3</v>
      </c>
      <c r="D45" s="10">
        <v>3</v>
      </c>
      <c r="E45" s="10">
        <v>2</v>
      </c>
      <c r="F45" s="10">
        <v>3</v>
      </c>
      <c r="G45" s="10">
        <v>3</v>
      </c>
      <c r="H45" s="10">
        <v>3</v>
      </c>
      <c r="I45" s="10">
        <v>2</v>
      </c>
      <c r="J45" s="10">
        <v>2</v>
      </c>
    </row>
    <row r="46" spans="1:10" x14ac:dyDescent="0.4">
      <c r="B46" s="9" t="s">
        <v>66</v>
      </c>
      <c r="C46" s="10">
        <v>2</v>
      </c>
      <c r="D46" s="10">
        <v>2</v>
      </c>
      <c r="E46" s="10">
        <v>2</v>
      </c>
      <c r="F46" s="10">
        <v>2</v>
      </c>
      <c r="G46" s="10">
        <v>2</v>
      </c>
      <c r="H46" s="10">
        <v>3</v>
      </c>
      <c r="I46" s="10">
        <v>2</v>
      </c>
      <c r="J46" s="10">
        <v>2</v>
      </c>
    </row>
    <row r="47" spans="1:10" x14ac:dyDescent="0.4">
      <c r="B47" s="9" t="s">
        <v>67</v>
      </c>
      <c r="C47" s="10">
        <v>3</v>
      </c>
      <c r="D47" s="10">
        <v>1</v>
      </c>
      <c r="E47" s="10">
        <v>1</v>
      </c>
      <c r="F47" s="10">
        <v>3</v>
      </c>
      <c r="G47" s="10">
        <v>3</v>
      </c>
      <c r="H47" s="10">
        <v>3</v>
      </c>
      <c r="I47" s="10">
        <v>3</v>
      </c>
      <c r="J47" s="10">
        <v>1</v>
      </c>
    </row>
    <row r="48" spans="1:10" x14ac:dyDescent="0.4">
      <c r="B48" s="9" t="s">
        <v>68</v>
      </c>
      <c r="C48" s="10">
        <v>2</v>
      </c>
      <c r="D48" s="10">
        <v>3</v>
      </c>
      <c r="E48" s="10">
        <v>1</v>
      </c>
      <c r="F48" s="10">
        <v>3</v>
      </c>
      <c r="G48" s="10">
        <v>3</v>
      </c>
      <c r="H48" s="10">
        <v>3</v>
      </c>
      <c r="I48" s="10">
        <v>2</v>
      </c>
      <c r="J48" s="10">
        <v>1</v>
      </c>
    </row>
    <row r="49" spans="1:10" x14ac:dyDescent="0.4">
      <c r="B49" s="9" t="s">
        <v>69</v>
      </c>
      <c r="C49" s="10">
        <v>1</v>
      </c>
      <c r="D49" s="10">
        <v>2</v>
      </c>
      <c r="E49" s="10">
        <v>2</v>
      </c>
      <c r="F49" s="10">
        <v>3</v>
      </c>
      <c r="G49" s="10">
        <v>3</v>
      </c>
      <c r="H49" s="10">
        <v>1</v>
      </c>
      <c r="I49" s="10">
        <v>3</v>
      </c>
      <c r="J49" s="10">
        <v>3</v>
      </c>
    </row>
    <row r="50" spans="1:10" x14ac:dyDescent="0.4">
      <c r="B50" s="9" t="s">
        <v>70</v>
      </c>
      <c r="C50" s="10">
        <v>2</v>
      </c>
      <c r="D50" s="10">
        <v>2</v>
      </c>
      <c r="E50" s="10">
        <v>2</v>
      </c>
      <c r="F50" s="10">
        <v>3</v>
      </c>
      <c r="G50" s="10">
        <v>3</v>
      </c>
      <c r="H50" s="10">
        <v>2</v>
      </c>
      <c r="I50" s="10">
        <v>1</v>
      </c>
      <c r="J50" s="10">
        <v>2</v>
      </c>
    </row>
    <row r="51" spans="1:10" x14ac:dyDescent="0.4">
      <c r="B51" s="9" t="s">
        <v>71</v>
      </c>
      <c r="C51" s="10">
        <v>2</v>
      </c>
      <c r="D51" s="10">
        <v>1</v>
      </c>
      <c r="E51" s="10">
        <v>1</v>
      </c>
      <c r="F51" s="10">
        <v>2</v>
      </c>
      <c r="G51" s="10">
        <v>2</v>
      </c>
      <c r="H51" s="10">
        <v>1</v>
      </c>
      <c r="I51" s="10">
        <v>1</v>
      </c>
      <c r="J51" s="10">
        <v>1</v>
      </c>
    </row>
    <row r="52" spans="1:10" x14ac:dyDescent="0.4">
      <c r="A52" s="9" t="s">
        <v>72</v>
      </c>
      <c r="C52" s="10">
        <v>3</v>
      </c>
      <c r="D52" s="10">
        <v>3</v>
      </c>
      <c r="E52" s="10">
        <v>2</v>
      </c>
      <c r="F52" s="10">
        <v>3</v>
      </c>
      <c r="G52" s="10">
        <v>3</v>
      </c>
      <c r="H52" s="10">
        <v>3</v>
      </c>
      <c r="I52" s="10">
        <v>2</v>
      </c>
      <c r="J52" s="10">
        <v>3</v>
      </c>
    </row>
    <row r="53" spans="1:10" x14ac:dyDescent="0.4">
      <c r="B53" s="9" t="s">
        <v>73</v>
      </c>
      <c r="C53" s="10">
        <v>3</v>
      </c>
      <c r="D53" s="10">
        <v>3</v>
      </c>
      <c r="E53" s="10">
        <v>1</v>
      </c>
      <c r="F53" s="10">
        <v>3</v>
      </c>
      <c r="G53" s="10">
        <v>3</v>
      </c>
      <c r="H53" s="10">
        <v>3</v>
      </c>
      <c r="I53" s="10">
        <v>2</v>
      </c>
      <c r="J53" s="10">
        <v>3</v>
      </c>
    </row>
    <row r="54" spans="1:10" x14ac:dyDescent="0.4">
      <c r="B54" s="9" t="s">
        <v>74</v>
      </c>
      <c r="C54" s="10">
        <v>3</v>
      </c>
      <c r="D54" s="10">
        <v>2</v>
      </c>
      <c r="E54" s="10">
        <v>1</v>
      </c>
      <c r="F54" s="10">
        <v>3</v>
      </c>
      <c r="G54" s="10">
        <v>2</v>
      </c>
      <c r="H54" s="10">
        <v>2</v>
      </c>
      <c r="I54" s="10">
        <v>1</v>
      </c>
      <c r="J54" s="10">
        <v>1</v>
      </c>
    </row>
    <row r="55" spans="1:10" x14ac:dyDescent="0.4">
      <c r="B55" s="9" t="s">
        <v>75</v>
      </c>
      <c r="C55" s="10">
        <v>2</v>
      </c>
      <c r="D55" s="10">
        <v>2</v>
      </c>
      <c r="E55" s="10">
        <v>2</v>
      </c>
      <c r="F55" s="10">
        <v>3</v>
      </c>
      <c r="G55" s="10">
        <v>3</v>
      </c>
      <c r="H55" s="10">
        <v>2</v>
      </c>
      <c r="I55" s="10">
        <v>2</v>
      </c>
      <c r="J55" s="10">
        <v>2</v>
      </c>
    </row>
    <row r="56" spans="1:10" x14ac:dyDescent="0.4">
      <c r="B56" s="9" t="s">
        <v>76</v>
      </c>
      <c r="C56" s="10">
        <v>1</v>
      </c>
      <c r="D56" s="10">
        <v>3</v>
      </c>
      <c r="E56" s="10">
        <v>1</v>
      </c>
      <c r="F56" s="10">
        <v>3</v>
      </c>
      <c r="G56" s="10">
        <v>3</v>
      </c>
      <c r="H56" s="10">
        <v>1</v>
      </c>
      <c r="I56" s="10">
        <v>1</v>
      </c>
      <c r="J56" s="10">
        <v>1</v>
      </c>
    </row>
    <row r="57" spans="1:10" x14ac:dyDescent="0.4">
      <c r="B57" s="9" t="s">
        <v>77</v>
      </c>
      <c r="C57" s="10">
        <v>2</v>
      </c>
      <c r="D57" s="10">
        <v>3</v>
      </c>
      <c r="E57" s="10">
        <v>3</v>
      </c>
      <c r="F57" s="10">
        <v>3</v>
      </c>
      <c r="G57" s="10">
        <v>3</v>
      </c>
      <c r="H57" s="10">
        <v>1</v>
      </c>
      <c r="I57" s="10">
        <v>1</v>
      </c>
      <c r="J57" s="10">
        <v>1</v>
      </c>
    </row>
    <row r="58" spans="1:10" x14ac:dyDescent="0.4">
      <c r="B58" s="9" t="s">
        <v>78</v>
      </c>
      <c r="C58" s="10">
        <v>2</v>
      </c>
      <c r="D58" s="10">
        <v>3</v>
      </c>
      <c r="E58" s="10">
        <v>1</v>
      </c>
      <c r="F58" s="10">
        <v>3</v>
      </c>
      <c r="G58" s="10">
        <v>3</v>
      </c>
      <c r="H58" s="10">
        <v>1</v>
      </c>
      <c r="I58" s="10">
        <v>1</v>
      </c>
      <c r="J58" s="10">
        <v>1</v>
      </c>
    </row>
    <row r="59" spans="1:10" x14ac:dyDescent="0.4">
      <c r="B59" s="9" t="s">
        <v>79</v>
      </c>
      <c r="C59" s="10">
        <v>1</v>
      </c>
      <c r="D59" s="10">
        <v>1</v>
      </c>
      <c r="E59" s="10">
        <v>1</v>
      </c>
      <c r="F59" s="10">
        <v>2</v>
      </c>
      <c r="G59" s="10">
        <v>3</v>
      </c>
      <c r="H59" s="10">
        <v>1</v>
      </c>
      <c r="I59" s="10">
        <v>1</v>
      </c>
      <c r="J59" s="10">
        <v>1</v>
      </c>
    </row>
    <row r="60" spans="1:10" x14ac:dyDescent="0.4">
      <c r="B60" s="9" t="s">
        <v>80</v>
      </c>
      <c r="C60" s="10">
        <v>1</v>
      </c>
      <c r="D60" s="10">
        <v>1</v>
      </c>
      <c r="E60" s="10">
        <v>1</v>
      </c>
      <c r="F60" s="10">
        <v>1</v>
      </c>
      <c r="G60" s="10">
        <v>1</v>
      </c>
      <c r="H60" s="10">
        <v>1</v>
      </c>
      <c r="I60" s="10">
        <v>3</v>
      </c>
      <c r="J60" s="10">
        <v>1</v>
      </c>
    </row>
    <row r="61" spans="1:10" x14ac:dyDescent="0.4">
      <c r="B61" s="9" t="s">
        <v>81</v>
      </c>
      <c r="C61" s="10">
        <v>1</v>
      </c>
      <c r="D61" s="10">
        <v>1</v>
      </c>
      <c r="E61" s="10">
        <v>1</v>
      </c>
      <c r="F61" s="10">
        <v>2</v>
      </c>
      <c r="G61" s="10">
        <v>2</v>
      </c>
      <c r="H61" s="10">
        <v>1</v>
      </c>
      <c r="I61" s="10">
        <v>1</v>
      </c>
      <c r="J61" s="10">
        <v>1</v>
      </c>
    </row>
    <row r="62" spans="1:10" x14ac:dyDescent="0.4">
      <c r="B62" s="9" t="s">
        <v>82</v>
      </c>
      <c r="C62" s="10">
        <v>2</v>
      </c>
      <c r="D62" s="10">
        <v>2</v>
      </c>
      <c r="E62" s="10">
        <v>1</v>
      </c>
      <c r="F62" s="10">
        <v>2</v>
      </c>
      <c r="G62" s="10">
        <v>2</v>
      </c>
      <c r="H62" s="10">
        <v>1</v>
      </c>
      <c r="I62" s="10">
        <v>2</v>
      </c>
      <c r="J62" s="10">
        <v>1</v>
      </c>
    </row>
    <row r="63" spans="1:10" x14ac:dyDescent="0.4">
      <c r="B63" s="9" t="s">
        <v>83</v>
      </c>
      <c r="C63" s="10">
        <v>2</v>
      </c>
      <c r="D63" s="10">
        <v>3</v>
      </c>
      <c r="E63" s="10">
        <v>1</v>
      </c>
      <c r="F63" s="10">
        <v>3</v>
      </c>
      <c r="G63" s="10">
        <v>2</v>
      </c>
      <c r="H63" s="10">
        <v>2</v>
      </c>
      <c r="I63" s="10">
        <v>1</v>
      </c>
      <c r="J63" s="10">
        <v>1</v>
      </c>
    </row>
    <row r="64" spans="1:10" x14ac:dyDescent="0.4">
      <c r="B64" s="9" t="s">
        <v>84</v>
      </c>
      <c r="C64" s="10">
        <v>2</v>
      </c>
      <c r="D64" s="10">
        <v>2</v>
      </c>
      <c r="E64" s="10">
        <v>2</v>
      </c>
      <c r="F64" s="10">
        <v>2</v>
      </c>
      <c r="G64" s="10">
        <v>3</v>
      </c>
      <c r="H64" s="10">
        <v>2</v>
      </c>
      <c r="I64" s="10">
        <v>2</v>
      </c>
      <c r="J64" s="10">
        <v>2</v>
      </c>
    </row>
    <row r="65" spans="2:10" x14ac:dyDescent="0.4">
      <c r="B65" s="9" t="s">
        <v>85</v>
      </c>
      <c r="C65" s="10">
        <v>2</v>
      </c>
      <c r="D65" s="10">
        <v>2</v>
      </c>
      <c r="E65" s="10">
        <v>2</v>
      </c>
      <c r="F65" s="10">
        <v>2</v>
      </c>
      <c r="G65" s="10">
        <v>2</v>
      </c>
      <c r="H65" s="10">
        <v>3</v>
      </c>
      <c r="I65" s="10">
        <v>2</v>
      </c>
      <c r="J65" s="10">
        <v>2</v>
      </c>
    </row>
    <row r="66" spans="2:10" x14ac:dyDescent="0.4">
      <c r="B66" s="9" t="s">
        <v>86</v>
      </c>
      <c r="C66" s="10">
        <v>3</v>
      </c>
      <c r="D66" s="10">
        <v>3</v>
      </c>
      <c r="E66" s="10">
        <v>3</v>
      </c>
      <c r="F66" s="10">
        <v>3</v>
      </c>
      <c r="G66" s="10">
        <v>3</v>
      </c>
      <c r="H66" s="10">
        <v>3</v>
      </c>
      <c r="I66" s="10">
        <v>3</v>
      </c>
      <c r="J66" s="10">
        <v>3</v>
      </c>
    </row>
    <row r="67" spans="2:10" x14ac:dyDescent="0.4">
      <c r="B67" s="9" t="s">
        <v>87</v>
      </c>
      <c r="C67" s="10">
        <v>2</v>
      </c>
      <c r="D67" s="10">
        <v>2</v>
      </c>
      <c r="E67" s="10">
        <v>2</v>
      </c>
      <c r="F67" s="10">
        <v>2</v>
      </c>
      <c r="G67" s="10">
        <v>2</v>
      </c>
      <c r="H67" s="10">
        <v>2</v>
      </c>
      <c r="I67" s="10">
        <v>2</v>
      </c>
      <c r="J67" s="10">
        <v>2</v>
      </c>
    </row>
    <row r="68" spans="2:10" x14ac:dyDescent="0.4">
      <c r="B68" s="9" t="s">
        <v>88</v>
      </c>
      <c r="C68" s="10">
        <v>3</v>
      </c>
      <c r="D68" s="10">
        <v>1</v>
      </c>
      <c r="E68" s="10">
        <v>1</v>
      </c>
      <c r="F68" s="10">
        <v>1</v>
      </c>
      <c r="G68" s="10">
        <v>1</v>
      </c>
      <c r="H68" s="10">
        <v>1</v>
      </c>
      <c r="I68" s="10">
        <v>2</v>
      </c>
      <c r="J68" s="10">
        <v>1</v>
      </c>
    </row>
    <row r="69" spans="2:10" x14ac:dyDescent="0.4">
      <c r="B69" s="9" t="s">
        <v>89</v>
      </c>
      <c r="C69" s="10">
        <v>2</v>
      </c>
      <c r="D69" s="10">
        <v>2</v>
      </c>
      <c r="E69" s="10">
        <v>1</v>
      </c>
      <c r="F69" s="10">
        <v>2</v>
      </c>
      <c r="G69" s="10">
        <v>2</v>
      </c>
      <c r="H69" s="10">
        <v>1</v>
      </c>
      <c r="I69" s="10">
        <v>1</v>
      </c>
      <c r="J69" s="10">
        <v>2</v>
      </c>
    </row>
    <row r="70" spans="2:10" x14ac:dyDescent="0.4">
      <c r="B70" s="9" t="s">
        <v>90</v>
      </c>
      <c r="C70" s="10">
        <v>2</v>
      </c>
      <c r="D70" s="10">
        <v>2</v>
      </c>
      <c r="E70" s="10">
        <v>2</v>
      </c>
      <c r="F70" s="10">
        <v>3</v>
      </c>
      <c r="G70" s="10">
        <v>2</v>
      </c>
      <c r="H70" s="10">
        <v>2</v>
      </c>
      <c r="I70" s="10">
        <v>2</v>
      </c>
      <c r="J70" s="10">
        <v>2</v>
      </c>
    </row>
    <row r="71" spans="2:10" x14ac:dyDescent="0.4">
      <c r="B71" s="9" t="s">
        <v>91</v>
      </c>
      <c r="C71" s="10">
        <v>2</v>
      </c>
      <c r="D71" s="10">
        <v>2</v>
      </c>
      <c r="E71" s="10">
        <v>2</v>
      </c>
      <c r="F71" s="10">
        <v>3</v>
      </c>
      <c r="G71" s="10">
        <v>3</v>
      </c>
      <c r="H71" s="10">
        <v>2</v>
      </c>
      <c r="I71" s="10">
        <v>3</v>
      </c>
      <c r="J71" s="10">
        <v>3</v>
      </c>
    </row>
    <row r="72" spans="2:10" x14ac:dyDescent="0.4">
      <c r="B72" s="9" t="s">
        <v>92</v>
      </c>
      <c r="C72" s="10">
        <v>2</v>
      </c>
      <c r="D72" s="10">
        <v>3</v>
      </c>
      <c r="E72" s="10">
        <v>1</v>
      </c>
      <c r="F72" s="10">
        <v>3</v>
      </c>
      <c r="G72" s="10">
        <v>2</v>
      </c>
      <c r="H72" s="10">
        <v>1</v>
      </c>
      <c r="I72" s="10">
        <v>1</v>
      </c>
      <c r="J72" s="10">
        <v>1</v>
      </c>
    </row>
    <row r="73" spans="2:10" x14ac:dyDescent="0.4">
      <c r="B73" s="9" t="s">
        <v>93</v>
      </c>
      <c r="C73" s="10">
        <v>3</v>
      </c>
      <c r="D73" s="10">
        <v>3</v>
      </c>
      <c r="E73" s="10">
        <v>2</v>
      </c>
      <c r="F73" s="10">
        <v>3</v>
      </c>
      <c r="G73" s="10">
        <v>3</v>
      </c>
      <c r="H73" s="10">
        <v>3</v>
      </c>
      <c r="I73" s="10">
        <v>2</v>
      </c>
      <c r="J73" s="10">
        <v>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73"/>
  <sheetViews>
    <sheetView zoomScaleNormal="100" workbookViewId="0"/>
  </sheetViews>
  <sheetFormatPr defaultRowHeight="18.75" x14ac:dyDescent="0.4"/>
  <cols>
    <col min="1" max="1" width="9" style="9"/>
    <col min="2" max="2" width="11" style="9" bestFit="1" customWidth="1"/>
    <col min="3" max="10" width="15.625" style="9" customWidth="1"/>
    <col min="11" max="16384" width="9" style="9"/>
  </cols>
  <sheetData>
    <row r="1" spans="1:10" ht="24" x14ac:dyDescent="0.4">
      <c r="A1" s="11" t="s">
        <v>15</v>
      </c>
    </row>
    <row r="2" spans="1:10" x14ac:dyDescent="0.4">
      <c r="F2" s="9" t="s">
        <v>158</v>
      </c>
    </row>
    <row r="4" spans="1:10" ht="90" customHeight="1" x14ac:dyDescent="0.4">
      <c r="A4" s="12" t="s">
        <v>16</v>
      </c>
      <c r="B4" s="12"/>
      <c r="C4" s="29" t="s">
        <v>17</v>
      </c>
      <c r="D4" s="29" t="s">
        <v>18</v>
      </c>
      <c r="E4" s="29" t="s">
        <v>19</v>
      </c>
      <c r="F4" s="29" t="s">
        <v>20</v>
      </c>
      <c r="G4" s="29" t="s">
        <v>21</v>
      </c>
      <c r="H4" s="29" t="s">
        <v>22</v>
      </c>
      <c r="I4" s="29" t="s">
        <v>23</v>
      </c>
      <c r="J4" s="29" t="s">
        <v>24</v>
      </c>
    </row>
    <row r="5" spans="1:10" x14ac:dyDescent="0.4">
      <c r="A5" s="13" t="s">
        <v>25</v>
      </c>
      <c r="B5" s="13"/>
      <c r="C5" s="14">
        <v>3</v>
      </c>
      <c r="D5" s="14">
        <v>3</v>
      </c>
      <c r="E5" s="14">
        <v>3</v>
      </c>
      <c r="F5" s="14">
        <v>3</v>
      </c>
      <c r="G5" s="14">
        <v>3</v>
      </c>
      <c r="H5" s="14">
        <v>3</v>
      </c>
      <c r="I5" s="14">
        <v>2</v>
      </c>
      <c r="J5" s="14">
        <v>3</v>
      </c>
    </row>
    <row r="6" spans="1:10" hidden="1" x14ac:dyDescent="0.4">
      <c r="A6" s="15"/>
      <c r="B6" s="15" t="s">
        <v>26</v>
      </c>
      <c r="C6" s="16">
        <v>3</v>
      </c>
      <c r="D6" s="16">
        <v>1</v>
      </c>
      <c r="E6" s="16">
        <v>1</v>
      </c>
      <c r="F6" s="16">
        <v>1</v>
      </c>
      <c r="G6" s="16">
        <v>3</v>
      </c>
      <c r="H6" s="16">
        <v>1</v>
      </c>
      <c r="I6" s="16">
        <v>1</v>
      </c>
      <c r="J6" s="16">
        <v>1</v>
      </c>
    </row>
    <row r="7" spans="1:10" hidden="1" x14ac:dyDescent="0.4">
      <c r="A7" s="15"/>
      <c r="B7" s="15" t="s">
        <v>27</v>
      </c>
      <c r="C7" s="16">
        <v>3</v>
      </c>
      <c r="D7" s="16">
        <v>3</v>
      </c>
      <c r="E7" s="16">
        <v>1</v>
      </c>
      <c r="F7" s="16">
        <v>3</v>
      </c>
      <c r="G7" s="16">
        <v>3</v>
      </c>
      <c r="H7" s="16">
        <v>3</v>
      </c>
      <c r="I7" s="16">
        <v>1</v>
      </c>
      <c r="J7" s="16">
        <v>1</v>
      </c>
    </row>
    <row r="8" spans="1:10" hidden="1" x14ac:dyDescent="0.4">
      <c r="A8" s="15"/>
      <c r="B8" s="15" t="s">
        <v>28</v>
      </c>
      <c r="C8" s="16">
        <v>1</v>
      </c>
      <c r="D8" s="16">
        <v>2</v>
      </c>
      <c r="E8" s="16">
        <v>1</v>
      </c>
      <c r="F8" s="16">
        <v>1</v>
      </c>
      <c r="G8" s="16">
        <v>3</v>
      </c>
      <c r="H8" s="16">
        <v>2</v>
      </c>
      <c r="I8" s="16">
        <v>2</v>
      </c>
      <c r="J8" s="16">
        <v>2</v>
      </c>
    </row>
    <row r="9" spans="1:10" hidden="1" x14ac:dyDescent="0.4">
      <c r="A9" s="15"/>
      <c r="B9" s="15" t="s">
        <v>29</v>
      </c>
      <c r="C9" s="16">
        <v>2</v>
      </c>
      <c r="D9" s="16">
        <v>2</v>
      </c>
      <c r="E9" s="16">
        <v>2</v>
      </c>
      <c r="F9" s="16">
        <v>2</v>
      </c>
      <c r="G9" s="16">
        <v>3</v>
      </c>
      <c r="H9" s="16">
        <v>1</v>
      </c>
      <c r="I9" s="16">
        <v>1</v>
      </c>
      <c r="J9" s="16">
        <v>3</v>
      </c>
    </row>
    <row r="10" spans="1:10" hidden="1" x14ac:dyDescent="0.4">
      <c r="A10" s="15"/>
      <c r="B10" s="15" t="s">
        <v>30</v>
      </c>
      <c r="C10" s="16">
        <v>3</v>
      </c>
      <c r="D10" s="16">
        <v>2</v>
      </c>
      <c r="E10" s="16">
        <v>1</v>
      </c>
      <c r="F10" s="16">
        <v>3</v>
      </c>
      <c r="G10" s="16">
        <v>3</v>
      </c>
      <c r="H10" s="16">
        <v>2</v>
      </c>
      <c r="I10" s="16">
        <v>1</v>
      </c>
      <c r="J10" s="16">
        <v>1</v>
      </c>
    </row>
    <row r="11" spans="1:10" hidden="1" x14ac:dyDescent="0.4">
      <c r="A11" s="15"/>
      <c r="B11" s="15" t="s">
        <v>31</v>
      </c>
      <c r="C11" s="16">
        <v>1</v>
      </c>
      <c r="D11" s="16">
        <v>2</v>
      </c>
      <c r="E11" s="16">
        <v>2</v>
      </c>
      <c r="F11" s="16">
        <v>2</v>
      </c>
      <c r="G11" s="16">
        <v>3</v>
      </c>
      <c r="H11" s="16">
        <v>1</v>
      </c>
      <c r="I11" s="16">
        <v>2</v>
      </c>
      <c r="J11" s="16">
        <v>2</v>
      </c>
    </row>
    <row r="12" spans="1:10" hidden="1" x14ac:dyDescent="0.4">
      <c r="A12" s="15"/>
      <c r="B12" s="15" t="s">
        <v>32</v>
      </c>
      <c r="C12" s="16">
        <v>3</v>
      </c>
      <c r="D12" s="16">
        <v>3</v>
      </c>
      <c r="E12" s="16">
        <v>3</v>
      </c>
      <c r="F12" s="16">
        <v>2</v>
      </c>
      <c r="G12" s="16">
        <v>3</v>
      </c>
      <c r="H12" s="16">
        <v>2</v>
      </c>
      <c r="I12" s="16">
        <v>2</v>
      </c>
      <c r="J12" s="16">
        <v>3</v>
      </c>
    </row>
    <row r="13" spans="1:10" hidden="1" x14ac:dyDescent="0.4">
      <c r="A13" s="15"/>
      <c r="B13" s="15" t="s">
        <v>33</v>
      </c>
      <c r="C13" s="16">
        <v>1</v>
      </c>
      <c r="D13" s="16">
        <v>2</v>
      </c>
      <c r="E13" s="16">
        <v>1</v>
      </c>
      <c r="F13" s="16">
        <v>2</v>
      </c>
      <c r="G13" s="16">
        <v>2</v>
      </c>
      <c r="H13" s="16">
        <v>1</v>
      </c>
      <c r="I13" s="16">
        <v>1</v>
      </c>
      <c r="J13" s="16">
        <v>1</v>
      </c>
    </row>
    <row r="14" spans="1:10" hidden="1" x14ac:dyDescent="0.4">
      <c r="A14" s="15"/>
      <c r="B14" s="15" t="s">
        <v>34</v>
      </c>
      <c r="C14" s="16">
        <v>2</v>
      </c>
      <c r="D14" s="16">
        <v>2</v>
      </c>
      <c r="E14" s="16">
        <v>2</v>
      </c>
      <c r="F14" s="16">
        <v>2</v>
      </c>
      <c r="G14" s="16">
        <v>2</v>
      </c>
      <c r="H14" s="16">
        <v>2</v>
      </c>
      <c r="I14" s="16">
        <v>2</v>
      </c>
      <c r="J14" s="16">
        <v>2</v>
      </c>
    </row>
    <row r="15" spans="1:10" hidden="1" x14ac:dyDescent="0.4">
      <c r="A15" s="15"/>
      <c r="B15" s="15" t="s">
        <v>35</v>
      </c>
      <c r="C15" s="16">
        <v>2</v>
      </c>
      <c r="D15" s="16">
        <v>2</v>
      </c>
      <c r="E15" s="16">
        <v>1</v>
      </c>
      <c r="F15" s="16">
        <v>2</v>
      </c>
      <c r="G15" s="16">
        <v>3</v>
      </c>
      <c r="H15" s="16">
        <v>1</v>
      </c>
      <c r="I15" s="16">
        <v>1</v>
      </c>
      <c r="J15" s="16">
        <v>1</v>
      </c>
    </row>
    <row r="16" spans="1:10" hidden="1" x14ac:dyDescent="0.4">
      <c r="A16" s="15"/>
      <c r="B16" s="15" t="s">
        <v>36</v>
      </c>
      <c r="C16" s="16">
        <v>2</v>
      </c>
      <c r="D16" s="16">
        <v>2</v>
      </c>
      <c r="E16" s="16">
        <v>3</v>
      </c>
      <c r="F16" s="16">
        <v>2</v>
      </c>
      <c r="G16" s="16">
        <v>3</v>
      </c>
      <c r="H16" s="16">
        <v>3</v>
      </c>
      <c r="I16" s="16">
        <v>3</v>
      </c>
      <c r="J16" s="16">
        <v>3</v>
      </c>
    </row>
    <row r="17" spans="1:10" hidden="1" x14ac:dyDescent="0.4">
      <c r="A17" s="15"/>
      <c r="B17" s="15" t="s">
        <v>37</v>
      </c>
      <c r="C17" s="16">
        <v>1</v>
      </c>
      <c r="D17" s="16">
        <v>1</v>
      </c>
      <c r="E17" s="16">
        <v>1</v>
      </c>
      <c r="F17" s="16">
        <v>3</v>
      </c>
      <c r="G17" s="16">
        <v>3</v>
      </c>
      <c r="H17" s="16">
        <v>1</v>
      </c>
      <c r="I17" s="16">
        <v>1</v>
      </c>
      <c r="J17" s="16">
        <v>1</v>
      </c>
    </row>
    <row r="18" spans="1:10" hidden="1" x14ac:dyDescent="0.4">
      <c r="A18" s="15"/>
      <c r="B18" s="15" t="s">
        <v>38</v>
      </c>
      <c r="C18" s="16">
        <v>1</v>
      </c>
      <c r="D18" s="16">
        <v>1</v>
      </c>
      <c r="E18" s="16">
        <v>1</v>
      </c>
      <c r="F18" s="16">
        <v>3</v>
      </c>
      <c r="G18" s="16">
        <v>3</v>
      </c>
      <c r="H18" s="16">
        <v>1</v>
      </c>
      <c r="I18" s="16">
        <v>1</v>
      </c>
      <c r="J18" s="16">
        <v>1</v>
      </c>
    </row>
    <row r="19" spans="1:10" x14ac:dyDescent="0.4">
      <c r="A19" s="17" t="s">
        <v>39</v>
      </c>
      <c r="B19" s="17"/>
      <c r="C19" s="18">
        <v>3</v>
      </c>
      <c r="D19" s="18">
        <v>3</v>
      </c>
      <c r="E19" s="18">
        <v>3</v>
      </c>
      <c r="F19" s="18">
        <v>3</v>
      </c>
      <c r="G19" s="18">
        <v>3</v>
      </c>
      <c r="H19" s="18">
        <v>3</v>
      </c>
      <c r="I19" s="18">
        <v>3</v>
      </c>
      <c r="J19" s="18">
        <v>3</v>
      </c>
    </row>
    <row r="20" spans="1:10" hidden="1" x14ac:dyDescent="0.4">
      <c r="A20" s="19"/>
      <c r="B20" s="19" t="s">
        <v>40</v>
      </c>
      <c r="C20" s="20">
        <v>1</v>
      </c>
      <c r="D20" s="20">
        <v>2</v>
      </c>
      <c r="E20" s="20">
        <v>1</v>
      </c>
      <c r="F20" s="20">
        <v>3</v>
      </c>
      <c r="G20" s="20">
        <v>3</v>
      </c>
      <c r="H20" s="20">
        <v>1</v>
      </c>
      <c r="I20" s="20">
        <v>2</v>
      </c>
      <c r="J20" s="20">
        <v>1</v>
      </c>
    </row>
    <row r="21" spans="1:10" hidden="1" x14ac:dyDescent="0.4">
      <c r="A21" s="19"/>
      <c r="B21" s="19" t="s">
        <v>41</v>
      </c>
      <c r="C21" s="20">
        <v>1</v>
      </c>
      <c r="D21" s="20">
        <v>1</v>
      </c>
      <c r="E21" s="20">
        <v>1</v>
      </c>
      <c r="F21" s="20">
        <v>1</v>
      </c>
      <c r="G21" s="20">
        <v>1</v>
      </c>
      <c r="H21" s="20">
        <v>1</v>
      </c>
      <c r="I21" s="20">
        <v>1</v>
      </c>
      <c r="J21" s="20">
        <v>1</v>
      </c>
    </row>
    <row r="22" spans="1:10" hidden="1" x14ac:dyDescent="0.4">
      <c r="A22" s="19"/>
      <c r="B22" s="19" t="s">
        <v>42</v>
      </c>
      <c r="C22" s="20">
        <v>3</v>
      </c>
      <c r="D22" s="20">
        <v>2</v>
      </c>
      <c r="E22" s="20">
        <v>1</v>
      </c>
      <c r="F22" s="20">
        <v>3</v>
      </c>
      <c r="G22" s="20">
        <v>3</v>
      </c>
      <c r="H22" s="20">
        <v>2</v>
      </c>
      <c r="I22" s="20">
        <v>2</v>
      </c>
      <c r="J22" s="20">
        <v>2</v>
      </c>
    </row>
    <row r="23" spans="1:10" hidden="1" x14ac:dyDescent="0.4">
      <c r="A23" s="19"/>
      <c r="B23" s="19" t="s">
        <v>43</v>
      </c>
      <c r="C23" s="20">
        <v>2</v>
      </c>
      <c r="D23" s="20">
        <v>2</v>
      </c>
      <c r="E23" s="20">
        <v>2</v>
      </c>
      <c r="F23" s="20">
        <v>2</v>
      </c>
      <c r="G23" s="20">
        <v>3</v>
      </c>
      <c r="H23" s="20">
        <v>2</v>
      </c>
      <c r="I23" s="20">
        <v>2</v>
      </c>
      <c r="J23" s="20">
        <v>1</v>
      </c>
    </row>
    <row r="24" spans="1:10" hidden="1" x14ac:dyDescent="0.4">
      <c r="A24" s="19"/>
      <c r="B24" s="19" t="s">
        <v>44</v>
      </c>
      <c r="C24" s="20">
        <v>3</v>
      </c>
      <c r="D24" s="20">
        <v>2</v>
      </c>
      <c r="E24" s="20">
        <v>2</v>
      </c>
      <c r="F24" s="20">
        <v>2</v>
      </c>
      <c r="G24" s="20">
        <v>2</v>
      </c>
      <c r="H24" s="20">
        <v>2</v>
      </c>
      <c r="I24" s="20">
        <v>2</v>
      </c>
      <c r="J24" s="20">
        <v>2</v>
      </c>
    </row>
    <row r="25" spans="1:10" hidden="1" x14ac:dyDescent="0.4">
      <c r="A25" s="19"/>
      <c r="B25" s="19" t="s">
        <v>45</v>
      </c>
      <c r="C25" s="20">
        <v>3</v>
      </c>
      <c r="D25" s="20">
        <v>2</v>
      </c>
      <c r="E25" s="20">
        <v>3</v>
      </c>
      <c r="F25" s="20">
        <v>3</v>
      </c>
      <c r="G25" s="20">
        <v>3</v>
      </c>
      <c r="H25" s="20">
        <v>3</v>
      </c>
      <c r="I25" s="20">
        <v>3</v>
      </c>
      <c r="J25" s="20">
        <v>2</v>
      </c>
    </row>
    <row r="26" spans="1:10" hidden="1" x14ac:dyDescent="0.4">
      <c r="A26" s="19"/>
      <c r="B26" s="19" t="s">
        <v>46</v>
      </c>
      <c r="C26" s="20">
        <v>2</v>
      </c>
      <c r="D26" s="20">
        <v>1</v>
      </c>
      <c r="E26" s="20">
        <v>2</v>
      </c>
      <c r="F26" s="20">
        <v>2</v>
      </c>
      <c r="G26" s="20">
        <v>3</v>
      </c>
      <c r="H26" s="20">
        <v>2</v>
      </c>
      <c r="I26" s="20">
        <v>2</v>
      </c>
      <c r="J26" s="20">
        <v>2</v>
      </c>
    </row>
    <row r="27" spans="1:10" hidden="1" x14ac:dyDescent="0.4">
      <c r="A27" s="19"/>
      <c r="B27" s="19" t="s">
        <v>47</v>
      </c>
      <c r="C27" s="20">
        <v>2</v>
      </c>
      <c r="D27" s="20">
        <v>2</v>
      </c>
      <c r="E27" s="20">
        <v>2</v>
      </c>
      <c r="F27" s="20">
        <v>3</v>
      </c>
      <c r="G27" s="20">
        <v>3</v>
      </c>
      <c r="H27" s="20">
        <v>2</v>
      </c>
      <c r="I27" s="20">
        <v>2</v>
      </c>
      <c r="J27" s="20">
        <v>2</v>
      </c>
    </row>
    <row r="28" spans="1:10" hidden="1" x14ac:dyDescent="0.4">
      <c r="A28" s="19"/>
      <c r="B28" s="19" t="s">
        <v>48</v>
      </c>
      <c r="C28" s="20">
        <v>1</v>
      </c>
      <c r="D28" s="20">
        <v>1</v>
      </c>
      <c r="E28" s="20">
        <v>3</v>
      </c>
      <c r="F28" s="20">
        <v>3</v>
      </c>
      <c r="G28" s="20">
        <v>3</v>
      </c>
      <c r="H28" s="20">
        <v>1</v>
      </c>
      <c r="I28" s="20">
        <v>2</v>
      </c>
      <c r="J28" s="20">
        <v>1</v>
      </c>
    </row>
    <row r="29" spans="1:10" hidden="1" x14ac:dyDescent="0.4">
      <c r="A29" s="19"/>
      <c r="B29" s="19" t="s">
        <v>49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0">
        <v>1</v>
      </c>
    </row>
    <row r="30" spans="1:10" hidden="1" x14ac:dyDescent="0.4">
      <c r="A30" s="19"/>
      <c r="B30" s="19" t="s">
        <v>50</v>
      </c>
      <c r="C30" s="20">
        <v>2</v>
      </c>
      <c r="D30" s="20">
        <v>2</v>
      </c>
      <c r="E30" s="20">
        <v>1</v>
      </c>
      <c r="F30" s="20">
        <v>2</v>
      </c>
      <c r="G30" s="20">
        <v>3</v>
      </c>
      <c r="H30" s="20">
        <v>2</v>
      </c>
      <c r="I30" s="20">
        <v>2</v>
      </c>
      <c r="J30" s="20">
        <v>1</v>
      </c>
    </row>
    <row r="31" spans="1:10" hidden="1" x14ac:dyDescent="0.4">
      <c r="A31" s="19"/>
      <c r="B31" s="19" t="s">
        <v>51</v>
      </c>
      <c r="C31" s="20">
        <v>2</v>
      </c>
      <c r="D31" s="20">
        <v>2</v>
      </c>
      <c r="E31" s="20">
        <v>1</v>
      </c>
      <c r="F31" s="20">
        <v>2</v>
      </c>
      <c r="G31" s="20">
        <v>3</v>
      </c>
      <c r="H31" s="20">
        <v>2</v>
      </c>
      <c r="I31" s="20">
        <v>2</v>
      </c>
      <c r="J31" s="20">
        <v>2</v>
      </c>
    </row>
    <row r="32" spans="1:10" hidden="1" x14ac:dyDescent="0.4">
      <c r="A32" s="19"/>
      <c r="B32" s="19" t="s">
        <v>52</v>
      </c>
      <c r="C32" s="20">
        <v>2</v>
      </c>
      <c r="D32" s="20">
        <v>2</v>
      </c>
      <c r="E32" s="20">
        <v>2</v>
      </c>
      <c r="F32" s="20">
        <v>2</v>
      </c>
      <c r="G32" s="20">
        <v>3</v>
      </c>
      <c r="H32" s="20">
        <v>3</v>
      </c>
      <c r="I32" s="20">
        <v>3</v>
      </c>
      <c r="J32" s="20">
        <v>2</v>
      </c>
    </row>
    <row r="33" spans="1:10" x14ac:dyDescent="0.4">
      <c r="A33" s="21" t="s">
        <v>53</v>
      </c>
      <c r="B33" s="21"/>
      <c r="C33" s="22">
        <v>2</v>
      </c>
      <c r="D33" s="22">
        <v>3</v>
      </c>
      <c r="E33" s="22">
        <v>2</v>
      </c>
      <c r="F33" s="22">
        <v>3</v>
      </c>
      <c r="G33" s="22">
        <v>3</v>
      </c>
      <c r="H33" s="22">
        <v>2</v>
      </c>
      <c r="I33" s="22">
        <v>3</v>
      </c>
      <c r="J33" s="22">
        <v>1</v>
      </c>
    </row>
    <row r="34" spans="1:10" hidden="1" x14ac:dyDescent="0.4">
      <c r="A34" s="23"/>
      <c r="B34" s="23" t="s">
        <v>54</v>
      </c>
      <c r="C34" s="24">
        <v>3</v>
      </c>
      <c r="D34" s="24">
        <v>3</v>
      </c>
      <c r="E34" s="24">
        <v>3</v>
      </c>
      <c r="F34" s="24">
        <v>3</v>
      </c>
      <c r="G34" s="24">
        <v>3</v>
      </c>
      <c r="H34" s="24">
        <v>3</v>
      </c>
      <c r="I34" s="24">
        <v>3</v>
      </c>
      <c r="J34" s="24">
        <v>3</v>
      </c>
    </row>
    <row r="35" spans="1:10" hidden="1" x14ac:dyDescent="0.4">
      <c r="A35" s="23"/>
      <c r="B35" s="23" t="s">
        <v>55</v>
      </c>
      <c r="C35" s="24">
        <v>3</v>
      </c>
      <c r="D35" s="24">
        <v>2</v>
      </c>
      <c r="E35" s="24">
        <v>2</v>
      </c>
      <c r="F35" s="24">
        <v>3</v>
      </c>
      <c r="G35" s="24">
        <v>3</v>
      </c>
      <c r="H35" s="24">
        <v>3</v>
      </c>
      <c r="I35" s="24">
        <v>3</v>
      </c>
      <c r="J35" s="24">
        <v>2</v>
      </c>
    </row>
    <row r="36" spans="1:10" hidden="1" x14ac:dyDescent="0.4">
      <c r="A36" s="23"/>
      <c r="B36" s="23" t="s">
        <v>56</v>
      </c>
      <c r="C36" s="24">
        <v>2</v>
      </c>
      <c r="D36" s="24">
        <v>2</v>
      </c>
      <c r="E36" s="24">
        <v>2</v>
      </c>
      <c r="F36" s="24">
        <v>2</v>
      </c>
      <c r="G36" s="24">
        <v>3</v>
      </c>
      <c r="H36" s="24">
        <v>2</v>
      </c>
      <c r="I36" s="24">
        <v>3</v>
      </c>
      <c r="J36" s="24">
        <v>2</v>
      </c>
    </row>
    <row r="37" spans="1:10" hidden="1" x14ac:dyDescent="0.4">
      <c r="A37" s="23"/>
      <c r="B37" s="23" t="s">
        <v>57</v>
      </c>
      <c r="C37" s="24">
        <v>3</v>
      </c>
      <c r="D37" s="24">
        <v>1</v>
      </c>
      <c r="E37" s="24">
        <v>1</v>
      </c>
      <c r="F37" s="24">
        <v>3</v>
      </c>
      <c r="G37" s="24">
        <v>3</v>
      </c>
      <c r="H37" s="24">
        <v>1</v>
      </c>
      <c r="I37" s="24">
        <v>1</v>
      </c>
      <c r="J37" s="24">
        <v>1</v>
      </c>
    </row>
    <row r="38" spans="1:10" hidden="1" x14ac:dyDescent="0.4">
      <c r="A38" s="23"/>
      <c r="B38" s="23" t="s">
        <v>58</v>
      </c>
      <c r="C38" s="24">
        <v>3</v>
      </c>
      <c r="D38" s="24">
        <v>3</v>
      </c>
      <c r="E38" s="24">
        <v>3</v>
      </c>
      <c r="F38" s="24">
        <v>3</v>
      </c>
      <c r="G38" s="24">
        <v>3</v>
      </c>
      <c r="H38" s="24">
        <v>3</v>
      </c>
      <c r="I38" s="24">
        <v>3</v>
      </c>
      <c r="J38" s="24">
        <v>3</v>
      </c>
    </row>
    <row r="39" spans="1:10" hidden="1" x14ac:dyDescent="0.4">
      <c r="A39" s="23"/>
      <c r="B39" s="23" t="s">
        <v>59</v>
      </c>
      <c r="C39" s="24">
        <v>3</v>
      </c>
      <c r="D39" s="24">
        <v>3</v>
      </c>
      <c r="E39" s="24">
        <v>3</v>
      </c>
      <c r="F39" s="24">
        <v>3</v>
      </c>
      <c r="G39" s="24">
        <v>2</v>
      </c>
      <c r="H39" s="24">
        <v>1</v>
      </c>
      <c r="I39" s="24">
        <v>1</v>
      </c>
      <c r="J39" s="24">
        <v>1</v>
      </c>
    </row>
    <row r="40" spans="1:10" hidden="1" x14ac:dyDescent="0.4">
      <c r="A40" s="23"/>
      <c r="B40" s="23" t="s">
        <v>60</v>
      </c>
      <c r="C40" s="24">
        <v>3</v>
      </c>
      <c r="D40" s="24">
        <v>3</v>
      </c>
      <c r="E40" s="24">
        <v>3</v>
      </c>
      <c r="F40" s="24">
        <v>3</v>
      </c>
      <c r="G40" s="24">
        <v>3</v>
      </c>
      <c r="H40" s="24">
        <v>3</v>
      </c>
      <c r="I40" s="24">
        <v>3</v>
      </c>
      <c r="J40" s="24">
        <v>2</v>
      </c>
    </row>
    <row r="41" spans="1:10" hidden="1" x14ac:dyDescent="0.4">
      <c r="A41" s="23"/>
      <c r="B41" s="23" t="s">
        <v>61</v>
      </c>
      <c r="C41" s="24">
        <v>3</v>
      </c>
      <c r="D41" s="24">
        <v>3</v>
      </c>
      <c r="E41" s="24">
        <v>2</v>
      </c>
      <c r="F41" s="24">
        <v>3</v>
      </c>
      <c r="G41" s="24">
        <v>3</v>
      </c>
      <c r="H41" s="24">
        <v>2</v>
      </c>
      <c r="I41" s="24">
        <v>2</v>
      </c>
      <c r="J41" s="24">
        <v>1</v>
      </c>
    </row>
    <row r="42" spans="1:10" hidden="1" x14ac:dyDescent="0.4">
      <c r="A42" s="23"/>
      <c r="B42" s="23" t="s">
        <v>62</v>
      </c>
      <c r="C42" s="24">
        <v>3</v>
      </c>
      <c r="D42" s="24">
        <v>3</v>
      </c>
      <c r="E42" s="24">
        <v>2</v>
      </c>
      <c r="F42" s="24">
        <v>3</v>
      </c>
      <c r="G42" s="24">
        <v>3</v>
      </c>
      <c r="H42" s="24">
        <v>3</v>
      </c>
      <c r="I42" s="24">
        <v>3</v>
      </c>
      <c r="J42" s="24">
        <v>3</v>
      </c>
    </row>
    <row r="43" spans="1:10" hidden="1" x14ac:dyDescent="0.4">
      <c r="A43" s="23"/>
      <c r="B43" s="23" t="s">
        <v>63</v>
      </c>
      <c r="C43" s="24">
        <v>2</v>
      </c>
      <c r="D43" s="24">
        <v>3</v>
      </c>
      <c r="E43" s="24">
        <v>2</v>
      </c>
      <c r="F43" s="24">
        <v>3</v>
      </c>
      <c r="G43" s="24">
        <v>3</v>
      </c>
      <c r="H43" s="24">
        <v>2</v>
      </c>
      <c r="I43" s="24">
        <v>2</v>
      </c>
      <c r="J43" s="24">
        <v>3</v>
      </c>
    </row>
    <row r="44" spans="1:10" hidden="1" x14ac:dyDescent="0.4">
      <c r="A44" s="23"/>
      <c r="B44" s="23" t="s">
        <v>64</v>
      </c>
      <c r="C44" s="24">
        <v>3</v>
      </c>
      <c r="D44" s="24">
        <v>1</v>
      </c>
      <c r="E44" s="24">
        <v>2</v>
      </c>
      <c r="F44" s="24">
        <v>2</v>
      </c>
      <c r="G44" s="24">
        <v>1</v>
      </c>
      <c r="H44" s="24">
        <v>1</v>
      </c>
      <c r="I44" s="24">
        <v>1</v>
      </c>
      <c r="J44" s="24">
        <v>1</v>
      </c>
    </row>
    <row r="45" spans="1:10" hidden="1" x14ac:dyDescent="0.4">
      <c r="A45" s="23"/>
      <c r="B45" s="23" t="s">
        <v>65</v>
      </c>
      <c r="C45" s="24">
        <v>3</v>
      </c>
      <c r="D45" s="24">
        <v>3</v>
      </c>
      <c r="E45" s="24">
        <v>2</v>
      </c>
      <c r="F45" s="24">
        <v>3</v>
      </c>
      <c r="G45" s="24">
        <v>3</v>
      </c>
      <c r="H45" s="24">
        <v>3</v>
      </c>
      <c r="I45" s="24">
        <v>2</v>
      </c>
      <c r="J45" s="24">
        <v>2</v>
      </c>
    </row>
    <row r="46" spans="1:10" hidden="1" x14ac:dyDescent="0.4">
      <c r="A46" s="23"/>
      <c r="B46" s="23" t="s">
        <v>66</v>
      </c>
      <c r="C46" s="24">
        <v>2</v>
      </c>
      <c r="D46" s="24">
        <v>2</v>
      </c>
      <c r="E46" s="24">
        <v>2</v>
      </c>
      <c r="F46" s="24">
        <v>2</v>
      </c>
      <c r="G46" s="24">
        <v>2</v>
      </c>
      <c r="H46" s="24">
        <v>3</v>
      </c>
      <c r="I46" s="24">
        <v>2</v>
      </c>
      <c r="J46" s="24">
        <v>2</v>
      </c>
    </row>
    <row r="47" spans="1:10" hidden="1" x14ac:dyDescent="0.4">
      <c r="A47" s="23"/>
      <c r="B47" s="23" t="s">
        <v>67</v>
      </c>
      <c r="C47" s="24">
        <v>3</v>
      </c>
      <c r="D47" s="24">
        <v>1</v>
      </c>
      <c r="E47" s="24">
        <v>1</v>
      </c>
      <c r="F47" s="24">
        <v>3</v>
      </c>
      <c r="G47" s="24">
        <v>3</v>
      </c>
      <c r="H47" s="24">
        <v>3</v>
      </c>
      <c r="I47" s="24">
        <v>3</v>
      </c>
      <c r="J47" s="24">
        <v>1</v>
      </c>
    </row>
    <row r="48" spans="1:10" hidden="1" x14ac:dyDescent="0.4">
      <c r="A48" s="23"/>
      <c r="B48" s="23" t="s">
        <v>68</v>
      </c>
      <c r="C48" s="24">
        <v>2</v>
      </c>
      <c r="D48" s="24">
        <v>3</v>
      </c>
      <c r="E48" s="24">
        <v>1</v>
      </c>
      <c r="F48" s="24">
        <v>3</v>
      </c>
      <c r="G48" s="24">
        <v>3</v>
      </c>
      <c r="H48" s="24">
        <v>3</v>
      </c>
      <c r="I48" s="24">
        <v>2</v>
      </c>
      <c r="J48" s="24">
        <v>1</v>
      </c>
    </row>
    <row r="49" spans="1:10" hidden="1" x14ac:dyDescent="0.4">
      <c r="A49" s="23"/>
      <c r="B49" s="23" t="s">
        <v>69</v>
      </c>
      <c r="C49" s="24">
        <v>1</v>
      </c>
      <c r="D49" s="24">
        <v>2</v>
      </c>
      <c r="E49" s="24">
        <v>2</v>
      </c>
      <c r="F49" s="24">
        <v>3</v>
      </c>
      <c r="G49" s="24">
        <v>3</v>
      </c>
      <c r="H49" s="24">
        <v>1</v>
      </c>
      <c r="I49" s="24">
        <v>3</v>
      </c>
      <c r="J49" s="24">
        <v>3</v>
      </c>
    </row>
    <row r="50" spans="1:10" hidden="1" x14ac:dyDescent="0.4">
      <c r="A50" s="23"/>
      <c r="B50" s="23" t="s">
        <v>70</v>
      </c>
      <c r="C50" s="24">
        <v>2</v>
      </c>
      <c r="D50" s="24">
        <v>2</v>
      </c>
      <c r="E50" s="24">
        <v>2</v>
      </c>
      <c r="F50" s="24">
        <v>3</v>
      </c>
      <c r="G50" s="24">
        <v>3</v>
      </c>
      <c r="H50" s="24">
        <v>2</v>
      </c>
      <c r="I50" s="24">
        <v>1</v>
      </c>
      <c r="J50" s="24">
        <v>2</v>
      </c>
    </row>
    <row r="51" spans="1:10" hidden="1" x14ac:dyDescent="0.4">
      <c r="A51" s="23"/>
      <c r="B51" s="23" t="s">
        <v>71</v>
      </c>
      <c r="C51" s="24">
        <v>2</v>
      </c>
      <c r="D51" s="24">
        <v>1</v>
      </c>
      <c r="E51" s="24">
        <v>1</v>
      </c>
      <c r="F51" s="24">
        <v>2</v>
      </c>
      <c r="G51" s="24">
        <v>2</v>
      </c>
      <c r="H51" s="24">
        <v>1</v>
      </c>
      <c r="I51" s="24">
        <v>1</v>
      </c>
      <c r="J51" s="24">
        <v>1</v>
      </c>
    </row>
    <row r="52" spans="1:10" x14ac:dyDescent="0.4">
      <c r="A52" s="25" t="s">
        <v>72</v>
      </c>
      <c r="B52" s="25"/>
      <c r="C52" s="26">
        <v>3</v>
      </c>
      <c r="D52" s="26">
        <v>3</v>
      </c>
      <c r="E52" s="26">
        <v>2</v>
      </c>
      <c r="F52" s="26">
        <v>3</v>
      </c>
      <c r="G52" s="26">
        <v>3</v>
      </c>
      <c r="H52" s="26">
        <v>3</v>
      </c>
      <c r="I52" s="26">
        <v>2</v>
      </c>
      <c r="J52" s="26">
        <v>3</v>
      </c>
    </row>
    <row r="53" spans="1:10" hidden="1" x14ac:dyDescent="0.4">
      <c r="A53" s="27"/>
      <c r="B53" s="27" t="s">
        <v>73</v>
      </c>
      <c r="C53" s="28">
        <v>3</v>
      </c>
      <c r="D53" s="28">
        <v>3</v>
      </c>
      <c r="E53" s="28">
        <v>1</v>
      </c>
      <c r="F53" s="28">
        <v>3</v>
      </c>
      <c r="G53" s="28">
        <v>3</v>
      </c>
      <c r="H53" s="28">
        <v>3</v>
      </c>
      <c r="I53" s="28">
        <v>2</v>
      </c>
      <c r="J53" s="28">
        <v>3</v>
      </c>
    </row>
    <row r="54" spans="1:10" hidden="1" x14ac:dyDescent="0.4">
      <c r="A54" s="27"/>
      <c r="B54" s="27" t="s">
        <v>74</v>
      </c>
      <c r="C54" s="28">
        <v>3</v>
      </c>
      <c r="D54" s="28">
        <v>2</v>
      </c>
      <c r="E54" s="28">
        <v>1</v>
      </c>
      <c r="F54" s="28">
        <v>3</v>
      </c>
      <c r="G54" s="28">
        <v>2</v>
      </c>
      <c r="H54" s="28">
        <v>2</v>
      </c>
      <c r="I54" s="28">
        <v>1</v>
      </c>
      <c r="J54" s="28">
        <v>1</v>
      </c>
    </row>
    <row r="55" spans="1:10" hidden="1" x14ac:dyDescent="0.4">
      <c r="A55" s="27"/>
      <c r="B55" s="27" t="s">
        <v>75</v>
      </c>
      <c r="C55" s="28">
        <v>2</v>
      </c>
      <c r="D55" s="28">
        <v>2</v>
      </c>
      <c r="E55" s="28">
        <v>2</v>
      </c>
      <c r="F55" s="28">
        <v>3</v>
      </c>
      <c r="G55" s="28">
        <v>3</v>
      </c>
      <c r="H55" s="28">
        <v>2</v>
      </c>
      <c r="I55" s="28">
        <v>2</v>
      </c>
      <c r="J55" s="28">
        <v>2</v>
      </c>
    </row>
    <row r="56" spans="1:10" hidden="1" x14ac:dyDescent="0.4">
      <c r="A56" s="27"/>
      <c r="B56" s="27" t="s">
        <v>76</v>
      </c>
      <c r="C56" s="28">
        <v>1</v>
      </c>
      <c r="D56" s="28">
        <v>3</v>
      </c>
      <c r="E56" s="28">
        <v>1</v>
      </c>
      <c r="F56" s="28">
        <v>3</v>
      </c>
      <c r="G56" s="28">
        <v>3</v>
      </c>
      <c r="H56" s="28">
        <v>1</v>
      </c>
      <c r="I56" s="28">
        <v>1</v>
      </c>
      <c r="J56" s="28">
        <v>1</v>
      </c>
    </row>
    <row r="57" spans="1:10" hidden="1" x14ac:dyDescent="0.4">
      <c r="A57" s="27"/>
      <c r="B57" s="27" t="s">
        <v>77</v>
      </c>
      <c r="C57" s="28">
        <v>2</v>
      </c>
      <c r="D57" s="28">
        <v>3</v>
      </c>
      <c r="E57" s="28">
        <v>3</v>
      </c>
      <c r="F57" s="28">
        <v>3</v>
      </c>
      <c r="G57" s="28">
        <v>3</v>
      </c>
      <c r="H57" s="28">
        <v>1</v>
      </c>
      <c r="I57" s="28">
        <v>1</v>
      </c>
      <c r="J57" s="28">
        <v>1</v>
      </c>
    </row>
    <row r="58" spans="1:10" hidden="1" x14ac:dyDescent="0.4">
      <c r="A58" s="27"/>
      <c r="B58" s="27" t="s">
        <v>78</v>
      </c>
      <c r="C58" s="28">
        <v>2</v>
      </c>
      <c r="D58" s="28">
        <v>3</v>
      </c>
      <c r="E58" s="28">
        <v>1</v>
      </c>
      <c r="F58" s="28">
        <v>3</v>
      </c>
      <c r="G58" s="28">
        <v>3</v>
      </c>
      <c r="H58" s="28">
        <v>1</v>
      </c>
      <c r="I58" s="28">
        <v>1</v>
      </c>
      <c r="J58" s="28">
        <v>1</v>
      </c>
    </row>
    <row r="59" spans="1:10" hidden="1" x14ac:dyDescent="0.4">
      <c r="A59" s="27"/>
      <c r="B59" s="27" t="s">
        <v>79</v>
      </c>
      <c r="C59" s="28">
        <v>1</v>
      </c>
      <c r="D59" s="28">
        <v>1</v>
      </c>
      <c r="E59" s="28">
        <v>1</v>
      </c>
      <c r="F59" s="28">
        <v>2</v>
      </c>
      <c r="G59" s="28">
        <v>3</v>
      </c>
      <c r="H59" s="28">
        <v>1</v>
      </c>
      <c r="I59" s="28">
        <v>1</v>
      </c>
      <c r="J59" s="28">
        <v>1</v>
      </c>
    </row>
    <row r="60" spans="1:10" hidden="1" x14ac:dyDescent="0.4">
      <c r="A60" s="27"/>
      <c r="B60" s="27" t="s">
        <v>80</v>
      </c>
      <c r="C60" s="28">
        <v>1</v>
      </c>
      <c r="D60" s="28">
        <v>1</v>
      </c>
      <c r="E60" s="28">
        <v>1</v>
      </c>
      <c r="F60" s="28">
        <v>1</v>
      </c>
      <c r="G60" s="28">
        <v>1</v>
      </c>
      <c r="H60" s="28">
        <v>1</v>
      </c>
      <c r="I60" s="28">
        <v>3</v>
      </c>
      <c r="J60" s="28">
        <v>1</v>
      </c>
    </row>
    <row r="61" spans="1:10" hidden="1" x14ac:dyDescent="0.4">
      <c r="A61" s="27"/>
      <c r="B61" s="27" t="s">
        <v>81</v>
      </c>
      <c r="C61" s="28">
        <v>1</v>
      </c>
      <c r="D61" s="28">
        <v>1</v>
      </c>
      <c r="E61" s="28">
        <v>1</v>
      </c>
      <c r="F61" s="28">
        <v>2</v>
      </c>
      <c r="G61" s="28">
        <v>2</v>
      </c>
      <c r="H61" s="28">
        <v>1</v>
      </c>
      <c r="I61" s="28">
        <v>1</v>
      </c>
      <c r="J61" s="28">
        <v>1</v>
      </c>
    </row>
    <row r="62" spans="1:10" hidden="1" x14ac:dyDescent="0.4">
      <c r="A62" s="27"/>
      <c r="B62" s="27" t="s">
        <v>82</v>
      </c>
      <c r="C62" s="28">
        <v>2</v>
      </c>
      <c r="D62" s="28">
        <v>2</v>
      </c>
      <c r="E62" s="28">
        <v>1</v>
      </c>
      <c r="F62" s="28">
        <v>2</v>
      </c>
      <c r="G62" s="28">
        <v>2</v>
      </c>
      <c r="H62" s="28">
        <v>1</v>
      </c>
      <c r="I62" s="28">
        <v>2</v>
      </c>
      <c r="J62" s="28">
        <v>1</v>
      </c>
    </row>
    <row r="63" spans="1:10" hidden="1" x14ac:dyDescent="0.4">
      <c r="A63" s="27"/>
      <c r="B63" s="27" t="s">
        <v>83</v>
      </c>
      <c r="C63" s="28">
        <v>2</v>
      </c>
      <c r="D63" s="28">
        <v>3</v>
      </c>
      <c r="E63" s="28">
        <v>1</v>
      </c>
      <c r="F63" s="28">
        <v>3</v>
      </c>
      <c r="G63" s="28">
        <v>2</v>
      </c>
      <c r="H63" s="28">
        <v>2</v>
      </c>
      <c r="I63" s="28">
        <v>1</v>
      </c>
      <c r="J63" s="28">
        <v>1</v>
      </c>
    </row>
    <row r="64" spans="1:10" hidden="1" x14ac:dyDescent="0.4">
      <c r="A64" s="27"/>
      <c r="B64" s="27" t="s">
        <v>84</v>
      </c>
      <c r="C64" s="28">
        <v>2</v>
      </c>
      <c r="D64" s="28">
        <v>2</v>
      </c>
      <c r="E64" s="28">
        <v>2</v>
      </c>
      <c r="F64" s="28">
        <v>2</v>
      </c>
      <c r="G64" s="28">
        <v>3</v>
      </c>
      <c r="H64" s="28">
        <v>2</v>
      </c>
      <c r="I64" s="28">
        <v>2</v>
      </c>
      <c r="J64" s="28">
        <v>2</v>
      </c>
    </row>
    <row r="65" spans="1:10" hidden="1" x14ac:dyDescent="0.4">
      <c r="A65" s="27"/>
      <c r="B65" s="27" t="s">
        <v>85</v>
      </c>
      <c r="C65" s="28">
        <v>2</v>
      </c>
      <c r="D65" s="28">
        <v>2</v>
      </c>
      <c r="E65" s="28">
        <v>2</v>
      </c>
      <c r="F65" s="28">
        <v>2</v>
      </c>
      <c r="G65" s="28">
        <v>2</v>
      </c>
      <c r="H65" s="28">
        <v>3</v>
      </c>
      <c r="I65" s="28">
        <v>2</v>
      </c>
      <c r="J65" s="28">
        <v>2</v>
      </c>
    </row>
    <row r="66" spans="1:10" hidden="1" x14ac:dyDescent="0.4">
      <c r="A66" s="27"/>
      <c r="B66" s="27" t="s">
        <v>86</v>
      </c>
      <c r="C66" s="28">
        <v>3</v>
      </c>
      <c r="D66" s="28">
        <v>3</v>
      </c>
      <c r="E66" s="28">
        <v>3</v>
      </c>
      <c r="F66" s="28">
        <v>3</v>
      </c>
      <c r="G66" s="28">
        <v>3</v>
      </c>
      <c r="H66" s="28">
        <v>3</v>
      </c>
      <c r="I66" s="28">
        <v>3</v>
      </c>
      <c r="J66" s="28">
        <v>3</v>
      </c>
    </row>
    <row r="67" spans="1:10" hidden="1" x14ac:dyDescent="0.4">
      <c r="A67" s="27"/>
      <c r="B67" s="27" t="s">
        <v>87</v>
      </c>
      <c r="C67" s="28">
        <v>2</v>
      </c>
      <c r="D67" s="28">
        <v>2</v>
      </c>
      <c r="E67" s="28">
        <v>2</v>
      </c>
      <c r="F67" s="28">
        <v>2</v>
      </c>
      <c r="G67" s="28">
        <v>2</v>
      </c>
      <c r="H67" s="28">
        <v>2</v>
      </c>
      <c r="I67" s="28">
        <v>2</v>
      </c>
      <c r="J67" s="28">
        <v>2</v>
      </c>
    </row>
    <row r="68" spans="1:10" hidden="1" x14ac:dyDescent="0.4">
      <c r="A68" s="27"/>
      <c r="B68" s="27" t="s">
        <v>88</v>
      </c>
      <c r="C68" s="28">
        <v>3</v>
      </c>
      <c r="D68" s="28">
        <v>1</v>
      </c>
      <c r="E68" s="28">
        <v>1</v>
      </c>
      <c r="F68" s="28">
        <v>1</v>
      </c>
      <c r="G68" s="28">
        <v>1</v>
      </c>
      <c r="H68" s="28">
        <v>1</v>
      </c>
      <c r="I68" s="28">
        <v>2</v>
      </c>
      <c r="J68" s="28">
        <v>1</v>
      </c>
    </row>
    <row r="69" spans="1:10" hidden="1" x14ac:dyDescent="0.4">
      <c r="A69" s="27"/>
      <c r="B69" s="27" t="s">
        <v>89</v>
      </c>
      <c r="C69" s="28">
        <v>2</v>
      </c>
      <c r="D69" s="28">
        <v>2</v>
      </c>
      <c r="E69" s="28">
        <v>1</v>
      </c>
      <c r="F69" s="28">
        <v>2</v>
      </c>
      <c r="G69" s="28">
        <v>2</v>
      </c>
      <c r="H69" s="28">
        <v>1</v>
      </c>
      <c r="I69" s="28">
        <v>1</v>
      </c>
      <c r="J69" s="28">
        <v>2</v>
      </c>
    </row>
    <row r="70" spans="1:10" hidden="1" x14ac:dyDescent="0.4">
      <c r="A70" s="27"/>
      <c r="B70" s="27" t="s">
        <v>90</v>
      </c>
      <c r="C70" s="28">
        <v>2</v>
      </c>
      <c r="D70" s="28">
        <v>2</v>
      </c>
      <c r="E70" s="28">
        <v>2</v>
      </c>
      <c r="F70" s="28">
        <v>3</v>
      </c>
      <c r="G70" s="28">
        <v>2</v>
      </c>
      <c r="H70" s="28">
        <v>2</v>
      </c>
      <c r="I70" s="28">
        <v>2</v>
      </c>
      <c r="J70" s="28">
        <v>2</v>
      </c>
    </row>
    <row r="71" spans="1:10" hidden="1" x14ac:dyDescent="0.4">
      <c r="A71" s="27"/>
      <c r="B71" s="27" t="s">
        <v>91</v>
      </c>
      <c r="C71" s="28">
        <v>2</v>
      </c>
      <c r="D71" s="28">
        <v>2</v>
      </c>
      <c r="E71" s="28">
        <v>2</v>
      </c>
      <c r="F71" s="28">
        <v>3</v>
      </c>
      <c r="G71" s="28">
        <v>3</v>
      </c>
      <c r="H71" s="28">
        <v>2</v>
      </c>
      <c r="I71" s="28">
        <v>3</v>
      </c>
      <c r="J71" s="28">
        <v>3</v>
      </c>
    </row>
    <row r="72" spans="1:10" hidden="1" x14ac:dyDescent="0.4">
      <c r="A72" s="27"/>
      <c r="B72" s="27" t="s">
        <v>92</v>
      </c>
      <c r="C72" s="28">
        <v>2</v>
      </c>
      <c r="D72" s="28">
        <v>3</v>
      </c>
      <c r="E72" s="28">
        <v>1</v>
      </c>
      <c r="F72" s="28">
        <v>3</v>
      </c>
      <c r="G72" s="28">
        <v>2</v>
      </c>
      <c r="H72" s="28">
        <v>1</v>
      </c>
      <c r="I72" s="28">
        <v>1</v>
      </c>
      <c r="J72" s="28">
        <v>1</v>
      </c>
    </row>
    <row r="73" spans="1:10" hidden="1" x14ac:dyDescent="0.4">
      <c r="A73" s="27"/>
      <c r="B73" s="27" t="s">
        <v>93</v>
      </c>
      <c r="C73" s="28">
        <v>3</v>
      </c>
      <c r="D73" s="28">
        <v>3</v>
      </c>
      <c r="E73" s="28">
        <v>2</v>
      </c>
      <c r="F73" s="28">
        <v>3</v>
      </c>
      <c r="G73" s="28">
        <v>3</v>
      </c>
      <c r="H73" s="28">
        <v>3</v>
      </c>
      <c r="I73" s="28">
        <v>2</v>
      </c>
      <c r="J73" s="28">
        <v>1</v>
      </c>
    </row>
  </sheetData>
  <autoFilter ref="A4:J73">
    <filterColumn colId="0">
      <customFilters>
        <customFilter operator="notEqual" val=" "/>
      </customFilters>
    </filterColumn>
  </autoFilter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課題1</vt:lpstr>
      <vt:lpstr>課題1解答</vt:lpstr>
      <vt:lpstr>課題2</vt:lpstr>
      <vt:lpstr>課題2解答</vt:lpstr>
      <vt:lpstr>課題3</vt:lpstr>
      <vt:lpstr>課題3解答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原田 哲矢</cp:lastModifiedBy>
  <cp:lastPrinted>2022-05-20T02:22:49Z</cp:lastPrinted>
  <dcterms:created xsi:type="dcterms:W3CDTF">2022-04-11T05:59:40Z</dcterms:created>
  <dcterms:modified xsi:type="dcterms:W3CDTF">2025-01-29T02:38:47Z</dcterms:modified>
</cp:coreProperties>
</file>